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邦夫\Desktop\"/>
    </mc:Choice>
  </mc:AlternateContent>
  <bookViews>
    <workbookView xWindow="0" yWindow="0" windowWidth="13124" windowHeight="8613" tabRatio="864"/>
  </bookViews>
  <sheets>
    <sheet name="入力用" sheetId="1" r:id="rId1"/>
    <sheet name="@" sheetId="2" state="hidden" r:id="rId2"/>
    <sheet name="1参加申込書" sheetId="3" r:id="rId3"/>
    <sheet name="２構成メンバー登録書" sheetId="4" r:id="rId4"/>
    <sheet name="3音楽著作権使用許諾に関する確認書(M)" sheetId="5" r:id="rId5"/>
    <sheet name="3音楽著作権使用許諾に関する確認書 (CG)" sheetId="12" r:id="rId6"/>
    <sheet name="５特殊効果申請書" sheetId="6" r:id="rId7"/>
    <sheet name="6マーチングアンケート" sheetId="9" r:id="rId8"/>
    <sheet name="6カラーガードアンケート" sheetId="11" r:id="rId9"/>
    <sheet name="７プログラム掲載事項・放送用コメント" sheetId="8" r:id="rId10"/>
    <sheet name="８チケット申込書" sheetId="13" r:id="rId11"/>
  </sheets>
  <definedNames>
    <definedName name="_xlnm.Print_Area" localSheetId="2">'1参加申込書'!$A$1:$Z$53</definedName>
    <definedName name="_xlnm.Print_Area" localSheetId="3">'２構成メンバー登録書'!$A$1:$X$77</definedName>
    <definedName name="_xlnm.Print_Area" localSheetId="4">'3音楽著作権使用許諾に関する確認書(M)'!$A$1:$AB$97</definedName>
    <definedName name="_xlnm.Print_Area" localSheetId="6">'５特殊効果申請書'!$A$1:$AC$42</definedName>
    <definedName name="_xlnm.Print_Area" localSheetId="8">'6カラーガードアンケート'!$A$1:$AC$42</definedName>
    <definedName name="_xlnm.Print_Area" localSheetId="7">'6マーチングアンケート'!$A$1:$AC$43</definedName>
    <definedName name="_xlnm.Print_Area" localSheetId="9">'７プログラム掲載事項・放送用コメント'!$A$1:$AA$22</definedName>
    <definedName name="_xlnm.Print_Area" localSheetId="10">'８チケット申込書'!$A$1:$O$46</definedName>
    <definedName name="_xlnm.Print_Area" localSheetId="0">入力用!$A$1:$AS$592</definedName>
    <definedName name="_xlnm.Print_Titles" localSheetId="3">'２構成メンバー登録書'!$1:$5</definedName>
    <definedName name="_xlnm.Print_Titles" localSheetId="5">'3音楽著作権使用許諾に関する確認書 (CG)'!$1:$7</definedName>
    <definedName name="_xlnm.Print_Titles" localSheetId="4">'3音楽著作権使用許諾に関する確認書(M)'!$1:$7</definedName>
    <definedName name="区分">入力用!$AW$3:$AW$5</definedName>
  </definedNames>
  <calcPr calcId="152511"/>
</workbook>
</file>

<file path=xl/calcChain.xml><?xml version="1.0" encoding="utf-8"?>
<calcChain xmlns="http://schemas.openxmlformats.org/spreadsheetml/2006/main">
  <c r="A925" i="2" l="1"/>
  <c r="F17" i="13" s="1"/>
  <c r="A923" i="2" l="1"/>
  <c r="D17" i="13" s="1"/>
  <c r="A926" i="2" l="1"/>
  <c r="K15" i="13" s="1"/>
  <c r="K533" i="1" l="1"/>
  <c r="K534" i="1"/>
  <c r="K535" i="1"/>
  <c r="K536" i="1"/>
  <c r="K540" i="1" l="1"/>
  <c r="AS444" i="1" l="1"/>
  <c r="C444" i="1" s="1"/>
  <c r="AS445" i="1"/>
  <c r="C445" i="1" s="1"/>
  <c r="AS446" i="1"/>
  <c r="C446" i="1" s="1"/>
  <c r="AS447" i="1"/>
  <c r="C447" i="1" s="1"/>
  <c r="AS448" i="1"/>
  <c r="C448" i="1" s="1"/>
  <c r="AS449" i="1"/>
  <c r="C449" i="1" s="1"/>
  <c r="AS450" i="1"/>
  <c r="C450" i="1" s="1"/>
  <c r="AS451" i="1"/>
  <c r="C451" i="1" s="1"/>
  <c r="AS443" i="1"/>
  <c r="AS442" i="1"/>
  <c r="AQ442" i="1"/>
  <c r="AQ443" i="1" s="1"/>
  <c r="AQ444" i="1" s="1"/>
  <c r="AP444" i="1" l="1"/>
  <c r="AR444" i="1" s="1"/>
  <c r="AQ445" i="1"/>
  <c r="AP443" i="1"/>
  <c r="AR443" i="1" s="1"/>
  <c r="AP442" i="1"/>
  <c r="C442" i="1" s="1"/>
  <c r="C443" i="1" l="1"/>
  <c r="AP445" i="1"/>
  <c r="AR445" i="1" s="1"/>
  <c r="AQ446" i="1"/>
  <c r="AP446" i="1" l="1"/>
  <c r="AR446" i="1" s="1"/>
  <c r="AQ447" i="1"/>
  <c r="AP447" i="1" l="1"/>
  <c r="AR447" i="1" s="1"/>
  <c r="AQ448" i="1"/>
  <c r="AP448" i="1" l="1"/>
  <c r="AR448" i="1" s="1"/>
  <c r="AQ449" i="1"/>
  <c r="AP449" i="1" l="1"/>
  <c r="AR449" i="1" s="1"/>
  <c r="AQ450" i="1"/>
  <c r="AP450" i="1" l="1"/>
  <c r="AR450" i="1" s="1"/>
  <c r="AQ451" i="1"/>
  <c r="AP451" i="1" s="1"/>
  <c r="AR451" i="1" s="1"/>
  <c r="A874" i="2" l="1"/>
  <c r="AA27" i="6" s="1"/>
  <c r="A873" i="2"/>
  <c r="X27" i="6" s="1"/>
  <c r="A872" i="2"/>
  <c r="U27" i="6" s="1"/>
  <c r="A871" i="2"/>
  <c r="AA26" i="6" s="1"/>
  <c r="A870" i="2"/>
  <c r="X26" i="6" s="1"/>
  <c r="A869" i="2"/>
  <c r="U26" i="6" s="1"/>
  <c r="A868" i="2"/>
  <c r="AA25" i="6" s="1"/>
  <c r="A867" i="2"/>
  <c r="X25" i="6" s="1"/>
  <c r="A866" i="2"/>
  <c r="U25" i="6" s="1"/>
  <c r="A865" i="2"/>
  <c r="AA24" i="6" s="1"/>
  <c r="A864" i="2"/>
  <c r="X24" i="6" s="1"/>
  <c r="A863" i="2"/>
  <c r="U24" i="6" s="1"/>
  <c r="A862" i="2"/>
  <c r="AA23" i="6" s="1"/>
  <c r="A861" i="2"/>
  <c r="X23" i="6" s="1"/>
  <c r="A860" i="2"/>
  <c r="U23" i="6" s="1"/>
  <c r="A859" i="2"/>
  <c r="AA22" i="6" s="1"/>
  <c r="A858" i="2"/>
  <c r="X22" i="6" s="1"/>
  <c r="A857" i="2"/>
  <c r="U22" i="6" s="1"/>
  <c r="A856" i="2"/>
  <c r="AA21" i="6" s="1"/>
  <c r="A855" i="2"/>
  <c r="X21" i="6" s="1"/>
  <c r="A854" i="2"/>
  <c r="U21" i="6" s="1"/>
  <c r="A853" i="2"/>
  <c r="AA20" i="6" s="1"/>
  <c r="A852" i="2"/>
  <c r="X20" i="6" s="1"/>
  <c r="A848" i="2"/>
  <c r="U19" i="6" s="1"/>
  <c r="A851" i="2"/>
  <c r="U20" i="6" s="1"/>
  <c r="A850" i="2"/>
  <c r="AA19" i="6" s="1"/>
  <c r="A849" i="2"/>
  <c r="X19" i="6" s="1"/>
  <c r="A847" i="2"/>
  <c r="AA18" i="6" s="1"/>
  <c r="A846" i="2"/>
  <c r="X18" i="6" s="1"/>
  <c r="A845" i="2"/>
  <c r="U18" i="6" s="1"/>
  <c r="V11" i="5" l="1"/>
  <c r="AB11" i="5" s="1"/>
  <c r="P12" i="5" s="1"/>
  <c r="AB12" i="5" s="1"/>
  <c r="AB13" i="5" s="1"/>
  <c r="AB14" i="5" s="1"/>
  <c r="AB15" i="5" s="1"/>
  <c r="AB16" i="5" s="1"/>
  <c r="P17" i="5" s="1"/>
  <c r="AB10" i="5"/>
  <c r="AB8" i="5"/>
  <c r="V8" i="5"/>
  <c r="P11" i="12"/>
  <c r="AC6" i="8"/>
  <c r="V17" i="5" l="1"/>
  <c r="AB17" i="5" s="1"/>
  <c r="AB19" i="5" s="1"/>
  <c r="A924" i="2"/>
  <c r="F15" i="13" s="1"/>
  <c r="A922" i="2"/>
  <c r="D15" i="13" s="1"/>
  <c r="V20" i="5" l="1"/>
  <c r="P35" i="12"/>
  <c r="P32" i="12"/>
  <c r="P29" i="12"/>
  <c r="P26" i="12"/>
  <c r="P23" i="12"/>
  <c r="P20" i="12"/>
  <c r="P17" i="12"/>
  <c r="P14" i="12"/>
  <c r="AB20" i="5" l="1"/>
  <c r="A823" i="2"/>
  <c r="A822" i="2"/>
  <c r="A821" i="2"/>
  <c r="A820" i="2"/>
  <c r="B36" i="12" s="1"/>
  <c r="A819" i="2"/>
  <c r="A818" i="2"/>
  <c r="A817" i="2"/>
  <c r="A816" i="2"/>
  <c r="B33" i="12" s="1"/>
  <c r="A815" i="2"/>
  <c r="A814" i="2"/>
  <c r="A813" i="2"/>
  <c r="A812" i="2"/>
  <c r="B30" i="12" s="1"/>
  <c r="A811" i="2"/>
  <c r="A810" i="2"/>
  <c r="A809" i="2"/>
  <c r="A808" i="2"/>
  <c r="B27" i="12" s="1"/>
  <c r="A807" i="2"/>
  <c r="A806" i="2"/>
  <c r="A805" i="2"/>
  <c r="A804" i="2"/>
  <c r="B24" i="12" s="1"/>
  <c r="A803" i="2"/>
  <c r="A802" i="2"/>
  <c r="A801" i="2"/>
  <c r="A800" i="2"/>
  <c r="B21" i="12" s="1"/>
  <c r="A799" i="2"/>
  <c r="A798" i="2"/>
  <c r="A797" i="2"/>
  <c r="A796" i="2"/>
  <c r="B18" i="12" s="1"/>
  <c r="A795" i="2"/>
  <c r="A794" i="2"/>
  <c r="A793" i="2"/>
  <c r="A792" i="2"/>
  <c r="B15" i="12" s="1"/>
  <c r="A791" i="2"/>
  <c r="B13" i="12" s="1"/>
  <c r="A790" i="2"/>
  <c r="W12" i="12" s="1"/>
  <c r="A789" i="2"/>
  <c r="Q12" i="12" s="1"/>
  <c r="A788" i="2"/>
  <c r="B12" i="12" s="1"/>
  <c r="A787" i="2"/>
  <c r="B10" i="12" s="1"/>
  <c r="A786" i="2"/>
  <c r="W9" i="12" s="1"/>
  <c r="A785" i="2"/>
  <c r="A784" i="2"/>
  <c r="B9" i="12" s="1"/>
  <c r="A783" i="2"/>
  <c r="A662" i="2"/>
  <c r="A18" i="2"/>
  <c r="V8" i="12"/>
  <c r="V11" i="12"/>
  <c r="AB11" i="12" s="1"/>
  <c r="V14" i="12"/>
  <c r="AB14" i="12"/>
  <c r="V17" i="12"/>
  <c r="V20" i="12"/>
  <c r="AB20" i="12"/>
  <c r="W21" i="12" s="1"/>
  <c r="AB22" i="12"/>
  <c r="V23" i="12"/>
  <c r="V26" i="12"/>
  <c r="V29" i="12"/>
  <c r="V32" i="12"/>
  <c r="V35" i="12"/>
  <c r="Q18" i="12" l="1"/>
  <c r="P21" i="5"/>
  <c r="Q27" i="12"/>
  <c r="B22" i="12"/>
  <c r="Q15" i="12"/>
  <c r="Q21" i="12"/>
  <c r="AB35" i="12"/>
  <c r="W36" i="12" s="1"/>
  <c r="Q36" i="12"/>
  <c r="AB32" i="12"/>
  <c r="W33" i="12" s="1"/>
  <c r="Q33" i="12"/>
  <c r="AB29" i="12"/>
  <c r="W30" i="12" s="1"/>
  <c r="Q30" i="12"/>
  <c r="AB26" i="12"/>
  <c r="AB23" i="12"/>
  <c r="W24" i="12" s="1"/>
  <c r="Q24" i="12"/>
  <c r="AB17" i="12"/>
  <c r="AB16" i="12"/>
  <c r="B16" i="12" s="1"/>
  <c r="W15" i="12"/>
  <c r="AB8" i="12"/>
  <c r="Q9" i="12"/>
  <c r="AB31" i="12"/>
  <c r="B31" i="12" s="1"/>
  <c r="AB13" i="12"/>
  <c r="AB34" i="12"/>
  <c r="B34" i="12" s="1"/>
  <c r="AB37" i="12"/>
  <c r="B37" i="12" s="1"/>
  <c r="AB25" i="12"/>
  <c r="B25" i="12" s="1"/>
  <c r="AB10" i="12"/>
  <c r="F33" i="1"/>
  <c r="AB21" i="5" l="1"/>
  <c r="AB28" i="12"/>
  <c r="B28" i="12" s="1"/>
  <c r="W27" i="12"/>
  <c r="W18" i="12"/>
  <c r="AB19" i="12"/>
  <c r="B19" i="12" s="1"/>
  <c r="F32" i="1"/>
  <c r="I418" i="1"/>
  <c r="AS416" i="1"/>
  <c r="F417" i="1" s="1"/>
  <c r="AR416" i="1"/>
  <c r="I414" i="1"/>
  <c r="AR412" i="1"/>
  <c r="I410" i="1"/>
  <c r="AR408" i="1"/>
  <c r="I406" i="1"/>
  <c r="AR404" i="1"/>
  <c r="I402" i="1"/>
  <c r="AR400" i="1"/>
  <c r="I398" i="1"/>
  <c r="AR396" i="1"/>
  <c r="I394" i="1"/>
  <c r="AR392" i="1"/>
  <c r="I390" i="1"/>
  <c r="AR388" i="1"/>
  <c r="I386" i="1"/>
  <c r="AR384" i="1"/>
  <c r="I382" i="1"/>
  <c r="AR380" i="1"/>
  <c r="AP376" i="1"/>
  <c r="F376" i="1"/>
  <c r="G36" i="3"/>
  <c r="AB22" i="5" l="1"/>
  <c r="AS412" i="1"/>
  <c r="F412" i="1" s="1"/>
  <c r="F416" i="1"/>
  <c r="K543" i="1"/>
  <c r="F29" i="1"/>
  <c r="AB23" i="5" l="1"/>
  <c r="F413" i="1"/>
  <c r="AS408" i="1"/>
  <c r="AS404" i="1" s="1"/>
  <c r="AS400" i="1" s="1"/>
  <c r="F400" i="1" s="1"/>
  <c r="L18" i="11"/>
  <c r="D18" i="11"/>
  <c r="L17" i="11"/>
  <c r="D17" i="11"/>
  <c r="I35" i="11"/>
  <c r="I34" i="11"/>
  <c r="D8" i="11"/>
  <c r="I14" i="11"/>
  <c r="D11" i="11"/>
  <c r="Z40" i="11"/>
  <c r="X40" i="11"/>
  <c r="X39" i="11"/>
  <c r="X38" i="11"/>
  <c r="X37" i="11"/>
  <c r="X36" i="11"/>
  <c r="R34" i="11"/>
  <c r="AG30" i="11"/>
  <c r="M30" i="11" s="1"/>
  <c r="AG25" i="11"/>
  <c r="V26" i="11" s="1"/>
  <c r="AG22" i="11"/>
  <c r="V23" i="11" s="1"/>
  <c r="AK17" i="11"/>
  <c r="AI17" i="11"/>
  <c r="AG17" i="11"/>
  <c r="L19" i="9"/>
  <c r="D19" i="9"/>
  <c r="L18" i="9"/>
  <c r="D18" i="9"/>
  <c r="J520" i="1"/>
  <c r="I41" i="11" s="1"/>
  <c r="M519" i="1"/>
  <c r="L35" i="11" s="1"/>
  <c r="M518" i="1"/>
  <c r="I500" i="1"/>
  <c r="I499" i="1"/>
  <c r="K497" i="1"/>
  <c r="I492" i="1"/>
  <c r="AB24" i="5" l="1"/>
  <c r="F401" i="1"/>
  <c r="F405" i="1"/>
  <c r="F409" i="1"/>
  <c r="AS396" i="1"/>
  <c r="F396" i="1" s="1"/>
  <c r="F408" i="1"/>
  <c r="F404" i="1"/>
  <c r="M520" i="1"/>
  <c r="L41" i="11" s="1"/>
  <c r="L34" i="11"/>
  <c r="A920" i="2"/>
  <c r="F17" i="8" s="1"/>
  <c r="A916" i="2"/>
  <c r="N13" i="8" s="1"/>
  <c r="A917" i="2"/>
  <c r="N14" i="8" s="1"/>
  <c r="A918" i="2"/>
  <c r="N15" i="8" s="1"/>
  <c r="A919" i="2"/>
  <c r="N16" i="8" s="1"/>
  <c r="A915" i="2"/>
  <c r="N12" i="8" s="1"/>
  <c r="A911" i="2"/>
  <c r="F13" i="8" s="1"/>
  <c r="A912" i="2"/>
  <c r="F14" i="8" s="1"/>
  <c r="A913" i="2"/>
  <c r="F15" i="8" s="1"/>
  <c r="A914" i="2"/>
  <c r="F16" i="8" s="1"/>
  <c r="A910" i="2"/>
  <c r="F12" i="8" s="1"/>
  <c r="AD19" i="6"/>
  <c r="AE19" i="6"/>
  <c r="AE20" i="6" s="1"/>
  <c r="AE21" i="6" s="1"/>
  <c r="AE22" i="6" s="1"/>
  <c r="AE23" i="6" s="1"/>
  <c r="AE24" i="6" s="1"/>
  <c r="AE25" i="6" s="1"/>
  <c r="AE26" i="6" s="1"/>
  <c r="AE27" i="6" s="1"/>
  <c r="AD20" i="6"/>
  <c r="AD21" i="6" s="1"/>
  <c r="AD22" i="6" s="1"/>
  <c r="AD23" i="6" s="1"/>
  <c r="AD24" i="6" s="1"/>
  <c r="AD25" i="6" s="1"/>
  <c r="AD26" i="6" s="1"/>
  <c r="AD27" i="6" s="1"/>
  <c r="G51" i="3"/>
  <c r="K531" i="1"/>
  <c r="J485" i="1"/>
  <c r="I42" i="9" s="1"/>
  <c r="M484" i="1"/>
  <c r="L36" i="9" s="1"/>
  <c r="M483" i="1"/>
  <c r="L35" i="9" s="1"/>
  <c r="Z41" i="9"/>
  <c r="X41" i="9"/>
  <c r="X40" i="9"/>
  <c r="X39" i="9"/>
  <c r="X38" i="9"/>
  <c r="X37" i="9"/>
  <c r="AG31" i="9"/>
  <c r="M31" i="9" s="1"/>
  <c r="AG26" i="9"/>
  <c r="V27" i="9" s="1"/>
  <c r="AG23" i="9"/>
  <c r="V24" i="9" s="1"/>
  <c r="AB25" i="5" l="1"/>
  <c r="P26" i="5" s="1"/>
  <c r="V26" i="5" s="1"/>
  <c r="AB26" i="5" s="1"/>
  <c r="AB28" i="5" s="1"/>
  <c r="V29" i="5" s="1"/>
  <c r="AB29" i="5" s="1"/>
  <c r="P30" i="5" s="1"/>
  <c r="AB30" i="5" s="1"/>
  <c r="AB31" i="5" s="1"/>
  <c r="AB32" i="5" s="1"/>
  <c r="AS392" i="1"/>
  <c r="AS388" i="1" s="1"/>
  <c r="F397" i="1"/>
  <c r="M485" i="1"/>
  <c r="L42" i="9" s="1"/>
  <c r="A2" i="2"/>
  <c r="F393" i="1" l="1"/>
  <c r="AB33" i="5"/>
  <c r="F392" i="1"/>
  <c r="AS384" i="1"/>
  <c r="F388" i="1"/>
  <c r="F389" i="1"/>
  <c r="A3" i="2"/>
  <c r="M13" i="6" s="1"/>
  <c r="D9" i="13" l="1"/>
  <c r="E5" i="11"/>
  <c r="D5" i="5"/>
  <c r="F8" i="8"/>
  <c r="AB34" i="5"/>
  <c r="P35" i="5" s="1"/>
  <c r="V35" i="5" s="1"/>
  <c r="AB35" i="5" s="1"/>
  <c r="AB37" i="5" s="1"/>
  <c r="V38" i="5" s="1"/>
  <c r="AB38" i="5" s="1"/>
  <c r="P39" i="5" s="1"/>
  <c r="AB39" i="5" s="1"/>
  <c r="AB40" i="5" s="1"/>
  <c r="AB41" i="5" s="1"/>
  <c r="AB42" i="5" s="1"/>
  <c r="AB43" i="5" s="1"/>
  <c r="P44" i="5" s="1"/>
  <c r="V44" i="5" s="1"/>
  <c r="AB44" i="5" s="1"/>
  <c r="AB46" i="5" s="1"/>
  <c r="V47" i="5" s="1"/>
  <c r="AB47" i="5" s="1"/>
  <c r="P48" i="5" s="1"/>
  <c r="AB48" i="5" s="1"/>
  <c r="AB49" i="5" s="1"/>
  <c r="AB50" i="5" s="1"/>
  <c r="AB51" i="5" s="1"/>
  <c r="AB52" i="5" s="1"/>
  <c r="P53" i="5" s="1"/>
  <c r="V53" i="5" s="1"/>
  <c r="AB53" i="5" s="1"/>
  <c r="AB55" i="5" s="1"/>
  <c r="V56" i="5" s="1"/>
  <c r="AB56" i="5" s="1"/>
  <c r="P57" i="5" s="1"/>
  <c r="AB57" i="5" s="1"/>
  <c r="AB58" i="5" s="1"/>
  <c r="AB59" i="5" s="1"/>
  <c r="AB60" i="5" s="1"/>
  <c r="AB61" i="5" s="1"/>
  <c r="P62" i="5" s="1"/>
  <c r="V62" i="5" s="1"/>
  <c r="AB62" i="5" s="1"/>
  <c r="AB64" i="5" s="1"/>
  <c r="V65" i="5" s="1"/>
  <c r="AB65" i="5" s="1"/>
  <c r="P66" i="5" s="1"/>
  <c r="AB66" i="5" s="1"/>
  <c r="AB67" i="5" s="1"/>
  <c r="AB68" i="5" s="1"/>
  <c r="AB69" i="5" s="1"/>
  <c r="AB70" i="5" s="1"/>
  <c r="P71" i="5" s="1"/>
  <c r="V71" i="5" s="1"/>
  <c r="AB71" i="5" s="1"/>
  <c r="AB73" i="5" s="1"/>
  <c r="V74" i="5" s="1"/>
  <c r="AB74" i="5" s="1"/>
  <c r="P75" i="5" s="1"/>
  <c r="AB75" i="5" s="1"/>
  <c r="AB76" i="5" s="1"/>
  <c r="AB77" i="5" s="1"/>
  <c r="AB78" i="5" s="1"/>
  <c r="AB79" i="5" s="1"/>
  <c r="P80" i="5" s="1"/>
  <c r="V80" i="5" s="1"/>
  <c r="AB80" i="5" s="1"/>
  <c r="AB82" i="5" s="1"/>
  <c r="V83" i="5" s="1"/>
  <c r="AB83" i="5" s="1"/>
  <c r="P84" i="5" s="1"/>
  <c r="AB84" i="5" s="1"/>
  <c r="AB85" i="5" s="1"/>
  <c r="AB86" i="5" s="1"/>
  <c r="AB87" i="5" s="1"/>
  <c r="AB88" i="5" s="1"/>
  <c r="P89" i="5" s="1"/>
  <c r="V89" i="5" s="1"/>
  <c r="AB89" i="5" s="1"/>
  <c r="AB91" i="5" s="1"/>
  <c r="V92" i="5" s="1"/>
  <c r="AB92" i="5" s="1"/>
  <c r="P93" i="5" s="1"/>
  <c r="AB93" i="5" s="1"/>
  <c r="AB94" i="5" s="1"/>
  <c r="AB95" i="5" s="1"/>
  <c r="AB96" i="5" s="1"/>
  <c r="AB97" i="5" s="1"/>
  <c r="D5" i="12"/>
  <c r="F385" i="1"/>
  <c r="AS380" i="1"/>
  <c r="F384" i="1"/>
  <c r="E5" i="9"/>
  <c r="D4" i="4"/>
  <c r="E15" i="3"/>
  <c r="F6" i="1"/>
  <c r="F380" i="1" l="1"/>
  <c r="F381" i="1"/>
  <c r="A11" i="2"/>
  <c r="L12" i="13" s="1"/>
  <c r="R25" i="3" l="1"/>
  <c r="M22" i="8"/>
  <c r="Y551" i="1"/>
  <c r="H551" i="1" s="1"/>
  <c r="Y552" i="1"/>
  <c r="H552" i="1" s="1"/>
  <c r="Y553" i="1"/>
  <c r="H553" i="1" s="1"/>
  <c r="Y554" i="1"/>
  <c r="H554" i="1" s="1"/>
  <c r="AC15" i="8"/>
  <c r="AC14" i="8"/>
  <c r="A894" i="2"/>
  <c r="A896" i="2"/>
  <c r="A891" i="2"/>
  <c r="A892" i="2"/>
  <c r="A893" i="2"/>
  <c r="A895" i="2"/>
  <c r="A890" i="2"/>
  <c r="I36" i="9" s="1"/>
  <c r="A889" i="2"/>
  <c r="R35" i="9" s="1"/>
  <c r="A888" i="2"/>
  <c r="I35" i="9" s="1"/>
  <c r="A887" i="2"/>
  <c r="A883" i="2"/>
  <c r="AK18" i="9" s="1"/>
  <c r="A882" i="2"/>
  <c r="AI18" i="9" s="1"/>
  <c r="A881" i="2"/>
  <c r="AG18" i="9" s="1"/>
  <c r="A880" i="2"/>
  <c r="I15" i="9" s="1"/>
  <c r="A879" i="2"/>
  <c r="A878" i="2"/>
  <c r="A877" i="2"/>
  <c r="L12" i="9" s="1"/>
  <c r="A876" i="2"/>
  <c r="L11" i="9" s="1"/>
  <c r="C12" i="6"/>
  <c r="A657" i="2"/>
  <c r="A658" i="2"/>
  <c r="G45" i="3" s="1"/>
  <c r="A659" i="2"/>
  <c r="P45" i="3" s="1"/>
  <c r="A660" i="2"/>
  <c r="G46" i="3" s="1"/>
  <c r="A446" i="2"/>
  <c r="G9" i="4" s="1"/>
  <c r="A447" i="2"/>
  <c r="G10" i="4" s="1"/>
  <c r="A448" i="2"/>
  <c r="G11" i="4" s="1"/>
  <c r="A449" i="2"/>
  <c r="G12" i="4" s="1"/>
  <c r="A450" i="2"/>
  <c r="G13" i="4" s="1"/>
  <c r="A451" i="2"/>
  <c r="G14" i="4" s="1"/>
  <c r="A452" i="2"/>
  <c r="G15" i="4" s="1"/>
  <c r="A453" i="2"/>
  <c r="G16" i="4" s="1"/>
  <c r="A454" i="2"/>
  <c r="G17" i="4" s="1"/>
  <c r="A455" i="2"/>
  <c r="G18" i="4" s="1"/>
  <c r="A456" i="2"/>
  <c r="G19" i="4" s="1"/>
  <c r="A457" i="2"/>
  <c r="G20" i="4" s="1"/>
  <c r="A458" i="2"/>
  <c r="G21" i="4" s="1"/>
  <c r="A459" i="2"/>
  <c r="G22" i="4" s="1"/>
  <c r="A460" i="2"/>
  <c r="G23" i="4" s="1"/>
  <c r="A461" i="2"/>
  <c r="G24" i="4" s="1"/>
  <c r="A462" i="2"/>
  <c r="G25" i="4" s="1"/>
  <c r="A463" i="2"/>
  <c r="G26" i="4" s="1"/>
  <c r="A464" i="2"/>
  <c r="G27" i="4" s="1"/>
  <c r="A465" i="2"/>
  <c r="G28" i="4" s="1"/>
  <c r="A466" i="2"/>
  <c r="G29" i="4" s="1"/>
  <c r="A467" i="2"/>
  <c r="G30" i="4" s="1"/>
  <c r="A468" i="2"/>
  <c r="G31" i="4" s="1"/>
  <c r="A469" i="2"/>
  <c r="G32" i="4" s="1"/>
  <c r="A470" i="2"/>
  <c r="G33" i="4" s="1"/>
  <c r="A471" i="2"/>
  <c r="G34" i="4" s="1"/>
  <c r="A472" i="2"/>
  <c r="G35" i="4" s="1"/>
  <c r="A473" i="2"/>
  <c r="G36" i="4" s="1"/>
  <c r="A474" i="2"/>
  <c r="G37" i="4" s="1"/>
  <c r="A475" i="2"/>
  <c r="G38" i="4" s="1"/>
  <c r="A476" i="2"/>
  <c r="G39" i="4" s="1"/>
  <c r="A477" i="2"/>
  <c r="G40" i="4" s="1"/>
  <c r="A478" i="2"/>
  <c r="G41" i="4" s="1"/>
  <c r="A479" i="2"/>
  <c r="O7" i="4" s="1"/>
  <c r="A480" i="2"/>
  <c r="O8" i="4" s="1"/>
  <c r="A481" i="2"/>
  <c r="O9" i="4" s="1"/>
  <c r="A482" i="2"/>
  <c r="O10" i="4" s="1"/>
  <c r="A483" i="2"/>
  <c r="O11" i="4" s="1"/>
  <c r="A484" i="2"/>
  <c r="O12" i="4" s="1"/>
  <c r="A485" i="2"/>
  <c r="O13" i="4" s="1"/>
  <c r="A486" i="2"/>
  <c r="O14" i="4" s="1"/>
  <c r="A487" i="2"/>
  <c r="O15" i="4" s="1"/>
  <c r="A488" i="2"/>
  <c r="O16" i="4" s="1"/>
  <c r="A489" i="2"/>
  <c r="O17" i="4" s="1"/>
  <c r="A490" i="2"/>
  <c r="O18" i="4" s="1"/>
  <c r="A491" i="2"/>
  <c r="O19" i="4" s="1"/>
  <c r="A492" i="2"/>
  <c r="O20" i="4" s="1"/>
  <c r="A493" i="2"/>
  <c r="O21" i="4" s="1"/>
  <c r="A494" i="2"/>
  <c r="O22" i="4" s="1"/>
  <c r="A495" i="2"/>
  <c r="O23" i="4" s="1"/>
  <c r="A496" i="2"/>
  <c r="O24" i="4" s="1"/>
  <c r="A497" i="2"/>
  <c r="O25" i="4" s="1"/>
  <c r="A498" i="2"/>
  <c r="O26" i="4" s="1"/>
  <c r="A499" i="2"/>
  <c r="O27" i="4" s="1"/>
  <c r="A500" i="2"/>
  <c r="O28" i="4" s="1"/>
  <c r="A501" i="2"/>
  <c r="O29" i="4" s="1"/>
  <c r="A502" i="2"/>
  <c r="O30" i="4" s="1"/>
  <c r="A503" i="2"/>
  <c r="O31" i="4" s="1"/>
  <c r="A504" i="2"/>
  <c r="O32" i="4" s="1"/>
  <c r="A505" i="2"/>
  <c r="O33" i="4" s="1"/>
  <c r="A506" i="2"/>
  <c r="O34" i="4" s="1"/>
  <c r="A507" i="2"/>
  <c r="O35" i="4" s="1"/>
  <c r="A508" i="2"/>
  <c r="O36" i="4" s="1"/>
  <c r="A509" i="2"/>
  <c r="O37" i="4" s="1"/>
  <c r="A510" i="2"/>
  <c r="O38" i="4" s="1"/>
  <c r="A511" i="2"/>
  <c r="O39" i="4" s="1"/>
  <c r="A512" i="2"/>
  <c r="O40" i="4" s="1"/>
  <c r="A513" i="2"/>
  <c r="O41" i="4" s="1"/>
  <c r="A514" i="2"/>
  <c r="W7" i="4" s="1"/>
  <c r="A515" i="2"/>
  <c r="W8" i="4" s="1"/>
  <c r="A516" i="2"/>
  <c r="W9" i="4" s="1"/>
  <c r="A517" i="2"/>
  <c r="W10" i="4" s="1"/>
  <c r="A518" i="2"/>
  <c r="W11" i="4" s="1"/>
  <c r="A519" i="2"/>
  <c r="W12" i="4" s="1"/>
  <c r="A520" i="2"/>
  <c r="W13" i="4" s="1"/>
  <c r="A521" i="2"/>
  <c r="W14" i="4" s="1"/>
  <c r="A522" i="2"/>
  <c r="W15" i="4" s="1"/>
  <c r="A523" i="2"/>
  <c r="W16" i="4" s="1"/>
  <c r="A524" i="2"/>
  <c r="W17" i="4" s="1"/>
  <c r="A525" i="2"/>
  <c r="W18" i="4" s="1"/>
  <c r="A526" i="2"/>
  <c r="W19" i="4" s="1"/>
  <c r="A527" i="2"/>
  <c r="W20" i="4" s="1"/>
  <c r="A528" i="2"/>
  <c r="W21" i="4" s="1"/>
  <c r="A529" i="2"/>
  <c r="W22" i="4" s="1"/>
  <c r="A530" i="2"/>
  <c r="W23" i="4" s="1"/>
  <c r="A531" i="2"/>
  <c r="W24" i="4" s="1"/>
  <c r="A532" i="2"/>
  <c r="W25" i="4" s="1"/>
  <c r="A533" i="2"/>
  <c r="W26" i="4" s="1"/>
  <c r="A534" i="2"/>
  <c r="W27" i="4" s="1"/>
  <c r="A535" i="2"/>
  <c r="W28" i="4" s="1"/>
  <c r="A536" i="2"/>
  <c r="W29" i="4" s="1"/>
  <c r="A537" i="2"/>
  <c r="W30" i="4" s="1"/>
  <c r="A538" i="2"/>
  <c r="W31" i="4" s="1"/>
  <c r="A539" i="2"/>
  <c r="W32" i="4" s="1"/>
  <c r="A540" i="2"/>
  <c r="W33" i="4" s="1"/>
  <c r="A541" i="2"/>
  <c r="W34" i="4" s="1"/>
  <c r="A542" i="2"/>
  <c r="W35" i="4" s="1"/>
  <c r="A543" i="2"/>
  <c r="W36" i="4" s="1"/>
  <c r="A544" i="2"/>
  <c r="W37" i="4" s="1"/>
  <c r="A545" i="2"/>
  <c r="W38" i="4" s="1"/>
  <c r="A546" i="2"/>
  <c r="W39" i="4" s="1"/>
  <c r="A547" i="2"/>
  <c r="W40" i="4" s="1"/>
  <c r="A548" i="2"/>
  <c r="W41" i="4" s="1"/>
  <c r="A549" i="2"/>
  <c r="G43" i="4" s="1"/>
  <c r="A550" i="2"/>
  <c r="G44" i="4" s="1"/>
  <c r="A551" i="2"/>
  <c r="G45" i="4" s="1"/>
  <c r="A552" i="2"/>
  <c r="G46" i="4" s="1"/>
  <c r="A553" i="2"/>
  <c r="G47" i="4" s="1"/>
  <c r="A554" i="2"/>
  <c r="G48" i="4" s="1"/>
  <c r="A555" i="2"/>
  <c r="G49" i="4" s="1"/>
  <c r="A556" i="2"/>
  <c r="G50" i="4" s="1"/>
  <c r="A557" i="2"/>
  <c r="G51" i="4" s="1"/>
  <c r="A558" i="2"/>
  <c r="G52" i="4" s="1"/>
  <c r="A559" i="2"/>
  <c r="G53" i="4" s="1"/>
  <c r="A560" i="2"/>
  <c r="G54" i="4" s="1"/>
  <c r="A561" i="2"/>
  <c r="G55" i="4" s="1"/>
  <c r="A562" i="2"/>
  <c r="G56" i="4" s="1"/>
  <c r="A563" i="2"/>
  <c r="G57" i="4" s="1"/>
  <c r="A564" i="2"/>
  <c r="G58" i="4" s="1"/>
  <c r="A565" i="2"/>
  <c r="G59" i="4" s="1"/>
  <c r="A566" i="2"/>
  <c r="G60" i="4" s="1"/>
  <c r="A567" i="2"/>
  <c r="G61" i="4" s="1"/>
  <c r="A568" i="2"/>
  <c r="G62" i="4" s="1"/>
  <c r="A569" i="2"/>
  <c r="G63" i="4" s="1"/>
  <c r="A570" i="2"/>
  <c r="G64" i="4" s="1"/>
  <c r="A571" i="2"/>
  <c r="G65" i="4" s="1"/>
  <c r="A572" i="2"/>
  <c r="G66" i="4" s="1"/>
  <c r="A573" i="2"/>
  <c r="G67" i="4" s="1"/>
  <c r="A574" i="2"/>
  <c r="G68" i="4" s="1"/>
  <c r="A575" i="2"/>
  <c r="G69" i="4" s="1"/>
  <c r="A576" i="2"/>
  <c r="G70" i="4" s="1"/>
  <c r="A577" i="2"/>
  <c r="G71" i="4" s="1"/>
  <c r="A578" i="2"/>
  <c r="G72" i="4" s="1"/>
  <c r="A579" i="2"/>
  <c r="G73" i="4" s="1"/>
  <c r="A580" i="2"/>
  <c r="G74" i="4" s="1"/>
  <c r="A581" i="2"/>
  <c r="G75" i="4" s="1"/>
  <c r="A582" i="2"/>
  <c r="G76" i="4" s="1"/>
  <c r="A583" i="2"/>
  <c r="G77" i="4" s="1"/>
  <c r="A584" i="2"/>
  <c r="O43" i="4" s="1"/>
  <c r="A585" i="2"/>
  <c r="O44" i="4" s="1"/>
  <c r="A586" i="2"/>
  <c r="O45" i="4" s="1"/>
  <c r="A587" i="2"/>
  <c r="O46" i="4" s="1"/>
  <c r="A588" i="2"/>
  <c r="O47" i="4" s="1"/>
  <c r="A589" i="2"/>
  <c r="O48" i="4" s="1"/>
  <c r="A590" i="2"/>
  <c r="O49" i="4" s="1"/>
  <c r="A591" i="2"/>
  <c r="O50" i="4" s="1"/>
  <c r="A592" i="2"/>
  <c r="O51" i="4" s="1"/>
  <c r="A593" i="2"/>
  <c r="O52" i="4" s="1"/>
  <c r="A594" i="2"/>
  <c r="O53" i="4" s="1"/>
  <c r="A595" i="2"/>
  <c r="O54" i="4" s="1"/>
  <c r="A596" i="2"/>
  <c r="O55" i="4" s="1"/>
  <c r="A597" i="2"/>
  <c r="O56" i="4" s="1"/>
  <c r="A598" i="2"/>
  <c r="O57" i="4" s="1"/>
  <c r="A599" i="2"/>
  <c r="O58" i="4" s="1"/>
  <c r="A600" i="2"/>
  <c r="O59" i="4" s="1"/>
  <c r="A601" i="2"/>
  <c r="O60" i="4" s="1"/>
  <c r="A602" i="2"/>
  <c r="O61" i="4" s="1"/>
  <c r="A603" i="2"/>
  <c r="O62" i="4" s="1"/>
  <c r="A604" i="2"/>
  <c r="O63" i="4" s="1"/>
  <c r="A605" i="2"/>
  <c r="O64" i="4" s="1"/>
  <c r="A606" i="2"/>
  <c r="O65" i="4" s="1"/>
  <c r="A607" i="2"/>
  <c r="O66" i="4" s="1"/>
  <c r="A608" i="2"/>
  <c r="O67" i="4" s="1"/>
  <c r="A609" i="2"/>
  <c r="O68" i="4" s="1"/>
  <c r="A610" i="2"/>
  <c r="O69" i="4" s="1"/>
  <c r="A611" i="2"/>
  <c r="O70" i="4" s="1"/>
  <c r="A612" i="2"/>
  <c r="O71" i="4" s="1"/>
  <c r="A613" i="2"/>
  <c r="O72" i="4" s="1"/>
  <c r="A614" i="2"/>
  <c r="O73" i="4" s="1"/>
  <c r="A615" i="2"/>
  <c r="O74" i="4" s="1"/>
  <c r="A616" i="2"/>
  <c r="O75" i="4" s="1"/>
  <c r="A617" i="2"/>
  <c r="O76" i="4" s="1"/>
  <c r="A618" i="2"/>
  <c r="O77" i="4" s="1"/>
  <c r="A619" i="2"/>
  <c r="W43" i="4" s="1"/>
  <c r="A620" i="2"/>
  <c r="W44" i="4" s="1"/>
  <c r="A621" i="2"/>
  <c r="W45" i="4" s="1"/>
  <c r="A622" i="2"/>
  <c r="W46" i="4" s="1"/>
  <c r="A623" i="2"/>
  <c r="W47" i="4" s="1"/>
  <c r="A624" i="2"/>
  <c r="W48" i="4" s="1"/>
  <c r="A625" i="2"/>
  <c r="W49" i="4" s="1"/>
  <c r="A626" i="2"/>
  <c r="W50" i="4" s="1"/>
  <c r="A627" i="2"/>
  <c r="W51" i="4" s="1"/>
  <c r="A628" i="2"/>
  <c r="W52" i="4" s="1"/>
  <c r="A629" i="2"/>
  <c r="W53" i="4" s="1"/>
  <c r="A630" i="2"/>
  <c r="W54" i="4" s="1"/>
  <c r="A631" i="2"/>
  <c r="W55" i="4" s="1"/>
  <c r="A632" i="2"/>
  <c r="W56" i="4" s="1"/>
  <c r="A633" i="2"/>
  <c r="W57" i="4" s="1"/>
  <c r="A634" i="2"/>
  <c r="W58" i="4" s="1"/>
  <c r="A635" i="2"/>
  <c r="W59" i="4" s="1"/>
  <c r="A636" i="2"/>
  <c r="W60" i="4" s="1"/>
  <c r="A637" i="2"/>
  <c r="W61" i="4" s="1"/>
  <c r="A638" i="2"/>
  <c r="W62" i="4" s="1"/>
  <c r="A639" i="2"/>
  <c r="W63" i="4" s="1"/>
  <c r="A640" i="2"/>
  <c r="W64" i="4" s="1"/>
  <c r="A641" i="2"/>
  <c r="W65" i="4" s="1"/>
  <c r="A642" i="2"/>
  <c r="W66" i="4" s="1"/>
  <c r="A643" i="2"/>
  <c r="W67" i="4" s="1"/>
  <c r="A644" i="2"/>
  <c r="W68" i="4" s="1"/>
  <c r="A645" i="2"/>
  <c r="W69" i="4" s="1"/>
  <c r="A646" i="2"/>
  <c r="W70" i="4" s="1"/>
  <c r="A647" i="2"/>
  <c r="W71" i="4" s="1"/>
  <c r="A648" i="2"/>
  <c r="W72" i="4" s="1"/>
  <c r="A649" i="2"/>
  <c r="W73" i="4" s="1"/>
  <c r="A650" i="2"/>
  <c r="W74" i="4" s="1"/>
  <c r="A651" i="2"/>
  <c r="W75" i="4" s="1"/>
  <c r="A652" i="2"/>
  <c r="W76" i="4" s="1"/>
  <c r="A653" i="2"/>
  <c r="W77" i="4" s="1"/>
  <c r="A236" i="2"/>
  <c r="F9" i="4" s="1"/>
  <c r="A237" i="2"/>
  <c r="F10" i="4" s="1"/>
  <c r="A238" i="2"/>
  <c r="F11" i="4" s="1"/>
  <c r="A239" i="2"/>
  <c r="F12" i="4" s="1"/>
  <c r="A240" i="2"/>
  <c r="F13" i="4" s="1"/>
  <c r="A241" i="2"/>
  <c r="F14" i="4" s="1"/>
  <c r="A242" i="2"/>
  <c r="F15" i="4" s="1"/>
  <c r="A243" i="2"/>
  <c r="F16" i="4" s="1"/>
  <c r="A244" i="2"/>
  <c r="F17" i="4" s="1"/>
  <c r="A245" i="2"/>
  <c r="F18" i="4" s="1"/>
  <c r="A246" i="2"/>
  <c r="F19" i="4" s="1"/>
  <c r="A247" i="2"/>
  <c r="F20" i="4" s="1"/>
  <c r="A248" i="2"/>
  <c r="F21" i="4" s="1"/>
  <c r="A249" i="2"/>
  <c r="F22" i="4" s="1"/>
  <c r="A250" i="2"/>
  <c r="F23" i="4" s="1"/>
  <c r="A251" i="2"/>
  <c r="F24" i="4" s="1"/>
  <c r="A252" i="2"/>
  <c r="F25" i="4" s="1"/>
  <c r="A253" i="2"/>
  <c r="F26" i="4" s="1"/>
  <c r="A254" i="2"/>
  <c r="F27" i="4" s="1"/>
  <c r="A255" i="2"/>
  <c r="F28" i="4" s="1"/>
  <c r="A256" i="2"/>
  <c r="F29" i="4" s="1"/>
  <c r="A257" i="2"/>
  <c r="F30" i="4" s="1"/>
  <c r="A258" i="2"/>
  <c r="F31" i="4" s="1"/>
  <c r="A259" i="2"/>
  <c r="F32" i="4" s="1"/>
  <c r="A260" i="2"/>
  <c r="F33" i="4" s="1"/>
  <c r="A261" i="2"/>
  <c r="F34" i="4" s="1"/>
  <c r="A262" i="2"/>
  <c r="F35" i="4" s="1"/>
  <c r="A263" i="2"/>
  <c r="F36" i="4" s="1"/>
  <c r="A264" i="2"/>
  <c r="F37" i="4" s="1"/>
  <c r="A265" i="2"/>
  <c r="F38" i="4" s="1"/>
  <c r="A266" i="2"/>
  <c r="F39" i="4" s="1"/>
  <c r="A267" i="2"/>
  <c r="F40" i="4" s="1"/>
  <c r="A268" i="2"/>
  <c r="F41" i="4" s="1"/>
  <c r="A269" i="2"/>
  <c r="N7" i="4" s="1"/>
  <c r="A270" i="2"/>
  <c r="N8" i="4" s="1"/>
  <c r="A271" i="2"/>
  <c r="N9" i="4" s="1"/>
  <c r="A272" i="2"/>
  <c r="N10" i="4" s="1"/>
  <c r="A273" i="2"/>
  <c r="N11" i="4" s="1"/>
  <c r="A274" i="2"/>
  <c r="N12" i="4" s="1"/>
  <c r="A275" i="2"/>
  <c r="N13" i="4" s="1"/>
  <c r="A276" i="2"/>
  <c r="N14" i="4" s="1"/>
  <c r="A277" i="2"/>
  <c r="N15" i="4" s="1"/>
  <c r="A278" i="2"/>
  <c r="N16" i="4" s="1"/>
  <c r="A279" i="2"/>
  <c r="N17" i="4" s="1"/>
  <c r="A280" i="2"/>
  <c r="N18" i="4" s="1"/>
  <c r="A281" i="2"/>
  <c r="N19" i="4" s="1"/>
  <c r="A282" i="2"/>
  <c r="N20" i="4" s="1"/>
  <c r="A283" i="2"/>
  <c r="N21" i="4" s="1"/>
  <c r="A284" i="2"/>
  <c r="N22" i="4" s="1"/>
  <c r="A285" i="2"/>
  <c r="N23" i="4" s="1"/>
  <c r="A286" i="2"/>
  <c r="N24" i="4" s="1"/>
  <c r="A287" i="2"/>
  <c r="N25" i="4" s="1"/>
  <c r="A288" i="2"/>
  <c r="N26" i="4" s="1"/>
  <c r="A289" i="2"/>
  <c r="N27" i="4" s="1"/>
  <c r="A290" i="2"/>
  <c r="N28" i="4" s="1"/>
  <c r="A291" i="2"/>
  <c r="N29" i="4" s="1"/>
  <c r="A292" i="2"/>
  <c r="N30" i="4" s="1"/>
  <c r="A293" i="2"/>
  <c r="N31" i="4" s="1"/>
  <c r="A294" i="2"/>
  <c r="N32" i="4" s="1"/>
  <c r="A295" i="2"/>
  <c r="N33" i="4" s="1"/>
  <c r="A296" i="2"/>
  <c r="N34" i="4" s="1"/>
  <c r="A297" i="2"/>
  <c r="N35" i="4" s="1"/>
  <c r="A298" i="2"/>
  <c r="N36" i="4" s="1"/>
  <c r="A299" i="2"/>
  <c r="N37" i="4" s="1"/>
  <c r="A300" i="2"/>
  <c r="N38" i="4" s="1"/>
  <c r="A301" i="2"/>
  <c r="N39" i="4" s="1"/>
  <c r="A302" i="2"/>
  <c r="N40" i="4" s="1"/>
  <c r="A303" i="2"/>
  <c r="N41" i="4" s="1"/>
  <c r="A304" i="2"/>
  <c r="V7" i="4" s="1"/>
  <c r="A305" i="2"/>
  <c r="V8" i="4" s="1"/>
  <c r="A306" i="2"/>
  <c r="V9" i="4" s="1"/>
  <c r="A307" i="2"/>
  <c r="V10" i="4" s="1"/>
  <c r="A308" i="2"/>
  <c r="V11" i="4" s="1"/>
  <c r="A309" i="2"/>
  <c r="V12" i="4" s="1"/>
  <c r="A310" i="2"/>
  <c r="V13" i="4" s="1"/>
  <c r="A311" i="2"/>
  <c r="V14" i="4" s="1"/>
  <c r="A312" i="2"/>
  <c r="V15" i="4" s="1"/>
  <c r="A313" i="2"/>
  <c r="V16" i="4" s="1"/>
  <c r="A314" i="2"/>
  <c r="V17" i="4" s="1"/>
  <c r="A315" i="2"/>
  <c r="V18" i="4" s="1"/>
  <c r="A316" i="2"/>
  <c r="V19" i="4" s="1"/>
  <c r="A317" i="2"/>
  <c r="V20" i="4" s="1"/>
  <c r="A318" i="2"/>
  <c r="V21" i="4" s="1"/>
  <c r="A319" i="2"/>
  <c r="V22" i="4" s="1"/>
  <c r="A320" i="2"/>
  <c r="V23" i="4" s="1"/>
  <c r="A321" i="2"/>
  <c r="V24" i="4" s="1"/>
  <c r="A322" i="2"/>
  <c r="V25" i="4" s="1"/>
  <c r="A323" i="2"/>
  <c r="V26" i="4" s="1"/>
  <c r="A324" i="2"/>
  <c r="V27" i="4" s="1"/>
  <c r="A325" i="2"/>
  <c r="V28" i="4" s="1"/>
  <c r="A326" i="2"/>
  <c r="V29" i="4" s="1"/>
  <c r="A327" i="2"/>
  <c r="V30" i="4" s="1"/>
  <c r="A328" i="2"/>
  <c r="V31" i="4" s="1"/>
  <c r="A329" i="2"/>
  <c r="V32" i="4" s="1"/>
  <c r="A330" i="2"/>
  <c r="V33" i="4" s="1"/>
  <c r="A331" i="2"/>
  <c r="V34" i="4" s="1"/>
  <c r="A332" i="2"/>
  <c r="V35" i="4" s="1"/>
  <c r="A333" i="2"/>
  <c r="V36" i="4" s="1"/>
  <c r="A334" i="2"/>
  <c r="V37" i="4" s="1"/>
  <c r="A335" i="2"/>
  <c r="V38" i="4" s="1"/>
  <c r="A336" i="2"/>
  <c r="V39" i="4" s="1"/>
  <c r="A337" i="2"/>
  <c r="V40" i="4" s="1"/>
  <c r="A338" i="2"/>
  <c r="V41" i="4" s="1"/>
  <c r="A339" i="2"/>
  <c r="F43" i="4" s="1"/>
  <c r="A340" i="2"/>
  <c r="F44" i="4" s="1"/>
  <c r="A341" i="2"/>
  <c r="F45" i="4" s="1"/>
  <c r="A342" i="2"/>
  <c r="F46" i="4" s="1"/>
  <c r="A343" i="2"/>
  <c r="F47" i="4" s="1"/>
  <c r="A344" i="2"/>
  <c r="F48" i="4" s="1"/>
  <c r="A345" i="2"/>
  <c r="F49" i="4" s="1"/>
  <c r="A346" i="2"/>
  <c r="F50" i="4" s="1"/>
  <c r="A347" i="2"/>
  <c r="F51" i="4" s="1"/>
  <c r="A348" i="2"/>
  <c r="F52" i="4" s="1"/>
  <c r="A349" i="2"/>
  <c r="F53" i="4" s="1"/>
  <c r="A350" i="2"/>
  <c r="F54" i="4" s="1"/>
  <c r="A351" i="2"/>
  <c r="F55" i="4" s="1"/>
  <c r="A352" i="2"/>
  <c r="F56" i="4" s="1"/>
  <c r="A353" i="2"/>
  <c r="F57" i="4" s="1"/>
  <c r="A354" i="2"/>
  <c r="F58" i="4" s="1"/>
  <c r="A355" i="2"/>
  <c r="F59" i="4" s="1"/>
  <c r="A356" i="2"/>
  <c r="F60" i="4" s="1"/>
  <c r="A357" i="2"/>
  <c r="F61" i="4" s="1"/>
  <c r="A358" i="2"/>
  <c r="F62" i="4" s="1"/>
  <c r="A359" i="2"/>
  <c r="F63" i="4" s="1"/>
  <c r="A360" i="2"/>
  <c r="F64" i="4" s="1"/>
  <c r="A361" i="2"/>
  <c r="F65" i="4" s="1"/>
  <c r="A362" i="2"/>
  <c r="F66" i="4" s="1"/>
  <c r="A363" i="2"/>
  <c r="F67" i="4" s="1"/>
  <c r="A364" i="2"/>
  <c r="F68" i="4" s="1"/>
  <c r="A365" i="2"/>
  <c r="F69" i="4" s="1"/>
  <c r="A366" i="2"/>
  <c r="F70" i="4" s="1"/>
  <c r="A367" i="2"/>
  <c r="F71" i="4" s="1"/>
  <c r="A368" i="2"/>
  <c r="F72" i="4" s="1"/>
  <c r="A369" i="2"/>
  <c r="F73" i="4" s="1"/>
  <c r="A370" i="2"/>
  <c r="F74" i="4" s="1"/>
  <c r="A371" i="2"/>
  <c r="F75" i="4" s="1"/>
  <c r="A372" i="2"/>
  <c r="F76" i="4" s="1"/>
  <c r="A373" i="2"/>
  <c r="F77" i="4" s="1"/>
  <c r="A374" i="2"/>
  <c r="N43" i="4" s="1"/>
  <c r="A375" i="2"/>
  <c r="N44" i="4" s="1"/>
  <c r="A376" i="2"/>
  <c r="N45" i="4" s="1"/>
  <c r="A377" i="2"/>
  <c r="N46" i="4" s="1"/>
  <c r="A378" i="2"/>
  <c r="N47" i="4" s="1"/>
  <c r="A379" i="2"/>
  <c r="N48" i="4" s="1"/>
  <c r="A380" i="2"/>
  <c r="N49" i="4" s="1"/>
  <c r="A381" i="2"/>
  <c r="N50" i="4" s="1"/>
  <c r="A382" i="2"/>
  <c r="N51" i="4" s="1"/>
  <c r="A383" i="2"/>
  <c r="N52" i="4" s="1"/>
  <c r="A384" i="2"/>
  <c r="N53" i="4" s="1"/>
  <c r="A385" i="2"/>
  <c r="N54" i="4" s="1"/>
  <c r="A386" i="2"/>
  <c r="N55" i="4" s="1"/>
  <c r="A387" i="2"/>
  <c r="N56" i="4" s="1"/>
  <c r="A388" i="2"/>
  <c r="N57" i="4" s="1"/>
  <c r="A389" i="2"/>
  <c r="N58" i="4" s="1"/>
  <c r="A390" i="2"/>
  <c r="N59" i="4" s="1"/>
  <c r="A391" i="2"/>
  <c r="N60" i="4" s="1"/>
  <c r="A392" i="2"/>
  <c r="N61" i="4" s="1"/>
  <c r="A393" i="2"/>
  <c r="N62" i="4" s="1"/>
  <c r="A394" i="2"/>
  <c r="N63" i="4" s="1"/>
  <c r="A395" i="2"/>
  <c r="N64" i="4" s="1"/>
  <c r="A396" i="2"/>
  <c r="N65" i="4" s="1"/>
  <c r="A397" i="2"/>
  <c r="N66" i="4" s="1"/>
  <c r="A398" i="2"/>
  <c r="N67" i="4" s="1"/>
  <c r="A399" i="2"/>
  <c r="N68" i="4" s="1"/>
  <c r="A400" i="2"/>
  <c r="N69" i="4" s="1"/>
  <c r="A401" i="2"/>
  <c r="N70" i="4" s="1"/>
  <c r="A402" i="2"/>
  <c r="N71" i="4" s="1"/>
  <c r="A403" i="2"/>
  <c r="N72" i="4" s="1"/>
  <c r="A404" i="2"/>
  <c r="N73" i="4" s="1"/>
  <c r="A405" i="2"/>
  <c r="N74" i="4" s="1"/>
  <c r="A406" i="2"/>
  <c r="N75" i="4" s="1"/>
  <c r="A407" i="2"/>
  <c r="N76" i="4" s="1"/>
  <c r="A408" i="2"/>
  <c r="N77" i="4" s="1"/>
  <c r="A409" i="2"/>
  <c r="V43" i="4" s="1"/>
  <c r="A410" i="2"/>
  <c r="V44" i="4" s="1"/>
  <c r="A411" i="2"/>
  <c r="V45" i="4" s="1"/>
  <c r="A412" i="2"/>
  <c r="V46" i="4" s="1"/>
  <c r="A413" i="2"/>
  <c r="V47" i="4" s="1"/>
  <c r="A414" i="2"/>
  <c r="V48" i="4" s="1"/>
  <c r="A415" i="2"/>
  <c r="V49" i="4" s="1"/>
  <c r="A416" i="2"/>
  <c r="V50" i="4" s="1"/>
  <c r="A417" i="2"/>
  <c r="V51" i="4" s="1"/>
  <c r="A418" i="2"/>
  <c r="V52" i="4" s="1"/>
  <c r="A419" i="2"/>
  <c r="V53" i="4" s="1"/>
  <c r="A420" i="2"/>
  <c r="V54" i="4" s="1"/>
  <c r="A421" i="2"/>
  <c r="V55" i="4" s="1"/>
  <c r="A422" i="2"/>
  <c r="V56" i="4" s="1"/>
  <c r="A423" i="2"/>
  <c r="V57" i="4" s="1"/>
  <c r="A424" i="2"/>
  <c r="V58" i="4" s="1"/>
  <c r="A425" i="2"/>
  <c r="V59" i="4" s="1"/>
  <c r="A426" i="2"/>
  <c r="V60" i="4" s="1"/>
  <c r="A427" i="2"/>
  <c r="V61" i="4" s="1"/>
  <c r="A428" i="2"/>
  <c r="V62" i="4" s="1"/>
  <c r="A429" i="2"/>
  <c r="V63" i="4" s="1"/>
  <c r="A430" i="2"/>
  <c r="V64" i="4" s="1"/>
  <c r="A431" i="2"/>
  <c r="V65" i="4" s="1"/>
  <c r="A432" i="2"/>
  <c r="V66" i="4" s="1"/>
  <c r="A433" i="2"/>
  <c r="V67" i="4" s="1"/>
  <c r="A434" i="2"/>
  <c r="V68" i="4" s="1"/>
  <c r="A435" i="2"/>
  <c r="V69" i="4" s="1"/>
  <c r="A436" i="2"/>
  <c r="V70" i="4" s="1"/>
  <c r="A437" i="2"/>
  <c r="V71" i="4" s="1"/>
  <c r="A438" i="2"/>
  <c r="V72" i="4" s="1"/>
  <c r="A439" i="2"/>
  <c r="V73" i="4" s="1"/>
  <c r="A440" i="2"/>
  <c r="V74" i="4" s="1"/>
  <c r="A441" i="2"/>
  <c r="V75" i="4" s="1"/>
  <c r="A442" i="2"/>
  <c r="V76" i="4" s="1"/>
  <c r="A443" i="2"/>
  <c r="V77" i="4" s="1"/>
  <c r="A234" i="2"/>
  <c r="F7" i="4" s="1"/>
  <c r="A29" i="2"/>
  <c r="B12" i="4" s="1"/>
  <c r="A30" i="2"/>
  <c r="B13" i="4" s="1"/>
  <c r="A31" i="2"/>
  <c r="B14" i="4" s="1"/>
  <c r="A32" i="2"/>
  <c r="B15" i="4" s="1"/>
  <c r="A33" i="2"/>
  <c r="B16" i="4" s="1"/>
  <c r="A34" i="2"/>
  <c r="B17" i="4" s="1"/>
  <c r="A35" i="2"/>
  <c r="B18" i="4" s="1"/>
  <c r="A36" i="2"/>
  <c r="B19" i="4" s="1"/>
  <c r="A37" i="2"/>
  <c r="B20" i="4" s="1"/>
  <c r="A38" i="2"/>
  <c r="B21" i="4" s="1"/>
  <c r="A39" i="2"/>
  <c r="B22" i="4" s="1"/>
  <c r="A40" i="2"/>
  <c r="B23" i="4" s="1"/>
  <c r="A41" i="2"/>
  <c r="B24" i="4" s="1"/>
  <c r="A42" i="2"/>
  <c r="B25" i="4" s="1"/>
  <c r="A43" i="2"/>
  <c r="B26" i="4" s="1"/>
  <c r="A44" i="2"/>
  <c r="B27" i="4" s="1"/>
  <c r="A45" i="2"/>
  <c r="B28" i="4" s="1"/>
  <c r="A46" i="2"/>
  <c r="B29" i="4" s="1"/>
  <c r="A47" i="2"/>
  <c r="B30" i="4" s="1"/>
  <c r="A48" i="2"/>
  <c r="B31" i="4" s="1"/>
  <c r="A49" i="2"/>
  <c r="B32" i="4" s="1"/>
  <c r="A50" i="2"/>
  <c r="B33" i="4" s="1"/>
  <c r="A51" i="2"/>
  <c r="B34" i="4" s="1"/>
  <c r="A52" i="2"/>
  <c r="B35" i="4" s="1"/>
  <c r="A53" i="2"/>
  <c r="B36" i="4" s="1"/>
  <c r="A54" i="2"/>
  <c r="B37" i="4" s="1"/>
  <c r="A55" i="2"/>
  <c r="B38" i="4" s="1"/>
  <c r="A56" i="2"/>
  <c r="B39" i="4" s="1"/>
  <c r="A57" i="2"/>
  <c r="B40" i="4" s="1"/>
  <c r="A58" i="2"/>
  <c r="B41" i="4" s="1"/>
  <c r="A59" i="2"/>
  <c r="J7" i="4" s="1"/>
  <c r="A60" i="2"/>
  <c r="J8" i="4" s="1"/>
  <c r="A61" i="2"/>
  <c r="J9" i="4" s="1"/>
  <c r="A62" i="2"/>
  <c r="J10" i="4" s="1"/>
  <c r="A63" i="2"/>
  <c r="J11" i="4" s="1"/>
  <c r="A64" i="2"/>
  <c r="J12" i="4" s="1"/>
  <c r="A65" i="2"/>
  <c r="J13" i="4" s="1"/>
  <c r="A66" i="2"/>
  <c r="J14" i="4" s="1"/>
  <c r="A67" i="2"/>
  <c r="J15" i="4" s="1"/>
  <c r="A68" i="2"/>
  <c r="J16" i="4" s="1"/>
  <c r="A69" i="2"/>
  <c r="J17" i="4" s="1"/>
  <c r="A70" i="2"/>
  <c r="J18" i="4" s="1"/>
  <c r="A71" i="2"/>
  <c r="J19" i="4" s="1"/>
  <c r="A72" i="2"/>
  <c r="J20" i="4" s="1"/>
  <c r="A73" i="2"/>
  <c r="J21" i="4" s="1"/>
  <c r="A74" i="2"/>
  <c r="J22" i="4" s="1"/>
  <c r="A75" i="2"/>
  <c r="J23" i="4" s="1"/>
  <c r="A76" i="2"/>
  <c r="J24" i="4" s="1"/>
  <c r="A77" i="2"/>
  <c r="J25" i="4" s="1"/>
  <c r="A78" i="2"/>
  <c r="J26" i="4" s="1"/>
  <c r="A79" i="2"/>
  <c r="J27" i="4" s="1"/>
  <c r="A80" i="2"/>
  <c r="J28" i="4" s="1"/>
  <c r="A81" i="2"/>
  <c r="J29" i="4" s="1"/>
  <c r="A82" i="2"/>
  <c r="J30" i="4" s="1"/>
  <c r="A83" i="2"/>
  <c r="J31" i="4" s="1"/>
  <c r="A84" i="2"/>
  <c r="J32" i="4" s="1"/>
  <c r="A85" i="2"/>
  <c r="J33" i="4" s="1"/>
  <c r="A86" i="2"/>
  <c r="J34" i="4" s="1"/>
  <c r="A87" i="2"/>
  <c r="J35" i="4" s="1"/>
  <c r="A88" i="2"/>
  <c r="J36" i="4" s="1"/>
  <c r="A89" i="2"/>
  <c r="J37" i="4" s="1"/>
  <c r="A90" i="2"/>
  <c r="J38" i="4" s="1"/>
  <c r="A91" i="2"/>
  <c r="J39" i="4" s="1"/>
  <c r="A92" i="2"/>
  <c r="J40" i="4" s="1"/>
  <c r="A93" i="2"/>
  <c r="J41" i="4" s="1"/>
  <c r="A94" i="2"/>
  <c r="R7" i="4" s="1"/>
  <c r="A95" i="2"/>
  <c r="R8" i="4" s="1"/>
  <c r="A96" i="2"/>
  <c r="R9" i="4" s="1"/>
  <c r="A97" i="2"/>
  <c r="R10" i="4" s="1"/>
  <c r="A98" i="2"/>
  <c r="R11" i="4" s="1"/>
  <c r="A99" i="2"/>
  <c r="R12" i="4" s="1"/>
  <c r="A100" i="2"/>
  <c r="R13" i="4" s="1"/>
  <c r="A101" i="2"/>
  <c r="R14" i="4" s="1"/>
  <c r="A102" i="2"/>
  <c r="R15" i="4" s="1"/>
  <c r="A103" i="2"/>
  <c r="R16" i="4" s="1"/>
  <c r="A104" i="2"/>
  <c r="R17" i="4" s="1"/>
  <c r="A105" i="2"/>
  <c r="R18" i="4" s="1"/>
  <c r="A106" i="2"/>
  <c r="R19" i="4" s="1"/>
  <c r="A107" i="2"/>
  <c r="R20" i="4" s="1"/>
  <c r="A108" i="2"/>
  <c r="R21" i="4" s="1"/>
  <c r="A109" i="2"/>
  <c r="R22" i="4" s="1"/>
  <c r="A110" i="2"/>
  <c r="R23" i="4" s="1"/>
  <c r="A111" i="2"/>
  <c r="R24" i="4" s="1"/>
  <c r="A112" i="2"/>
  <c r="R25" i="4" s="1"/>
  <c r="A113" i="2"/>
  <c r="R26" i="4" s="1"/>
  <c r="A114" i="2"/>
  <c r="R27" i="4" s="1"/>
  <c r="A115" i="2"/>
  <c r="R28" i="4" s="1"/>
  <c r="A116" i="2"/>
  <c r="R29" i="4" s="1"/>
  <c r="A117" i="2"/>
  <c r="R30" i="4" s="1"/>
  <c r="A118" i="2"/>
  <c r="R31" i="4" s="1"/>
  <c r="A119" i="2"/>
  <c r="R32" i="4" s="1"/>
  <c r="A120" i="2"/>
  <c r="R33" i="4" s="1"/>
  <c r="A121" i="2"/>
  <c r="R34" i="4" s="1"/>
  <c r="A122" i="2"/>
  <c r="R35" i="4" s="1"/>
  <c r="A123" i="2"/>
  <c r="R36" i="4" s="1"/>
  <c r="A124" i="2"/>
  <c r="R37" i="4" s="1"/>
  <c r="A125" i="2"/>
  <c r="R38" i="4" s="1"/>
  <c r="A126" i="2"/>
  <c r="R39" i="4" s="1"/>
  <c r="A127" i="2"/>
  <c r="R40" i="4" s="1"/>
  <c r="A128" i="2"/>
  <c r="R41" i="4" s="1"/>
  <c r="A129" i="2"/>
  <c r="B43" i="4" s="1"/>
  <c r="A130" i="2"/>
  <c r="B44" i="4" s="1"/>
  <c r="A131" i="2"/>
  <c r="B45" i="4" s="1"/>
  <c r="A132" i="2"/>
  <c r="B46" i="4" s="1"/>
  <c r="A133" i="2"/>
  <c r="B47" i="4" s="1"/>
  <c r="A134" i="2"/>
  <c r="B48" i="4" s="1"/>
  <c r="A135" i="2"/>
  <c r="B49" i="4" s="1"/>
  <c r="A136" i="2"/>
  <c r="B50" i="4" s="1"/>
  <c r="A137" i="2"/>
  <c r="B51" i="4" s="1"/>
  <c r="A138" i="2"/>
  <c r="B52" i="4" s="1"/>
  <c r="A139" i="2"/>
  <c r="B53" i="4" s="1"/>
  <c r="A140" i="2"/>
  <c r="B54" i="4" s="1"/>
  <c r="A141" i="2"/>
  <c r="B55" i="4" s="1"/>
  <c r="A142" i="2"/>
  <c r="B56" i="4" s="1"/>
  <c r="A143" i="2"/>
  <c r="B57" i="4" s="1"/>
  <c r="A144" i="2"/>
  <c r="B58" i="4" s="1"/>
  <c r="A145" i="2"/>
  <c r="B59" i="4" s="1"/>
  <c r="A146" i="2"/>
  <c r="B60" i="4" s="1"/>
  <c r="A147" i="2"/>
  <c r="B61" i="4" s="1"/>
  <c r="A148" i="2"/>
  <c r="B62" i="4" s="1"/>
  <c r="A149" i="2"/>
  <c r="B63" i="4" s="1"/>
  <c r="A150" i="2"/>
  <c r="B64" i="4" s="1"/>
  <c r="A151" i="2"/>
  <c r="B65" i="4" s="1"/>
  <c r="A152" i="2"/>
  <c r="B66" i="4" s="1"/>
  <c r="A153" i="2"/>
  <c r="B67" i="4" s="1"/>
  <c r="A154" i="2"/>
  <c r="B68" i="4" s="1"/>
  <c r="A155" i="2"/>
  <c r="B69" i="4" s="1"/>
  <c r="A156" i="2"/>
  <c r="B70" i="4" s="1"/>
  <c r="A157" i="2"/>
  <c r="B71" i="4" s="1"/>
  <c r="A158" i="2"/>
  <c r="B72" i="4" s="1"/>
  <c r="A159" i="2"/>
  <c r="B73" i="4" s="1"/>
  <c r="A160" i="2"/>
  <c r="B74" i="4" s="1"/>
  <c r="A161" i="2"/>
  <c r="B75" i="4" s="1"/>
  <c r="A162" i="2"/>
  <c r="B76" i="4" s="1"/>
  <c r="A163" i="2"/>
  <c r="B77" i="4" s="1"/>
  <c r="A164" i="2"/>
  <c r="J43" i="4" s="1"/>
  <c r="A165" i="2"/>
  <c r="J44" i="4" s="1"/>
  <c r="A166" i="2"/>
  <c r="J45" i="4" s="1"/>
  <c r="A167" i="2"/>
  <c r="J46" i="4" s="1"/>
  <c r="A168" i="2"/>
  <c r="J47" i="4" s="1"/>
  <c r="A169" i="2"/>
  <c r="J48" i="4" s="1"/>
  <c r="A170" i="2"/>
  <c r="J49" i="4" s="1"/>
  <c r="A171" i="2"/>
  <c r="J50" i="4" s="1"/>
  <c r="A172" i="2"/>
  <c r="J51" i="4" s="1"/>
  <c r="A173" i="2"/>
  <c r="J52" i="4" s="1"/>
  <c r="A174" i="2"/>
  <c r="J53" i="4" s="1"/>
  <c r="A175" i="2"/>
  <c r="J54" i="4" s="1"/>
  <c r="A176" i="2"/>
  <c r="J55" i="4" s="1"/>
  <c r="A177" i="2"/>
  <c r="J56" i="4" s="1"/>
  <c r="A178" i="2"/>
  <c r="J57" i="4" s="1"/>
  <c r="A179" i="2"/>
  <c r="J58" i="4" s="1"/>
  <c r="A180" i="2"/>
  <c r="J59" i="4" s="1"/>
  <c r="A181" i="2"/>
  <c r="J60" i="4" s="1"/>
  <c r="A182" i="2"/>
  <c r="J61" i="4" s="1"/>
  <c r="A183" i="2"/>
  <c r="J62" i="4" s="1"/>
  <c r="A184" i="2"/>
  <c r="J63" i="4" s="1"/>
  <c r="A185" i="2"/>
  <c r="J64" i="4" s="1"/>
  <c r="A186" i="2"/>
  <c r="J65" i="4" s="1"/>
  <c r="A187" i="2"/>
  <c r="J66" i="4" s="1"/>
  <c r="A188" i="2"/>
  <c r="J67" i="4" s="1"/>
  <c r="A189" i="2"/>
  <c r="J68" i="4" s="1"/>
  <c r="A190" i="2"/>
  <c r="J69" i="4" s="1"/>
  <c r="A191" i="2"/>
  <c r="J70" i="4" s="1"/>
  <c r="A192" i="2"/>
  <c r="J71" i="4" s="1"/>
  <c r="A193" i="2"/>
  <c r="J72" i="4" s="1"/>
  <c r="A194" i="2"/>
  <c r="J73" i="4" s="1"/>
  <c r="A195" i="2"/>
  <c r="J74" i="4" s="1"/>
  <c r="A196" i="2"/>
  <c r="J75" i="4" s="1"/>
  <c r="A197" i="2"/>
  <c r="J76" i="4" s="1"/>
  <c r="A198" i="2"/>
  <c r="J77" i="4" s="1"/>
  <c r="A199" i="2"/>
  <c r="R43" i="4" s="1"/>
  <c r="A200" i="2"/>
  <c r="R44" i="4" s="1"/>
  <c r="A201" i="2"/>
  <c r="R45" i="4" s="1"/>
  <c r="A202" i="2"/>
  <c r="R46" i="4" s="1"/>
  <c r="A203" i="2"/>
  <c r="R47" i="4" s="1"/>
  <c r="A204" i="2"/>
  <c r="R48" i="4" s="1"/>
  <c r="A205" i="2"/>
  <c r="R49" i="4" s="1"/>
  <c r="A206" i="2"/>
  <c r="R50" i="4" s="1"/>
  <c r="A207" i="2"/>
  <c r="R51" i="4" s="1"/>
  <c r="A208" i="2"/>
  <c r="R52" i="4" s="1"/>
  <c r="A209" i="2"/>
  <c r="R53" i="4" s="1"/>
  <c r="A210" i="2"/>
  <c r="R54" i="4" s="1"/>
  <c r="A211" i="2"/>
  <c r="R55" i="4" s="1"/>
  <c r="A212" i="2"/>
  <c r="R56" i="4" s="1"/>
  <c r="A213" i="2"/>
  <c r="R57" i="4" s="1"/>
  <c r="A214" i="2"/>
  <c r="R58" i="4" s="1"/>
  <c r="A215" i="2"/>
  <c r="R59" i="4" s="1"/>
  <c r="A216" i="2"/>
  <c r="R60" i="4" s="1"/>
  <c r="A217" i="2"/>
  <c r="R61" i="4" s="1"/>
  <c r="A218" i="2"/>
  <c r="R62" i="4" s="1"/>
  <c r="A219" i="2"/>
  <c r="R63" i="4" s="1"/>
  <c r="A220" i="2"/>
  <c r="R64" i="4" s="1"/>
  <c r="A221" i="2"/>
  <c r="R65" i="4" s="1"/>
  <c r="A222" i="2"/>
  <c r="R66" i="4" s="1"/>
  <c r="A223" i="2"/>
  <c r="R67" i="4" s="1"/>
  <c r="A224" i="2"/>
  <c r="R68" i="4" s="1"/>
  <c r="A225" i="2"/>
  <c r="R69" i="4" s="1"/>
  <c r="A226" i="2"/>
  <c r="R70" i="4" s="1"/>
  <c r="A227" i="2"/>
  <c r="R71" i="4" s="1"/>
  <c r="A228" i="2"/>
  <c r="R72" i="4" s="1"/>
  <c r="A229" i="2"/>
  <c r="R73" i="4" s="1"/>
  <c r="A230" i="2"/>
  <c r="R74" i="4" s="1"/>
  <c r="A231" i="2"/>
  <c r="R75" i="4" s="1"/>
  <c r="A232" i="2"/>
  <c r="R76" i="4" s="1"/>
  <c r="A233" i="2"/>
  <c r="R77" i="4" s="1"/>
  <c r="A25" i="2"/>
  <c r="B8" i="4" s="1"/>
  <c r="A26" i="2"/>
  <c r="B9" i="4" s="1"/>
  <c r="A27" i="2"/>
  <c r="B10" i="4" s="1"/>
  <c r="A28" i="2"/>
  <c r="B11" i="4" s="1"/>
  <c r="A24" i="2"/>
  <c r="B7" i="4" s="1"/>
  <c r="A23" i="2"/>
  <c r="M41" i="3" s="1"/>
  <c r="A22" i="2"/>
  <c r="M40" i="3" s="1"/>
  <c r="R13" i="3"/>
  <c r="H543" i="1"/>
  <c r="G257" i="1"/>
  <c r="J273" i="1" s="1"/>
  <c r="T273" i="1" s="1"/>
  <c r="F245"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46" i="1"/>
  <c r="A1" i="2"/>
  <c r="G9" i="3" s="1"/>
  <c r="A4" i="2"/>
  <c r="E16" i="3" s="1"/>
  <c r="A5" i="2"/>
  <c r="K16" i="3" s="1"/>
  <c r="A6" i="2"/>
  <c r="H21" i="3" s="1"/>
  <c r="A7" i="2"/>
  <c r="A8" i="2"/>
  <c r="A9" i="2"/>
  <c r="A10" i="2"/>
  <c r="H12" i="13" s="1"/>
  <c r="A12" i="2"/>
  <c r="A13" i="2"/>
  <c r="A14" i="2"/>
  <c r="H29" i="3" s="1"/>
  <c r="A19" i="2"/>
  <c r="G37" i="3" s="1"/>
  <c r="A20" i="2"/>
  <c r="G38" i="3" s="1"/>
  <c r="A21" i="2"/>
  <c r="G39" i="3" s="1"/>
  <c r="A235" i="2"/>
  <c r="F8" i="4" s="1"/>
  <c r="A444" i="2"/>
  <c r="G7" i="4" s="1"/>
  <c r="A445" i="2"/>
  <c r="G8" i="4" s="1"/>
  <c r="A655" i="2"/>
  <c r="G43" i="3" s="1"/>
  <c r="A656" i="2"/>
  <c r="G44" i="3" s="1"/>
  <c r="A661" i="2"/>
  <c r="A663" i="2"/>
  <c r="B9" i="5" s="1"/>
  <c r="A664" i="2"/>
  <c r="Q9" i="5" s="1"/>
  <c r="A665" i="2"/>
  <c r="W9" i="5" s="1"/>
  <c r="A666" i="2"/>
  <c r="B10" i="5" s="1"/>
  <c r="A667" i="2"/>
  <c r="I11" i="5" s="1"/>
  <c r="A669" i="2"/>
  <c r="I13" i="5" s="1"/>
  <c r="A674" i="2"/>
  <c r="A675" i="2"/>
  <c r="B18" i="5" s="1"/>
  <c r="A676" i="2"/>
  <c r="Q18" i="5" s="1"/>
  <c r="A677" i="2"/>
  <c r="W18" i="5" s="1"/>
  <c r="A678" i="2"/>
  <c r="B19" i="5" s="1"/>
  <c r="A679" i="2"/>
  <c r="I20" i="5" s="1"/>
  <c r="A681" i="2"/>
  <c r="I22" i="5" s="1"/>
  <c r="A686" i="2"/>
  <c r="V25" i="5" s="1"/>
  <c r="A687" i="2"/>
  <c r="B27" i="5" s="1"/>
  <c r="A688" i="2"/>
  <c r="Q27" i="5" s="1"/>
  <c r="A689" i="2"/>
  <c r="W27" i="5" s="1"/>
  <c r="A690" i="2"/>
  <c r="B28" i="5" s="1"/>
  <c r="A691" i="2"/>
  <c r="I29" i="5" s="1"/>
  <c r="A693" i="2"/>
  <c r="I31" i="5" s="1"/>
  <c r="A698" i="2"/>
  <c r="V34" i="5" s="1"/>
  <c r="A699" i="2"/>
  <c r="B36" i="5" s="1"/>
  <c r="A700" i="2"/>
  <c r="Q36" i="5" s="1"/>
  <c r="A701" i="2"/>
  <c r="W36" i="5" s="1"/>
  <c r="A702" i="2"/>
  <c r="B37" i="5" s="1"/>
  <c r="A703" i="2"/>
  <c r="I38" i="5" s="1"/>
  <c r="A705" i="2"/>
  <c r="I40" i="5" s="1"/>
  <c r="A710" i="2"/>
  <c r="V43" i="5" s="1"/>
  <c r="A711" i="2"/>
  <c r="B45" i="5" s="1"/>
  <c r="A712" i="2"/>
  <c r="Q45" i="5" s="1"/>
  <c r="A713" i="2"/>
  <c r="W45" i="5" s="1"/>
  <c r="A714" i="2"/>
  <c r="B46" i="5" s="1"/>
  <c r="A715" i="2"/>
  <c r="I47" i="5" s="1"/>
  <c r="A717" i="2"/>
  <c r="I49" i="5" s="1"/>
  <c r="A722" i="2"/>
  <c r="V52" i="5" s="1"/>
  <c r="A723" i="2"/>
  <c r="B54" i="5" s="1"/>
  <c r="A724" i="2"/>
  <c r="Q54" i="5" s="1"/>
  <c r="A725" i="2"/>
  <c r="W54" i="5" s="1"/>
  <c r="A726" i="2"/>
  <c r="B55" i="5" s="1"/>
  <c r="A727" i="2"/>
  <c r="I56" i="5" s="1"/>
  <c r="A729" i="2"/>
  <c r="I58" i="5" s="1"/>
  <c r="A734" i="2"/>
  <c r="V61" i="5" s="1"/>
  <c r="A735" i="2"/>
  <c r="B63" i="5" s="1"/>
  <c r="A736" i="2"/>
  <c r="Q63" i="5" s="1"/>
  <c r="A737" i="2"/>
  <c r="W63" i="5" s="1"/>
  <c r="A738" i="2"/>
  <c r="B64" i="5" s="1"/>
  <c r="A739" i="2"/>
  <c r="I65" i="5" s="1"/>
  <c r="A741" i="2"/>
  <c r="I67" i="5" s="1"/>
  <c r="A746" i="2"/>
  <c r="V70" i="5" s="1"/>
  <c r="A747" i="2"/>
  <c r="B72" i="5" s="1"/>
  <c r="A748" i="2"/>
  <c r="Q72" i="5" s="1"/>
  <c r="A749" i="2"/>
  <c r="W72" i="5" s="1"/>
  <c r="A750" i="2"/>
  <c r="B73" i="5" s="1"/>
  <c r="A751" i="2"/>
  <c r="I74" i="5" s="1"/>
  <c r="A753" i="2"/>
  <c r="I76" i="5" s="1"/>
  <c r="A758" i="2"/>
  <c r="V79" i="5" s="1"/>
  <c r="A759" i="2"/>
  <c r="B81" i="5" s="1"/>
  <c r="A760" i="2"/>
  <c r="Q81" i="5" s="1"/>
  <c r="A761" i="2"/>
  <c r="W81" i="5" s="1"/>
  <c r="A762" i="2"/>
  <c r="B82" i="5" s="1"/>
  <c r="A763" i="2"/>
  <c r="I83" i="5" s="1"/>
  <c r="A765" i="2"/>
  <c r="I85" i="5" s="1"/>
  <c r="A770" i="2"/>
  <c r="V88" i="5" s="1"/>
  <c r="A771" i="2"/>
  <c r="B90" i="5" s="1"/>
  <c r="A772" i="2"/>
  <c r="Q90" i="5" s="1"/>
  <c r="A773" i="2"/>
  <c r="W90" i="5" s="1"/>
  <c r="A774" i="2"/>
  <c r="B91" i="5" s="1"/>
  <c r="A775" i="2"/>
  <c r="I92" i="5" s="1"/>
  <c r="A777" i="2"/>
  <c r="I94" i="5" s="1"/>
  <c r="A782" i="2"/>
  <c r="V97" i="5" s="1"/>
  <c r="A824" i="2"/>
  <c r="A825" i="2"/>
  <c r="B18" i="6" s="1"/>
  <c r="A826" i="2"/>
  <c r="B19" i="6" s="1"/>
  <c r="A827" i="2"/>
  <c r="B20" i="6" s="1"/>
  <c r="A828" i="2"/>
  <c r="B21" i="6" s="1"/>
  <c r="A829" i="2"/>
  <c r="B22" i="6" s="1"/>
  <c r="A830" i="2"/>
  <c r="B23" i="6" s="1"/>
  <c r="A831" i="2"/>
  <c r="B24" i="6" s="1"/>
  <c r="A832" i="2"/>
  <c r="B25" i="6" s="1"/>
  <c r="A833" i="2"/>
  <c r="B26" i="6" s="1"/>
  <c r="A834" i="2"/>
  <c r="B27" i="6" s="1"/>
  <c r="A835" i="2"/>
  <c r="J18" i="6" s="1"/>
  <c r="A836" i="2"/>
  <c r="J19" i="6" s="1"/>
  <c r="A837" i="2"/>
  <c r="J20" i="6" s="1"/>
  <c r="A838" i="2"/>
  <c r="J21" i="6" s="1"/>
  <c r="A839" i="2"/>
  <c r="J22" i="6" s="1"/>
  <c r="A840" i="2"/>
  <c r="J23" i="6" s="1"/>
  <c r="A841" i="2"/>
  <c r="J24" i="6" s="1"/>
  <c r="A842" i="2"/>
  <c r="J25" i="6" s="1"/>
  <c r="A843" i="2"/>
  <c r="J26" i="6" s="1"/>
  <c r="A844" i="2"/>
  <c r="J27" i="6" s="1"/>
  <c r="A875" i="2"/>
  <c r="D8" i="9" s="1"/>
  <c r="A884" i="2"/>
  <c r="A885" i="2"/>
  <c r="A886" i="2"/>
  <c r="A897" i="2"/>
  <c r="A904" i="2"/>
  <c r="F7" i="8" s="1"/>
  <c r="A907" i="2"/>
  <c r="A908" i="2"/>
  <c r="F9" i="8" s="1"/>
  <c r="A909" i="2"/>
  <c r="AC16" i="8"/>
  <c r="AF16" i="8"/>
  <c r="A921" i="2"/>
  <c r="A8" i="4"/>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I38" i="4" s="1"/>
  <c r="I39" i="4" s="1"/>
  <c r="I40" i="4" s="1"/>
  <c r="I41" i="4" s="1"/>
  <c r="Q7" i="4" s="1"/>
  <c r="Q8" i="4" s="1"/>
  <c r="Q9" i="4" s="1"/>
  <c r="Q10" i="4" s="1"/>
  <c r="Q11" i="4" s="1"/>
  <c r="Q12" i="4" s="1"/>
  <c r="Q13" i="4" s="1"/>
  <c r="Q14" i="4" s="1"/>
  <c r="Q15" i="4" s="1"/>
  <c r="Q16" i="4" s="1"/>
  <c r="Q17" i="4" s="1"/>
  <c r="Q18" i="4" s="1"/>
  <c r="Q19" i="4" s="1"/>
  <c r="Q20" i="4" s="1"/>
  <c r="Q21" i="4" s="1"/>
  <c r="Q22" i="4" s="1"/>
  <c r="Q23" i="4" s="1"/>
  <c r="Q24" i="4" s="1"/>
  <c r="Q25" i="4" s="1"/>
  <c r="Q26" i="4" s="1"/>
  <c r="Q27" i="4" s="1"/>
  <c r="Q28" i="4" s="1"/>
  <c r="Q29" i="4" s="1"/>
  <c r="Q30" i="4" s="1"/>
  <c r="Q31" i="4" s="1"/>
  <c r="Q32" i="4" s="1"/>
  <c r="Q33" i="4" s="1"/>
  <c r="Q34" i="4" s="1"/>
  <c r="Q35" i="4" s="1"/>
  <c r="Q36" i="4" s="1"/>
  <c r="Q37" i="4" s="1"/>
  <c r="Q38" i="4" s="1"/>
  <c r="Q39" i="4" s="1"/>
  <c r="Q40" i="4" s="1"/>
  <c r="Q41"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I43" i="4" s="1"/>
  <c r="I44" i="4" s="1"/>
  <c r="I45" i="4" s="1"/>
  <c r="I46" i="4" s="1"/>
  <c r="I47" i="4" s="1"/>
  <c r="I48" i="4" s="1"/>
  <c r="I49" i="4" s="1"/>
  <c r="I50" i="4" s="1"/>
  <c r="I51" i="4" s="1"/>
  <c r="I52" i="4" s="1"/>
  <c r="I53" i="4" s="1"/>
  <c r="I54" i="4" s="1"/>
  <c r="I55" i="4" s="1"/>
  <c r="I56" i="4" s="1"/>
  <c r="I57" i="4" s="1"/>
  <c r="I58" i="4" s="1"/>
  <c r="I59" i="4" s="1"/>
  <c r="I60" i="4" s="1"/>
  <c r="I61" i="4" s="1"/>
  <c r="I62" i="4" s="1"/>
  <c r="I63" i="4" s="1"/>
  <c r="I64" i="4" s="1"/>
  <c r="I65" i="4" s="1"/>
  <c r="I66" i="4" s="1"/>
  <c r="I67" i="4" s="1"/>
  <c r="I68" i="4" s="1"/>
  <c r="I69" i="4" s="1"/>
  <c r="I70" i="4" s="1"/>
  <c r="I71" i="4" s="1"/>
  <c r="I72" i="4" s="1"/>
  <c r="I73" i="4" s="1"/>
  <c r="I74" i="4" s="1"/>
  <c r="I75" i="4" s="1"/>
  <c r="I76" i="4" s="1"/>
  <c r="I77" i="4" s="1"/>
  <c r="Q43" i="4" s="1"/>
  <c r="Q44" i="4" s="1"/>
  <c r="Q45" i="4" s="1"/>
  <c r="Q46" i="4" s="1"/>
  <c r="Q47" i="4" s="1"/>
  <c r="Q48" i="4" s="1"/>
  <c r="Q49" i="4" s="1"/>
  <c r="Q50" i="4" s="1"/>
  <c r="Q51" i="4" s="1"/>
  <c r="Q52" i="4" s="1"/>
  <c r="Q53" i="4" s="1"/>
  <c r="Q54" i="4" s="1"/>
  <c r="Q55" i="4" s="1"/>
  <c r="Q56" i="4" s="1"/>
  <c r="Q57" i="4" s="1"/>
  <c r="Q58" i="4" s="1"/>
  <c r="Q59" i="4" s="1"/>
  <c r="Q60" i="4" s="1"/>
  <c r="Q61" i="4" s="1"/>
  <c r="Q62" i="4" s="1"/>
  <c r="Q63" i="4" s="1"/>
  <c r="Q64" i="4" s="1"/>
  <c r="Q65" i="4" s="1"/>
  <c r="Q66" i="4" s="1"/>
  <c r="Q67" i="4" s="1"/>
  <c r="Q68" i="4" s="1"/>
  <c r="Q69" i="4" s="1"/>
  <c r="Q70" i="4" s="1"/>
  <c r="Q71" i="4" s="1"/>
  <c r="Q72" i="4" s="1"/>
  <c r="Q73" i="4" s="1"/>
  <c r="Q74" i="4" s="1"/>
  <c r="Q75" i="4" s="1"/>
  <c r="Q76" i="4" s="1"/>
  <c r="Q77" i="4" s="1"/>
  <c r="AA8" i="4"/>
  <c r="AA9" i="4" s="1"/>
  <c r="AA10" i="4" s="1"/>
  <c r="AA11" i="4" s="1"/>
  <c r="AA12" i="4" s="1"/>
  <c r="AA13" i="4" s="1"/>
  <c r="AA14" i="4" s="1"/>
  <c r="AA15" i="4" s="1"/>
  <c r="AA16" i="4" s="1"/>
  <c r="AA17" i="4" s="1"/>
  <c r="AA18" i="4" s="1"/>
  <c r="AA19" i="4" s="1"/>
  <c r="AA20" i="4" s="1"/>
  <c r="AA21" i="4" s="1"/>
  <c r="AA22" i="4" s="1"/>
  <c r="AA23" i="4" s="1"/>
  <c r="AA24" i="4" s="1"/>
  <c r="AA25" i="4" s="1"/>
  <c r="AA26" i="4" s="1"/>
  <c r="AA27" i="4" s="1"/>
  <c r="AA28" i="4" s="1"/>
  <c r="AA29" i="4" s="1"/>
  <c r="AA30" i="4" s="1"/>
  <c r="AA31" i="4" s="1"/>
  <c r="AA32" i="4" s="1"/>
  <c r="AA33" i="4" s="1"/>
  <c r="AA34" i="4" s="1"/>
  <c r="AA35" i="4" s="1"/>
  <c r="AA36" i="4" s="1"/>
  <c r="AD7" i="4" s="1"/>
  <c r="AD8" i="4" s="1"/>
  <c r="AD9" i="4" s="1"/>
  <c r="AD10" i="4" s="1"/>
  <c r="AD11" i="4" s="1"/>
  <c r="AD12" i="4" s="1"/>
  <c r="AD13" i="4" s="1"/>
  <c r="AD14" i="4" s="1"/>
  <c r="AD15" i="4" s="1"/>
  <c r="AD16" i="4" s="1"/>
  <c r="AD17" i="4" s="1"/>
  <c r="AD18" i="4" s="1"/>
  <c r="AD19" i="4" s="1"/>
  <c r="AD20" i="4" s="1"/>
  <c r="AD21" i="4" s="1"/>
  <c r="AD22" i="4" s="1"/>
  <c r="AD23" i="4" s="1"/>
  <c r="AD24" i="4" s="1"/>
  <c r="AD25" i="4" s="1"/>
  <c r="AD26" i="4" s="1"/>
  <c r="AD27" i="4" s="1"/>
  <c r="AD28" i="4" s="1"/>
  <c r="AD29" i="4" s="1"/>
  <c r="AD30" i="4" s="1"/>
  <c r="AD31" i="4" s="1"/>
  <c r="AD32" i="4" s="1"/>
  <c r="AD33" i="4" s="1"/>
  <c r="AD34" i="4" s="1"/>
  <c r="AD35" i="4" s="1"/>
  <c r="AD36" i="4" s="1"/>
  <c r="AG7" i="4" s="1"/>
  <c r="AG8" i="4" s="1"/>
  <c r="AG9" i="4" s="1"/>
  <c r="AG10" i="4" s="1"/>
  <c r="AG11" i="4" s="1"/>
  <c r="AG12" i="4" s="1"/>
  <c r="AG13" i="4" s="1"/>
  <c r="AG14" i="4" s="1"/>
  <c r="AG15" i="4" s="1"/>
  <c r="AG16" i="4" s="1"/>
  <c r="AG17" i="4" s="1"/>
  <c r="AG18" i="4" s="1"/>
  <c r="AG19" i="4" s="1"/>
  <c r="AG20" i="4" s="1"/>
  <c r="AG21" i="4" s="1"/>
  <c r="AG22" i="4" s="1"/>
  <c r="AG23" i="4" s="1"/>
  <c r="AG24" i="4" s="1"/>
  <c r="AG25" i="4" s="1"/>
  <c r="AG26" i="4" s="1"/>
  <c r="AG27" i="4" s="1"/>
  <c r="AG28" i="4" s="1"/>
  <c r="AG29" i="4" s="1"/>
  <c r="AG30" i="4" s="1"/>
  <c r="AG31" i="4" s="1"/>
  <c r="AG32" i="4" s="1"/>
  <c r="AG33" i="4" s="1"/>
  <c r="AG34" i="4" s="1"/>
  <c r="AG35" i="4" s="1"/>
  <c r="AG36" i="4" s="1"/>
  <c r="AB8" i="4"/>
  <c r="AC8" i="4"/>
  <c r="AC9" i="4" s="1"/>
  <c r="AC10" i="4" s="1"/>
  <c r="AC11" i="4" s="1"/>
  <c r="AC12" i="4" s="1"/>
  <c r="AC13" i="4" s="1"/>
  <c r="AC14" i="4" s="1"/>
  <c r="AC15" i="4" s="1"/>
  <c r="AC16" i="4" s="1"/>
  <c r="AC17" i="4" s="1"/>
  <c r="AC18" i="4" s="1"/>
  <c r="AC19" i="4" s="1"/>
  <c r="AC20" i="4" s="1"/>
  <c r="AC21" i="4" s="1"/>
  <c r="AC22" i="4" s="1"/>
  <c r="AC23" i="4" s="1"/>
  <c r="AC24" i="4" s="1"/>
  <c r="AC25" i="4" s="1"/>
  <c r="AC26" i="4" s="1"/>
  <c r="AC27" i="4" s="1"/>
  <c r="AC28" i="4" s="1"/>
  <c r="AC29" i="4" s="1"/>
  <c r="AC30" i="4" s="1"/>
  <c r="AC31" i="4" s="1"/>
  <c r="AC32" i="4" s="1"/>
  <c r="AC33" i="4" s="1"/>
  <c r="AC34" i="4" s="1"/>
  <c r="AC35" i="4" s="1"/>
  <c r="AC36" i="4" s="1"/>
  <c r="AF7" i="4" s="1"/>
  <c r="AF8" i="4" s="1"/>
  <c r="AF9" i="4" s="1"/>
  <c r="AF10" i="4" s="1"/>
  <c r="AF11" i="4" s="1"/>
  <c r="AF12" i="4" s="1"/>
  <c r="AF13" i="4" s="1"/>
  <c r="AF14" i="4" s="1"/>
  <c r="AF15" i="4" s="1"/>
  <c r="AF16" i="4" s="1"/>
  <c r="AF17" i="4" s="1"/>
  <c r="AF18" i="4" s="1"/>
  <c r="AF19" i="4" s="1"/>
  <c r="AF20" i="4" s="1"/>
  <c r="AF21" i="4" s="1"/>
  <c r="AF22" i="4" s="1"/>
  <c r="AF23" i="4" s="1"/>
  <c r="AF24" i="4" s="1"/>
  <c r="AF25" i="4" s="1"/>
  <c r="AF26" i="4" s="1"/>
  <c r="AF27" i="4" s="1"/>
  <c r="AF28" i="4" s="1"/>
  <c r="AF29" i="4" s="1"/>
  <c r="AF30" i="4" s="1"/>
  <c r="AF31" i="4" s="1"/>
  <c r="AF32" i="4" s="1"/>
  <c r="AF33" i="4" s="1"/>
  <c r="AF34" i="4" s="1"/>
  <c r="AF35" i="4" s="1"/>
  <c r="AF36" i="4" s="1"/>
  <c r="AI7" i="4" s="1"/>
  <c r="AI8" i="4" s="1"/>
  <c r="AI9" i="4" s="1"/>
  <c r="AI10" i="4" s="1"/>
  <c r="AI11" i="4" s="1"/>
  <c r="AI12" i="4" s="1"/>
  <c r="AI13" i="4" s="1"/>
  <c r="AI14" i="4" s="1"/>
  <c r="AI15" i="4" s="1"/>
  <c r="AI16" i="4" s="1"/>
  <c r="AI17" i="4" s="1"/>
  <c r="AI18" i="4" s="1"/>
  <c r="AI19" i="4" s="1"/>
  <c r="AI20" i="4" s="1"/>
  <c r="AI21" i="4" s="1"/>
  <c r="AI22" i="4" s="1"/>
  <c r="AI23" i="4" s="1"/>
  <c r="AI24" i="4" s="1"/>
  <c r="AI25" i="4" s="1"/>
  <c r="AI26" i="4" s="1"/>
  <c r="AI27" i="4" s="1"/>
  <c r="AI28" i="4" s="1"/>
  <c r="AI29" i="4" s="1"/>
  <c r="AI30" i="4" s="1"/>
  <c r="AI31" i="4" s="1"/>
  <c r="AI32" i="4" s="1"/>
  <c r="AI33" i="4" s="1"/>
  <c r="AI34" i="4" s="1"/>
  <c r="AI35" i="4" s="1"/>
  <c r="AI36" i="4" s="1"/>
  <c r="AB9" i="4"/>
  <c r="AB10" i="4" s="1"/>
  <c r="AB11" i="4" s="1"/>
  <c r="AB12" i="4" s="1"/>
  <c r="AB13" i="4" s="1"/>
  <c r="AB14" i="4" s="1"/>
  <c r="AB15" i="4" s="1"/>
  <c r="AB16" i="4" s="1"/>
  <c r="AB17" i="4" s="1"/>
  <c r="AB18" i="4" s="1"/>
  <c r="AB19" i="4" s="1"/>
  <c r="AB20" i="4" s="1"/>
  <c r="AB21" i="4" s="1"/>
  <c r="AB22" i="4" s="1"/>
  <c r="AB23" i="4" s="1"/>
  <c r="AB24" i="4" s="1"/>
  <c r="AB25" i="4" s="1"/>
  <c r="AB26" i="4" s="1"/>
  <c r="AB27" i="4" s="1"/>
  <c r="AB28" i="4" s="1"/>
  <c r="AB29" i="4" s="1"/>
  <c r="AB30" i="4" s="1"/>
  <c r="AB31" i="4" s="1"/>
  <c r="AB32" i="4" s="1"/>
  <c r="AB33" i="4" s="1"/>
  <c r="AB34" i="4" s="1"/>
  <c r="AB35" i="4" s="1"/>
  <c r="AB36" i="4" s="1"/>
  <c r="AE7" i="4" s="1"/>
  <c r="AE8" i="4" s="1"/>
  <c r="AE9" i="4" s="1"/>
  <c r="AE10" i="4" s="1"/>
  <c r="AE11" i="4" s="1"/>
  <c r="AE12" i="4" s="1"/>
  <c r="AE13" i="4" s="1"/>
  <c r="AE14" i="4" s="1"/>
  <c r="AE15" i="4" s="1"/>
  <c r="AE16" i="4" s="1"/>
  <c r="AE17" i="4" s="1"/>
  <c r="AE18" i="4" s="1"/>
  <c r="AE19" i="4" s="1"/>
  <c r="AE20" i="4" s="1"/>
  <c r="AE21" i="4" s="1"/>
  <c r="AE22" i="4" s="1"/>
  <c r="AE23" i="4" s="1"/>
  <c r="AE24" i="4" s="1"/>
  <c r="AE25" i="4" s="1"/>
  <c r="AE26" i="4" s="1"/>
  <c r="AE27" i="4" s="1"/>
  <c r="AE28" i="4" s="1"/>
  <c r="AE29" i="4" s="1"/>
  <c r="AE30" i="4" s="1"/>
  <c r="AE31" i="4" s="1"/>
  <c r="AE32" i="4" s="1"/>
  <c r="AE33" i="4" s="1"/>
  <c r="AE34" i="4" s="1"/>
  <c r="AE35" i="4" s="1"/>
  <c r="AE36" i="4" s="1"/>
  <c r="AH7" i="4" s="1"/>
  <c r="AH8" i="4" s="1"/>
  <c r="AH9" i="4" s="1"/>
  <c r="AH10" i="4" s="1"/>
  <c r="AH11" i="4" s="1"/>
  <c r="AH12" i="4" s="1"/>
  <c r="AH13" i="4" s="1"/>
  <c r="AH14" i="4" s="1"/>
  <c r="AH15" i="4" s="1"/>
  <c r="AH16" i="4" s="1"/>
  <c r="AH17" i="4" s="1"/>
  <c r="AH18" i="4" s="1"/>
  <c r="AH19" i="4" s="1"/>
  <c r="AH20" i="4" s="1"/>
  <c r="AH21" i="4" s="1"/>
  <c r="AH22" i="4" s="1"/>
  <c r="AH23" i="4" s="1"/>
  <c r="AH24" i="4" s="1"/>
  <c r="AH25" i="4" s="1"/>
  <c r="AH26" i="4" s="1"/>
  <c r="AH27" i="4" s="1"/>
  <c r="AH28" i="4" s="1"/>
  <c r="AH29" i="4" s="1"/>
  <c r="AH30" i="4" s="1"/>
  <c r="AH31" i="4" s="1"/>
  <c r="AH32" i="4" s="1"/>
  <c r="AH33" i="4" s="1"/>
  <c r="AH34" i="4" s="1"/>
  <c r="AH35" i="4" s="1"/>
  <c r="AH36" i="4" s="1"/>
  <c r="F4" i="1"/>
  <c r="BF5" i="1"/>
  <c r="BF6" i="1" s="1"/>
  <c r="BF7" i="1" s="1"/>
  <c r="BF8" i="1" s="1"/>
  <c r="BF9" i="1" s="1"/>
  <c r="BF10" i="1" s="1"/>
  <c r="BF11" i="1" s="1"/>
  <c r="BF12" i="1" s="1"/>
  <c r="BF13" i="1" s="1"/>
  <c r="BF14" i="1" s="1"/>
  <c r="BF15" i="1" s="1"/>
  <c r="BF16" i="1" s="1"/>
  <c r="BF17" i="1" s="1"/>
  <c r="BF18" i="1" s="1"/>
  <c r="BF19" i="1" s="1"/>
  <c r="BF20" i="1" s="1"/>
  <c r="BF21" i="1" s="1"/>
  <c r="BF22" i="1" s="1"/>
  <c r="BF23" i="1" s="1"/>
  <c r="BF24" i="1" s="1"/>
  <c r="BF25" i="1" s="1"/>
  <c r="BF26" i="1" s="1"/>
  <c r="BF27" i="1" s="1"/>
  <c r="BF28" i="1" s="1"/>
  <c r="BF29" i="1" s="1"/>
  <c r="BF31" i="1" s="1"/>
  <c r="BF32" i="1" s="1"/>
  <c r="BF33" i="1" s="1"/>
  <c r="BF34" i="1" s="1"/>
  <c r="BF36" i="1" s="1"/>
  <c r="BF37" i="1" s="1"/>
  <c r="BF38" i="1" s="1"/>
  <c r="BF39" i="1" s="1"/>
  <c r="BF40" i="1" s="1"/>
  <c r="BF41" i="1" s="1"/>
  <c r="BF42" i="1" s="1"/>
  <c r="BF43" i="1" s="1"/>
  <c r="BF44" i="1" s="1"/>
  <c r="BF45" i="1" s="1"/>
  <c r="BF46" i="1" s="1"/>
  <c r="BF47" i="1" s="1"/>
  <c r="BF48" i="1" s="1"/>
  <c r="BF49" i="1" s="1"/>
  <c r="BF50" i="1" s="1"/>
  <c r="BF51" i="1" s="1"/>
  <c r="BF52" i="1" s="1"/>
  <c r="BF53" i="1" s="1"/>
  <c r="BF54" i="1" s="1"/>
  <c r="BF55" i="1" s="1"/>
  <c r="BF56" i="1" s="1"/>
  <c r="BF57" i="1" s="1"/>
  <c r="BF58" i="1" s="1"/>
  <c r="BF59" i="1" s="1"/>
  <c r="BF60" i="1" s="1"/>
  <c r="BF61" i="1" s="1"/>
  <c r="BF62" i="1" s="1"/>
  <c r="BF63" i="1" s="1"/>
  <c r="BF64" i="1" s="1"/>
  <c r="BF65" i="1" s="1"/>
  <c r="BF66" i="1" s="1"/>
  <c r="BF67" i="1" s="1"/>
  <c r="BF68" i="1" s="1"/>
  <c r="BF69" i="1" s="1"/>
  <c r="BF70" i="1" s="1"/>
  <c r="BF71" i="1" s="1"/>
  <c r="BF72" i="1" s="1"/>
  <c r="BF73" i="1" s="1"/>
  <c r="BF74" i="1" s="1"/>
  <c r="BF75" i="1" s="1"/>
  <c r="BF76" i="1" s="1"/>
  <c r="BF77" i="1" s="1"/>
  <c r="BF78" i="1" s="1"/>
  <c r="BF79" i="1" s="1"/>
  <c r="BF80" i="1" s="1"/>
  <c r="BF81" i="1" s="1"/>
  <c r="BF82" i="1" s="1"/>
  <c r="BF83" i="1" s="1"/>
  <c r="BF84" i="1" s="1"/>
  <c r="BF85" i="1" s="1"/>
  <c r="BF86" i="1" s="1"/>
  <c r="BF87" i="1" s="1"/>
  <c r="BF88" i="1" s="1"/>
  <c r="BF89" i="1" s="1"/>
  <c r="BF90" i="1" s="1"/>
  <c r="BF91" i="1" s="1"/>
  <c r="BF92" i="1" s="1"/>
  <c r="BF93" i="1" s="1"/>
  <c r="BF94" i="1" s="1"/>
  <c r="BF95" i="1" s="1"/>
  <c r="BF96" i="1" s="1"/>
  <c r="BF97" i="1" s="1"/>
  <c r="BF98" i="1" s="1"/>
  <c r="BF99" i="1" s="1"/>
  <c r="BF100" i="1" s="1"/>
  <c r="BF101" i="1" s="1"/>
  <c r="BF102" i="1" s="1"/>
  <c r="BF103" i="1" s="1"/>
  <c r="BF104" i="1" s="1"/>
  <c r="W9" i="1"/>
  <c r="F9" i="1" s="1"/>
  <c r="F12" i="1"/>
  <c r="F13" i="1"/>
  <c r="F14" i="1"/>
  <c r="F15" i="1"/>
  <c r="F16" i="1"/>
  <c r="F17" i="1"/>
  <c r="F18" i="1"/>
  <c r="F19" i="1"/>
  <c r="F22" i="1"/>
  <c r="I24" i="1"/>
  <c r="F24" i="1" s="1"/>
  <c r="A16" i="2"/>
  <c r="G30" i="3" s="1"/>
  <c r="F26" i="1"/>
  <c r="F31" i="1"/>
  <c r="G37" i="1"/>
  <c r="G38" i="1"/>
  <c r="D47" i="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246" i="1"/>
  <c r="F247" i="1"/>
  <c r="F248" i="1"/>
  <c r="F249" i="1"/>
  <c r="F250" i="1"/>
  <c r="F251" i="1"/>
  <c r="F252" i="1"/>
  <c r="F253" i="1"/>
  <c r="F254" i="1"/>
  <c r="F255" i="1"/>
  <c r="F261" i="1"/>
  <c r="F264" i="1"/>
  <c r="F265" i="1"/>
  <c r="F266" i="1"/>
  <c r="F267" i="1"/>
  <c r="F268" i="1"/>
  <c r="F278" i="1"/>
  <c r="AP278" i="1"/>
  <c r="AS364" i="1" s="1"/>
  <c r="F364" i="1" s="1"/>
  <c r="AR283" i="1"/>
  <c r="AD284" i="1"/>
  <c r="Z285" i="1"/>
  <c r="A668" i="2" s="1"/>
  <c r="W11" i="5" s="1"/>
  <c r="AE286" i="1"/>
  <c r="A670" i="2" s="1"/>
  <c r="AE287" i="1"/>
  <c r="A671" i="2" s="1"/>
  <c r="AE288" i="1"/>
  <c r="A672" i="2" s="1"/>
  <c r="AE289" i="1"/>
  <c r="A673" i="2" s="1"/>
  <c r="AR292" i="1"/>
  <c r="AD293" i="1"/>
  <c r="Z294" i="1"/>
  <c r="A680" i="2" s="1"/>
  <c r="W20" i="5" s="1"/>
  <c r="AE295" i="1"/>
  <c r="A682" i="2" s="1"/>
  <c r="V21" i="5" s="1"/>
  <c r="AE296" i="1"/>
  <c r="A683" i="2" s="1"/>
  <c r="V22" i="5" s="1"/>
  <c r="AE297" i="1"/>
  <c r="A684" i="2" s="1"/>
  <c r="V23" i="5" s="1"/>
  <c r="AE298" i="1"/>
  <c r="A685" i="2" s="1"/>
  <c r="V24" i="5" s="1"/>
  <c r="AR301" i="1"/>
  <c r="AD302" i="1"/>
  <c r="Z303" i="1"/>
  <c r="A692" i="2" s="1"/>
  <c r="W29" i="5" s="1"/>
  <c r="AE304" i="1"/>
  <c r="A694" i="2" s="1"/>
  <c r="V30" i="5" s="1"/>
  <c r="AE305" i="1"/>
  <c r="A695" i="2" s="1"/>
  <c r="V31" i="5" s="1"/>
  <c r="AE306" i="1"/>
  <c r="A696" i="2" s="1"/>
  <c r="V32" i="5" s="1"/>
  <c r="AE307" i="1"/>
  <c r="A697" i="2" s="1"/>
  <c r="V33" i="5" s="1"/>
  <c r="AR310" i="1"/>
  <c r="AD311" i="1"/>
  <c r="Z312" i="1"/>
  <c r="A704" i="2" s="1"/>
  <c r="W38" i="5" s="1"/>
  <c r="AE313" i="1"/>
  <c r="A706" i="2" s="1"/>
  <c r="V39" i="5" s="1"/>
  <c r="AE314" i="1"/>
  <c r="A707" i="2" s="1"/>
  <c r="V40" i="5" s="1"/>
  <c r="AE315" i="1"/>
  <c r="A708" i="2" s="1"/>
  <c r="V41" i="5" s="1"/>
  <c r="AE316" i="1"/>
  <c r="A709" i="2" s="1"/>
  <c r="V42" i="5" s="1"/>
  <c r="AR319" i="1"/>
  <c r="AD320" i="1"/>
  <c r="Z321" i="1"/>
  <c r="A716" i="2" s="1"/>
  <c r="W47" i="5" s="1"/>
  <c r="AE322" i="1"/>
  <c r="A718" i="2" s="1"/>
  <c r="V48" i="5" s="1"/>
  <c r="AE323" i="1"/>
  <c r="A719" i="2" s="1"/>
  <c r="V49" i="5" s="1"/>
  <c r="AE324" i="1"/>
  <c r="A720" i="2" s="1"/>
  <c r="V50" i="5" s="1"/>
  <c r="AE325" i="1"/>
  <c r="A721" i="2" s="1"/>
  <c r="V51" i="5" s="1"/>
  <c r="AR328" i="1"/>
  <c r="AD329" i="1"/>
  <c r="Z330" i="1"/>
  <c r="A728" i="2" s="1"/>
  <c r="W56" i="5" s="1"/>
  <c r="AE331" i="1"/>
  <c r="A730" i="2" s="1"/>
  <c r="V57" i="5" s="1"/>
  <c r="AE332" i="1"/>
  <c r="A731" i="2" s="1"/>
  <c r="V58" i="5" s="1"/>
  <c r="AE333" i="1"/>
  <c r="A732" i="2" s="1"/>
  <c r="V59" i="5" s="1"/>
  <c r="AE334" i="1"/>
  <c r="A733" i="2" s="1"/>
  <c r="V60" i="5" s="1"/>
  <c r="AR337" i="1"/>
  <c r="AD338" i="1"/>
  <c r="Z339" i="1"/>
  <c r="A740" i="2" s="1"/>
  <c r="W65" i="5" s="1"/>
  <c r="AE340" i="1"/>
  <c r="A742" i="2" s="1"/>
  <c r="V66" i="5" s="1"/>
  <c r="AE341" i="1"/>
  <c r="A743" i="2" s="1"/>
  <c r="V67" i="5" s="1"/>
  <c r="AE342" i="1"/>
  <c r="A744" i="2" s="1"/>
  <c r="V68" i="5" s="1"/>
  <c r="AE343" i="1"/>
  <c r="A745" i="2" s="1"/>
  <c r="V69" i="5" s="1"/>
  <c r="AR346" i="1"/>
  <c r="AD347" i="1"/>
  <c r="Z348" i="1"/>
  <c r="A752" i="2" s="1"/>
  <c r="W74" i="5" s="1"/>
  <c r="AE349" i="1"/>
  <c r="A754" i="2" s="1"/>
  <c r="V75" i="5" s="1"/>
  <c r="AE350" i="1"/>
  <c r="A755" i="2" s="1"/>
  <c r="V76" i="5" s="1"/>
  <c r="AE351" i="1"/>
  <c r="A756" i="2" s="1"/>
  <c r="V77" i="5" s="1"/>
  <c r="AE352" i="1"/>
  <c r="A757" i="2" s="1"/>
  <c r="V78" i="5" s="1"/>
  <c r="AR355" i="1"/>
  <c r="AD356" i="1"/>
  <c r="Z357" i="1"/>
  <c r="A764" i="2" s="1"/>
  <c r="W83" i="5" s="1"/>
  <c r="AE358" i="1"/>
  <c r="A766" i="2" s="1"/>
  <c r="V84" i="5" s="1"/>
  <c r="AE359" i="1"/>
  <c r="A767" i="2" s="1"/>
  <c r="V85" i="5" s="1"/>
  <c r="AE360" i="1"/>
  <c r="A768" i="2" s="1"/>
  <c r="V86" i="5" s="1"/>
  <c r="AE361" i="1"/>
  <c r="A769" i="2" s="1"/>
  <c r="V87" i="5" s="1"/>
  <c r="AR364" i="1"/>
  <c r="AD365" i="1"/>
  <c r="Z366" i="1"/>
  <c r="A776" i="2" s="1"/>
  <c r="W92" i="5" s="1"/>
  <c r="AE367" i="1"/>
  <c r="A778" i="2" s="1"/>
  <c r="V93" i="5" s="1"/>
  <c r="AE368" i="1"/>
  <c r="A779" i="2" s="1"/>
  <c r="V94" i="5" s="1"/>
  <c r="AE369" i="1"/>
  <c r="A780" i="2" s="1"/>
  <c r="V95" i="5" s="1"/>
  <c r="AE370" i="1"/>
  <c r="A781" i="2" s="1"/>
  <c r="V96" i="5" s="1"/>
  <c r="I439" i="1"/>
  <c r="I457" i="1"/>
  <c r="K461" i="1"/>
  <c r="K462" i="1"/>
  <c r="I464" i="1"/>
  <c r="I465" i="1"/>
  <c r="H529" i="1"/>
  <c r="H531" i="1"/>
  <c r="K532" i="1"/>
  <c r="H533" i="1"/>
  <c r="A901" i="2"/>
  <c r="H536" i="1"/>
  <c r="H539" i="1"/>
  <c r="A905" i="2"/>
  <c r="AC8" i="8" s="1"/>
  <c r="H546" i="1"/>
  <c r="H547" i="1"/>
  <c r="Y550" i="1"/>
  <c r="H550" i="1" s="1"/>
  <c r="G24" i="3" l="1"/>
  <c r="J11" i="13"/>
  <c r="V12" i="5"/>
  <c r="V15" i="5"/>
  <c r="V14" i="5"/>
  <c r="D15" i="9"/>
  <c r="D14" i="11"/>
  <c r="AC10" i="8"/>
  <c r="F10" i="8"/>
  <c r="R26" i="3"/>
  <c r="Q20" i="8"/>
  <c r="I26" i="3"/>
  <c r="T22" i="8"/>
  <c r="I25" i="3"/>
  <c r="F22" i="8"/>
  <c r="G23" i="3"/>
  <c r="I19" i="8"/>
  <c r="I20" i="8"/>
  <c r="M14" i="6"/>
  <c r="G22" i="3"/>
  <c r="AC21" i="8"/>
  <c r="P44" i="3"/>
  <c r="A15" i="2"/>
  <c r="G31" i="3" s="1"/>
  <c r="V13" i="5"/>
  <c r="AC18" i="8"/>
  <c r="F18" i="8" s="1"/>
  <c r="AF12" i="8"/>
  <c r="AF6" i="8"/>
  <c r="AC17" i="8"/>
  <c r="AC12" i="8"/>
  <c r="AF14" i="8"/>
  <c r="AC13" i="8"/>
  <c r="AC9" i="8"/>
  <c r="V16" i="5"/>
  <c r="AF13" i="8"/>
  <c r="AF15" i="8"/>
  <c r="A17" i="2"/>
  <c r="A906" i="2"/>
  <c r="A900" i="2"/>
  <c r="AF22" i="8" s="1"/>
  <c r="A898" i="2"/>
  <c r="AC20" i="8" s="1"/>
  <c r="A654" i="2"/>
  <c r="F25" i="1"/>
  <c r="H534" i="1"/>
  <c r="AS355" i="1"/>
  <c r="F357" i="1" s="1"/>
  <c r="A903" i="2"/>
  <c r="AF20" i="8" s="1"/>
  <c r="H535" i="1"/>
  <c r="A902" i="2"/>
  <c r="AK22" i="8" s="1"/>
  <c r="A899" i="2"/>
  <c r="AC19" i="8" s="1"/>
  <c r="H532" i="1"/>
  <c r="F367" i="1"/>
  <c r="F366" i="1"/>
  <c r="F365" i="1"/>
  <c r="F6" i="8" l="1"/>
  <c r="G52" i="3"/>
  <c r="Q52" i="3" s="1"/>
  <c r="G42" i="3"/>
  <c r="R30" i="3"/>
  <c r="AC22" i="8"/>
  <c r="AC7" i="8"/>
  <c r="AS346" i="1"/>
  <c r="F348" i="1" s="1"/>
  <c r="F355" i="1"/>
  <c r="F358" i="1"/>
  <c r="F356" i="1"/>
  <c r="F347" i="1" l="1"/>
  <c r="AS337" i="1"/>
  <c r="F337" i="1" s="1"/>
  <c r="F349" i="1"/>
  <c r="F346" i="1"/>
  <c r="F340" i="1" l="1"/>
  <c r="AS328" i="1"/>
  <c r="F331" i="1" s="1"/>
  <c r="F339" i="1"/>
  <c r="F338" i="1"/>
  <c r="AS319" i="1" l="1"/>
  <c r="AS310" i="1" s="1"/>
  <c r="F329" i="1"/>
  <c r="F330" i="1"/>
  <c r="F328" i="1"/>
  <c r="F320" i="1" l="1"/>
  <c r="F321" i="1"/>
  <c r="F319" i="1"/>
  <c r="F322" i="1"/>
  <c r="F310" i="1"/>
  <c r="F312" i="1"/>
  <c r="F311" i="1"/>
  <c r="F313" i="1"/>
  <c r="AS301" i="1"/>
  <c r="F302" i="1" l="1"/>
  <c r="F301" i="1"/>
  <c r="AS292" i="1"/>
  <c r="F303" i="1"/>
  <c r="F304" i="1"/>
  <c r="F292" i="1" l="1"/>
  <c r="F293" i="1"/>
  <c r="F295" i="1"/>
  <c r="F294" i="1"/>
  <c r="AS283" i="1"/>
  <c r="F285" i="1" l="1"/>
  <c r="F283" i="1"/>
  <c r="F284" i="1"/>
  <c r="F286" i="1"/>
</calcChain>
</file>

<file path=xl/sharedStrings.xml><?xml version="1.0" encoding="utf-8"?>
<sst xmlns="http://schemas.openxmlformats.org/spreadsheetml/2006/main" count="2578" uniqueCount="1345">
  <si>
    <t>北海道</t>
  </si>
  <si>
    <t>連絡先と同様</t>
  </si>
  <si>
    <t>マーチングバンド部門</t>
  </si>
  <si>
    <t>幼保の部</t>
  </si>
  <si>
    <t>小編成</t>
  </si>
  <si>
    <t>カラーガード有り</t>
  </si>
  <si>
    <t>管楽器及び打楽器の編成</t>
  </si>
  <si>
    <t>すべて掲載する</t>
  </si>
  <si>
    <t>掲載する</t>
  </si>
  <si>
    <t>※リストから選択して下さい</t>
  </si>
  <si>
    <t>-</t>
  </si>
  <si>
    <t>１曲</t>
  </si>
  <si>
    <t>使用許諾の必要が無い</t>
  </si>
  <si>
    <t>市販の楽譜を利用（証明するものを添付）</t>
  </si>
  <si>
    <t>無料</t>
  </si>
  <si>
    <t>特殊効果を使用する</t>
  </si>
  <si>
    <t>不要</t>
  </si>
  <si>
    <t>指揮者</t>
  </si>
  <si>
    <t>計時エリア</t>
  </si>
  <si>
    <t>参加</t>
  </si>
  <si>
    <t>使用する</t>
  </si>
  <si>
    <t>○</t>
  </si>
  <si>
    <t>承諾します</t>
  </si>
  <si>
    <t>団体名</t>
  </si>
  <si>
    <t>その他の連絡先</t>
  </si>
  <si>
    <t>カラーガード部門</t>
  </si>
  <si>
    <t>小学生の部</t>
  </si>
  <si>
    <t>中編成</t>
  </si>
  <si>
    <t>カラーガード無し</t>
  </si>
  <si>
    <t>打楽器のみ（鼓隊編成）</t>
  </si>
  <si>
    <t>すべて掲載しない</t>
  </si>
  <si>
    <t>掲載しない</t>
  </si>
  <si>
    <t>指揮</t>
  </si>
  <si>
    <t>２曲</t>
  </si>
  <si>
    <t>編曲使用許諾の必要がある</t>
  </si>
  <si>
    <t>自作曲</t>
  </si>
  <si>
    <t>口頭で確認（右欄に入力）</t>
  </si>
  <si>
    <t>特殊効果を使用しない</t>
  </si>
  <si>
    <t>副指揮者</t>
  </si>
  <si>
    <t>不参加</t>
  </si>
  <si>
    <t>使用しない</t>
  </si>
  <si>
    <t>×</t>
  </si>
  <si>
    <t>承諾しません</t>
  </si>
  <si>
    <t>MD</t>
  </si>
  <si>
    <t>データ【JPEG】＋プリントアウト</t>
  </si>
  <si>
    <t>役職</t>
  </si>
  <si>
    <t>氏名</t>
  </si>
  <si>
    <t>中学生の部</t>
  </si>
  <si>
    <t>大編成</t>
  </si>
  <si>
    <t>小１</t>
  </si>
  <si>
    <t>３曲</t>
  </si>
  <si>
    <t>著作権消滅</t>
  </si>
  <si>
    <t>登録引率者</t>
  </si>
  <si>
    <t>青森県</t>
  </si>
  <si>
    <t>原盤CD</t>
  </si>
  <si>
    <t>原 本</t>
  </si>
  <si>
    <t>所属長役職/氏名</t>
  </si>
  <si>
    <t>高等学校の部</t>
  </si>
  <si>
    <t>小２</t>
  </si>
  <si>
    <t>４曲</t>
  </si>
  <si>
    <t>岩手県</t>
  </si>
  <si>
    <t>一般の部</t>
  </si>
  <si>
    <t>小３</t>
  </si>
  <si>
    <t>５曲</t>
  </si>
  <si>
    <t>宮城県</t>
  </si>
  <si>
    <t>小４</t>
  </si>
  <si>
    <t>６曲</t>
  </si>
  <si>
    <t>秋田県</t>
  </si>
  <si>
    <t>〒</t>
  </si>
  <si>
    <t>小５</t>
  </si>
  <si>
    <t>７曲</t>
  </si>
  <si>
    <t>山形県</t>
  </si>
  <si>
    <t>住所</t>
  </si>
  <si>
    <t>※都道府県より入力して下さい。</t>
  </si>
  <si>
    <t>小６</t>
  </si>
  <si>
    <t>８曲</t>
  </si>
  <si>
    <t>福島県</t>
  </si>
  <si>
    <t>中１</t>
  </si>
  <si>
    <t>９曲</t>
  </si>
  <si>
    <t>茨城県</t>
  </si>
  <si>
    <t>氏名フリガナ</t>
  </si>
  <si>
    <t>中２</t>
  </si>
  <si>
    <t>10曲</t>
  </si>
  <si>
    <t>栃木県</t>
  </si>
  <si>
    <t>電話番号</t>
  </si>
  <si>
    <t>中３</t>
  </si>
  <si>
    <t>群馬県</t>
  </si>
  <si>
    <t>ＦＡＸ</t>
  </si>
  <si>
    <t>高１</t>
  </si>
  <si>
    <t>埼玉県</t>
  </si>
  <si>
    <t>携帯電話</t>
  </si>
  <si>
    <t>高２</t>
  </si>
  <si>
    <t>千葉県</t>
  </si>
  <si>
    <t>E-mail(PC)</t>
  </si>
  <si>
    <t>高３</t>
  </si>
  <si>
    <t>東京都</t>
  </si>
  <si>
    <t>大１</t>
  </si>
  <si>
    <t>神奈川県</t>
  </si>
  <si>
    <t>■当日緊急連絡先</t>
  </si>
  <si>
    <t>大２</t>
  </si>
  <si>
    <t>新潟県</t>
  </si>
  <si>
    <t>連絡先について</t>
  </si>
  <si>
    <t>大３</t>
  </si>
  <si>
    <t>富山県</t>
  </si>
  <si>
    <t>大４</t>
  </si>
  <si>
    <t>石川県</t>
  </si>
  <si>
    <t>なし</t>
  </si>
  <si>
    <t>福井県</t>
  </si>
  <si>
    <t>フリガナ</t>
  </si>
  <si>
    <t>山梨県</t>
  </si>
  <si>
    <t>携帯</t>
  </si>
  <si>
    <t>長野県</t>
  </si>
  <si>
    <t>岐阜県</t>
  </si>
  <si>
    <t>静岡県</t>
  </si>
  <si>
    <t>部門</t>
  </si>
  <si>
    <t>愛知県</t>
  </si>
  <si>
    <t>構成</t>
  </si>
  <si>
    <t>三重県</t>
  </si>
  <si>
    <t>編成</t>
  </si>
  <si>
    <t>滋賀県</t>
  </si>
  <si>
    <t>カラーガードの有無</t>
  </si>
  <si>
    <t>大阪府</t>
  </si>
  <si>
    <t>兵庫県</t>
  </si>
  <si>
    <t>奈良県</t>
  </si>
  <si>
    <t>和歌山県</t>
  </si>
  <si>
    <t>鳥取県</t>
  </si>
  <si>
    <t>島根県</t>
  </si>
  <si>
    <t>Ｎｏ</t>
  </si>
  <si>
    <t>入力確認</t>
  </si>
  <si>
    <t>年齢</t>
  </si>
  <si>
    <t>学年</t>
  </si>
  <si>
    <t>岡山県</t>
  </si>
  <si>
    <t>広島県</t>
  </si>
  <si>
    <t>山口県</t>
  </si>
  <si>
    <t>徳島県</t>
  </si>
  <si>
    <t>愛媛県</t>
  </si>
  <si>
    <t>高知県</t>
  </si>
  <si>
    <t>福岡県</t>
  </si>
  <si>
    <t>佐賀県</t>
  </si>
  <si>
    <t>※注意事項※</t>
  </si>
  <si>
    <t>長崎県</t>
  </si>
  <si>
    <t>熊本県</t>
  </si>
  <si>
    <t>大分県</t>
  </si>
  <si>
    <t>・構成メンバーと登録引率者が重複することはありません。</t>
  </si>
  <si>
    <t>宮崎県</t>
  </si>
  <si>
    <t>・構成メンバー氏名は、必ずその個人に氏名登録の承諾</t>
  </si>
  <si>
    <t>鹿児島県</t>
  </si>
  <si>
    <t>　を得た上で入力して下さい。</t>
  </si>
  <si>
    <t>沖縄県</t>
  </si>
  <si>
    <t>　（未成年の場合は、保護者の承諾を得て下さい。）</t>
  </si>
  <si>
    <t>　を入れて下さい。</t>
  </si>
  <si>
    <t>・氏名入力後は年齢・学年を選択して下さい。</t>
  </si>
  <si>
    <t>　指揮者等は「指揮」を選択して下さい。</t>
  </si>
  <si>
    <t>・学年がない場合は「なし」を選択してください。</t>
  </si>
  <si>
    <t>■構成メンバー数</t>
  </si>
  <si>
    <t>名</t>
  </si>
  <si>
    <t>↑※構成メンバーを入力するとカウントされます。</t>
  </si>
  <si>
    <t>構成メンバー</t>
  </si>
  <si>
    <t>搬入搬出補助員</t>
  </si>
  <si>
    <t>認識証</t>
  </si>
  <si>
    <t>大会当日配布</t>
  </si>
  <si>
    <t>↓登録引率者氏名を入力してください。</t>
  </si>
  <si>
    <t>■参加費について</t>
  </si>
  <si>
    <t>入金日</t>
  </si>
  <si>
    <t>入金額</t>
  </si>
  <si>
    <t>１，０００円＝</t>
  </si>
  <si>
    <t>円</t>
  </si>
  <si>
    <t>■使用楽曲数</t>
  </si>
  <si>
    <t>１曲目</t>
  </si>
  <si>
    <t>使用楽曲名</t>
  </si>
  <si>
    <t>作曲者</t>
  </si>
  <si>
    <t>出版社</t>
  </si>
  <si>
    <t>１．音楽著作権使用許諾申請の必要有無について</t>
  </si>
  <si>
    <t>２．使用許諾の必要が無い　　　　　　場合</t>
  </si>
  <si>
    <t>３．編曲使用許諾の必要な　　　　　　　　　　　　　場合</t>
  </si>
  <si>
    <t>確認日</t>
  </si>
  <si>
    <t>確認　相手先</t>
  </si>
  <si>
    <t>社名</t>
  </si>
  <si>
    <t>担当者名</t>
  </si>
  <si>
    <t xml:space="preserve"> 出演団体担当者名</t>
  </si>
  <si>
    <t>使用料</t>
  </si>
  <si>
    <t>２曲目</t>
  </si>
  <si>
    <t>３曲目</t>
  </si>
  <si>
    <t>４曲目</t>
  </si>
  <si>
    <t>５曲目</t>
  </si>
  <si>
    <t>６曲目</t>
  </si>
  <si>
    <t>７曲目</t>
  </si>
  <si>
    <t>８曲目</t>
  </si>
  <si>
    <t>９曲目</t>
  </si>
  <si>
    <t>10曲目</t>
  </si>
  <si>
    <t>※申請の必要な使用物</t>
  </si>
  <si>
    <t>■特殊効果使用について</t>
  </si>
  <si>
    <t>使用項目</t>
  </si>
  <si>
    <t>使用方法</t>
  </si>
  <si>
    <t>・</t>
  </si>
  <si>
    <t>搬入搬出補助員は、右の規定通りに申請することができます。</t>
  </si>
  <si>
    <t>●マーチングバンド部門</t>
  </si>
  <si>
    <t>５名まで</t>
  </si>
  <si>
    <t>※合図はどなたが行いますか？</t>
  </si>
  <si>
    <t>※合図場所を選択してください。</t>
  </si>
  <si>
    <t>■閉会式の参加</t>
  </si>
  <si>
    <t>・当日の申込みは、ご遠慮下さい。</t>
  </si>
  <si>
    <t>希望台数</t>
  </si>
  <si>
    <t>台</t>
  </si>
  <si>
    <t>２ｔロングトラック</t>
  </si>
  <si>
    <t>４ｔトラック</t>
  </si>
  <si>
    <t>４ｔロングトラック</t>
  </si>
  <si>
    <t>※プログラム掲載事項は各団体の責任の上、完全原稿でのご提出をお願い致します。</t>
  </si>
  <si>
    <t>※プログラム校正は基本的にメール（PDF添付）でのやりとりとなります。</t>
  </si>
  <si>
    <t>■プログラム校正責任者</t>
  </si>
  <si>
    <t>送付先と同様／その他</t>
  </si>
  <si>
    <t>※必ず連絡がとれる方を入力して下さい。</t>
  </si>
  <si>
    <t>mail(PC)</t>
  </si>
  <si>
    <t>■掲載内容</t>
  </si>
  <si>
    <t>団体名フリガナ</t>
  </si>
  <si>
    <t>※フリガナは必ず入力して下さい。</t>
  </si>
  <si>
    <t>団体名〈日本語表記〉</t>
  </si>
  <si>
    <t>演目〈テーマ〉</t>
  </si>
  <si>
    <t>演目〈テーマ〉フリガナ</t>
  </si>
  <si>
    <t>※大・小文字、全・半角、スペース、記号等の区別を必ず入力して下さい。</t>
  </si>
  <si>
    <t>役職
所属長・理事長・学校長
顧問・指導者・指揮者
ドラムメジャー部長など</t>
  </si>
  <si>
    <t>※外部指導者は記載不可</t>
  </si>
  <si>
    <t>所属長・理事長・学校長　　　　　　　　　　　　　　　　　　　　　　　　　　　　・顧問・指導者・指揮者
ドラムメジャー・部長
など</t>
  </si>
  <si>
    <t>団体名および団体について、演奏演技についてのコメントを２００字以内にまとめて入力してください。</t>
  </si>
  <si>
    <t>特殊効果</t>
  </si>
  <si>
    <t>アンケート</t>
  </si>
  <si>
    <t>１． 参 加 申 込 書</t>
  </si>
  <si>
    <t>大　　会　　長　　殿</t>
  </si>
  <si>
    <t>当団体は、</t>
  </si>
  <si>
    <t>並びに、「２．構成メンバー登録書」は、当団体の所属者であることを認めます。</t>
  </si>
  <si>
    <t>印</t>
  </si>
  <si>
    <t>所属長</t>
  </si>
  <si>
    <t>■書類送付先（連絡先）</t>
  </si>
  <si>
    <t>連絡先</t>
  </si>
  <si>
    <t>TEL</t>
  </si>
  <si>
    <t>FAX</t>
  </si>
  <si>
    <t>E-mail</t>
  </si>
  <si>
    <t>■大会当日緊急連絡先</t>
  </si>
  <si>
    <t>【</t>
  </si>
  <si>
    <t>】</t>
  </si>
  <si>
    <t>■参加内容</t>
  </si>
  <si>
    <t>構成メンバー数</t>
  </si>
  <si>
    <t>登録引率者数</t>
  </si>
  <si>
    <t>登録引率者名</t>
  </si>
  <si>
    <t>1,000円　＝</t>
  </si>
  <si>
    <t>２．構成メンバー登録書</t>
  </si>
  <si>
    <t>NO</t>
  </si>
  <si>
    <t>（マーチングバンド部門）</t>
  </si>
  <si>
    <t>◇使用許諾の無い場合</t>
  </si>
  <si>
    <t>◆編曲使用許諾の必要な場合</t>
  </si>
  <si>
    <t>　</t>
  </si>
  <si>
    <t>団体名：</t>
  </si>
  <si>
    <t>責任者名：</t>
  </si>
  <si>
    <t>上記の申請項目のうち、可能と認めた物に限り使用を許可致します。</t>
  </si>
  <si>
    <t>都道府県名</t>
  </si>
  <si>
    <t>プログラム　　　　　　　　　　　　　　　校正
責任者
連絡の
取れる方</t>
  </si>
  <si>
    <t>Mail　（PC）</t>
  </si>
  <si>
    <t>Tel</t>
  </si>
  <si>
    <t>Fax</t>
  </si>
  <si>
    <t>年少</t>
    <rPh sb="0" eb="2">
      <t>ネンショウ</t>
    </rPh>
    <phoneticPr fontId="45"/>
  </si>
  <si>
    <t>年中</t>
    <rPh sb="0" eb="2">
      <t>ネンチュウ</t>
    </rPh>
    <phoneticPr fontId="45"/>
  </si>
  <si>
    <t>年長</t>
    <rPh sb="0" eb="2">
      <t>ネンチョウ</t>
    </rPh>
    <phoneticPr fontId="45"/>
  </si>
  <si>
    <r>
      <t>■書類送付先（連絡先）について　</t>
    </r>
    <r>
      <rPr>
        <b/>
        <sz val="12"/>
        <color indexed="10"/>
        <rFont val="ＭＳ Ｐゴシック"/>
        <family val="3"/>
        <charset val="128"/>
      </rPr>
      <t>※必ず連絡がとれる方を入力して下さい。大会に関わる書類を送付・送信致します。</t>
    </r>
    <phoneticPr fontId="45"/>
  </si>
  <si>
    <t>※リストから選択して下さい</t>
    <phoneticPr fontId="45"/>
  </si>
  <si>
    <t>小学生の部</t>
    <phoneticPr fontId="45"/>
  </si>
  <si>
    <t>小編成</t>
    <rPh sb="0" eb="3">
      <t>ショウヘンセイ</t>
    </rPh>
    <phoneticPr fontId="45"/>
  </si>
  <si>
    <t>中編成</t>
    <rPh sb="0" eb="1">
      <t>チュウ</t>
    </rPh>
    <rPh sb="1" eb="3">
      <t>ヘンセイ</t>
    </rPh>
    <phoneticPr fontId="45"/>
  </si>
  <si>
    <t>大編成</t>
    <rPh sb="0" eb="3">
      <t>ダイヘンセイ</t>
    </rPh>
    <phoneticPr fontId="45"/>
  </si>
  <si>
    <t>50名以内</t>
    <rPh sb="2" eb="3">
      <t>メイ</t>
    </rPh>
    <rPh sb="3" eb="5">
      <t>イナイ</t>
    </rPh>
    <phoneticPr fontId="45"/>
  </si>
  <si>
    <t>51名以上</t>
    <rPh sb="2" eb="3">
      <t>メイ</t>
    </rPh>
    <rPh sb="3" eb="5">
      <t>イジョウ</t>
    </rPh>
    <phoneticPr fontId="45"/>
  </si>
  <si>
    <t>中学生の部</t>
    <rPh sb="0" eb="3">
      <t>チュウガクセイ</t>
    </rPh>
    <rPh sb="4" eb="5">
      <t>ブ</t>
    </rPh>
    <phoneticPr fontId="45"/>
  </si>
  <si>
    <t>54名以内</t>
    <rPh sb="2" eb="3">
      <t>メイ</t>
    </rPh>
    <rPh sb="3" eb="5">
      <t>イナイ</t>
    </rPh>
    <phoneticPr fontId="45"/>
  </si>
  <si>
    <t>55名以内</t>
    <rPh sb="2" eb="3">
      <t>メイ</t>
    </rPh>
    <rPh sb="3" eb="5">
      <t>イナイ</t>
    </rPh>
    <phoneticPr fontId="45"/>
  </si>
  <si>
    <t>高等学校の部</t>
    <rPh sb="0" eb="2">
      <t>コウトウ</t>
    </rPh>
    <rPh sb="2" eb="4">
      <t>ガッコウ</t>
    </rPh>
    <rPh sb="5" eb="6">
      <t>ブ</t>
    </rPh>
    <phoneticPr fontId="45"/>
  </si>
  <si>
    <t>55名以上90名以内</t>
    <rPh sb="2" eb="3">
      <t>メイ</t>
    </rPh>
    <rPh sb="3" eb="5">
      <t>イジョウ</t>
    </rPh>
    <rPh sb="7" eb="8">
      <t>メイ</t>
    </rPh>
    <rPh sb="8" eb="10">
      <t>イナイ</t>
    </rPh>
    <phoneticPr fontId="45"/>
  </si>
  <si>
    <t>91名以上</t>
    <rPh sb="2" eb="3">
      <t>メイ</t>
    </rPh>
    <rPh sb="3" eb="5">
      <t>イジョウ</t>
    </rPh>
    <phoneticPr fontId="45"/>
  </si>
  <si>
    <t>一般の部</t>
    <rPh sb="0" eb="2">
      <t>イッパン</t>
    </rPh>
    <rPh sb="3" eb="4">
      <t>ブ</t>
    </rPh>
    <phoneticPr fontId="45"/>
  </si>
  <si>
    <t>55名以上</t>
    <rPh sb="2" eb="3">
      <t>メイ</t>
    </rPh>
    <rPh sb="3" eb="5">
      <t>イジョウ</t>
    </rPh>
    <phoneticPr fontId="45"/>
  </si>
  <si>
    <t>編成</t>
    <rPh sb="0" eb="2">
      <t>ヘンセイ</t>
    </rPh>
    <phoneticPr fontId="45"/>
  </si>
  <si>
    <t>－</t>
    <phoneticPr fontId="45"/>
  </si>
  <si>
    <t>選択をして掲載する</t>
    <phoneticPr fontId="45"/>
  </si>
  <si>
    <t>可</t>
    <rPh sb="0" eb="1">
      <t>カ</t>
    </rPh>
    <phoneticPr fontId="45"/>
  </si>
  <si>
    <t>不可</t>
    <rPh sb="0" eb="2">
      <t>フカ</t>
    </rPh>
    <phoneticPr fontId="45"/>
  </si>
  <si>
    <r>
      <t>その他</t>
    </r>
    <r>
      <rPr>
        <b/>
        <sz val="11"/>
        <color indexed="10"/>
        <rFont val="ＭＳ Ｐゴシック"/>
        <family val="3"/>
        <charset val="128"/>
      </rPr>
      <t>（右欄に入力）</t>
    </r>
    <phoneticPr fontId="45"/>
  </si>
  <si>
    <r>
      <t>確認書あり</t>
    </r>
    <r>
      <rPr>
        <b/>
        <sz val="11"/>
        <color indexed="10"/>
        <rFont val="ＭＳ Ｐゴシック"/>
        <family val="3"/>
        <charset val="128"/>
      </rPr>
      <t>（写しを添付すること）</t>
    </r>
    <phoneticPr fontId="45"/>
  </si>
  <si>
    <r>
      <t>有料</t>
    </r>
    <r>
      <rPr>
        <b/>
        <sz val="11"/>
        <color indexed="10"/>
        <rFont val="ＭＳ Ｐゴシック"/>
        <family val="3"/>
        <charset val="128"/>
      </rPr>
      <t>（領収証添付）</t>
    </r>
    <phoneticPr fontId="45"/>
  </si>
  <si>
    <t>【※入力】及び【※選択】部分に入力して下さい。尚、注意事項及び実施要項をご確認の上、入力漏れ等ありませんようご注意ください。</t>
    <rPh sb="23" eb="24">
      <t>ナオ</t>
    </rPh>
    <rPh sb="25" eb="27">
      <t>チュウイ</t>
    </rPh>
    <rPh sb="27" eb="29">
      <t>ジコウ</t>
    </rPh>
    <rPh sb="29" eb="30">
      <t>オヨ</t>
    </rPh>
    <rPh sb="31" eb="33">
      <t>ジッシ</t>
    </rPh>
    <rPh sb="33" eb="35">
      <t>ヨウコウ</t>
    </rPh>
    <rPh sb="37" eb="39">
      <t>カクニン</t>
    </rPh>
    <rPh sb="40" eb="41">
      <t>ウエ</t>
    </rPh>
    <rPh sb="42" eb="44">
      <t>ニュウリョク</t>
    </rPh>
    <rPh sb="44" eb="45">
      <t>モ</t>
    </rPh>
    <rPh sb="46" eb="47">
      <t>ナド</t>
    </rPh>
    <rPh sb="55" eb="57">
      <t>チュウイ</t>
    </rPh>
    <phoneticPr fontId="45"/>
  </si>
  <si>
    <t>名</t>
    <rPh sb="0" eb="1">
      <t>メイ</t>
    </rPh>
    <phoneticPr fontId="45"/>
  </si>
  <si>
    <t>楽器編成</t>
    <rPh sb="0" eb="2">
      <t>ガッキ</t>
    </rPh>
    <phoneticPr fontId="45"/>
  </si>
  <si>
    <t>　但し、登録引率者が撮影を行う場合は、入場券は不要です。当日配布する参加章バッチを着用してください。</t>
    <rPh sb="34" eb="37">
      <t>サンカショウ</t>
    </rPh>
    <phoneticPr fontId="45"/>
  </si>
  <si>
    <r>
      <t>・当協会の指定する座席において、</t>
    </r>
    <r>
      <rPr>
        <b/>
        <sz val="11"/>
        <color indexed="56"/>
        <rFont val="ＭＳ Ｐ明朝"/>
        <family val="1"/>
        <charset val="129"/>
      </rPr>
      <t>自団体演奏演技中のみ</t>
    </r>
    <r>
      <rPr>
        <sz val="11"/>
        <color indexed="56"/>
        <rFont val="ＭＳ Ｐ明朝"/>
        <family val="1"/>
        <charset val="129"/>
      </rPr>
      <t>撮影をすることができます。</t>
    </r>
    <rPh sb="1" eb="4">
      <t>トウキョウカイ</t>
    </rPh>
    <phoneticPr fontId="45"/>
  </si>
  <si>
    <t>・構成メンバー及び登録引率者が無料で利用出来る座席を準備します。</t>
  </si>
  <si>
    <t>・当日配布する参加章バッチを着用して下さい。</t>
  </si>
  <si>
    <t>京都府</t>
    <rPh sb="0" eb="3">
      <t>キョウトフ</t>
    </rPh>
    <phoneticPr fontId="45"/>
  </si>
  <si>
    <t>支部</t>
    <rPh sb="0" eb="2">
      <t>シブ</t>
    </rPh>
    <phoneticPr fontId="45"/>
  </si>
  <si>
    <t xml:space="preserve">■編成調査（マーチングバンド部門のみ） </t>
    <phoneticPr fontId="45"/>
  </si>
  <si>
    <t>カラーガードの有無</t>
    <phoneticPr fontId="45"/>
  </si>
  <si>
    <t>楽器編成</t>
    <phoneticPr fontId="45"/>
  </si>
  <si>
    <r>
      <t xml:space="preserve">編成調査             </t>
    </r>
    <r>
      <rPr>
        <sz val="8"/>
        <rFont val="ＭＳ Ｐ明朝"/>
        <family val="1"/>
        <charset val="129"/>
      </rPr>
      <t xml:space="preserve">（ﾏｰﾁﾝｸﾞﾊﾞﾝﾄﾞ部門のみ） </t>
    </r>
    <phoneticPr fontId="45"/>
  </si>
  <si>
    <t>所属長役職</t>
    <phoneticPr fontId="45"/>
  </si>
  <si>
    <t>所属長役氏名</t>
    <phoneticPr fontId="45"/>
  </si>
  <si>
    <t>氏名1</t>
    <phoneticPr fontId="45"/>
  </si>
  <si>
    <t>氏名2</t>
  </si>
  <si>
    <t>氏名3</t>
  </si>
  <si>
    <t>氏名4</t>
  </si>
  <si>
    <t>氏名5</t>
  </si>
  <si>
    <t>氏名6</t>
  </si>
  <si>
    <t>氏名7</t>
  </si>
  <si>
    <t>氏名8</t>
  </si>
  <si>
    <t>氏名9</t>
  </si>
  <si>
    <t>氏名10</t>
  </si>
  <si>
    <t>氏名11</t>
  </si>
  <si>
    <t>氏名12</t>
  </si>
  <si>
    <t>氏名13</t>
  </si>
  <si>
    <t>氏名14</t>
  </si>
  <si>
    <t>氏名15</t>
  </si>
  <si>
    <t>氏名16</t>
  </si>
  <si>
    <t>氏名17</t>
  </si>
  <si>
    <t>氏名18</t>
  </si>
  <si>
    <t>氏名19</t>
  </si>
  <si>
    <t>氏名20</t>
  </si>
  <si>
    <t>氏名21</t>
  </si>
  <si>
    <t>氏名22</t>
  </si>
  <si>
    <t>氏名23</t>
  </si>
  <si>
    <t>氏名24</t>
  </si>
  <si>
    <t>氏名25</t>
  </si>
  <si>
    <t>氏名26</t>
  </si>
  <si>
    <t>氏名27</t>
  </si>
  <si>
    <t>氏名28</t>
  </si>
  <si>
    <t>氏名29</t>
  </si>
  <si>
    <t>氏名30</t>
  </si>
  <si>
    <t>氏名31</t>
  </si>
  <si>
    <t>氏名32</t>
  </si>
  <si>
    <t>氏名33</t>
  </si>
  <si>
    <t>氏名34</t>
  </si>
  <si>
    <t>氏名35</t>
  </si>
  <si>
    <t>氏名36</t>
  </si>
  <si>
    <t>氏名37</t>
  </si>
  <si>
    <t>氏名38</t>
  </si>
  <si>
    <t>氏名39</t>
  </si>
  <si>
    <t>氏名40</t>
  </si>
  <si>
    <t>氏名41</t>
  </si>
  <si>
    <t>氏名42</t>
  </si>
  <si>
    <t>氏名43</t>
  </si>
  <si>
    <t>氏名44</t>
  </si>
  <si>
    <t>氏名45</t>
  </si>
  <si>
    <t>氏名46</t>
  </si>
  <si>
    <t>氏名47</t>
  </si>
  <si>
    <t>氏名48</t>
  </si>
  <si>
    <t>氏名49</t>
  </si>
  <si>
    <t>氏名50</t>
  </si>
  <si>
    <t>氏名51</t>
  </si>
  <si>
    <t>氏名52</t>
  </si>
  <si>
    <t>氏名53</t>
  </si>
  <si>
    <t>氏名54</t>
  </si>
  <si>
    <t>氏名55</t>
  </si>
  <si>
    <t>氏名56</t>
  </si>
  <si>
    <t>氏名57</t>
  </si>
  <si>
    <t>氏名58</t>
  </si>
  <si>
    <t>氏名59</t>
  </si>
  <si>
    <t>氏名60</t>
  </si>
  <si>
    <t>氏名61</t>
  </si>
  <si>
    <t>氏名62</t>
  </si>
  <si>
    <t>氏名63</t>
  </si>
  <si>
    <t>氏名64</t>
  </si>
  <si>
    <t>氏名65</t>
  </si>
  <si>
    <t>氏名66</t>
  </si>
  <si>
    <t>氏名67</t>
  </si>
  <si>
    <t>氏名68</t>
  </si>
  <si>
    <t>氏名69</t>
  </si>
  <si>
    <t>氏名70</t>
  </si>
  <si>
    <t>氏名71</t>
  </si>
  <si>
    <t>氏名72</t>
  </si>
  <si>
    <t>氏名73</t>
  </si>
  <si>
    <t>氏名74</t>
  </si>
  <si>
    <t>氏名75</t>
  </si>
  <si>
    <t>氏名76</t>
  </si>
  <si>
    <t>氏名77</t>
  </si>
  <si>
    <t>氏名78</t>
  </si>
  <si>
    <t>氏名79</t>
  </si>
  <si>
    <t>氏名80</t>
  </si>
  <si>
    <t>氏名81</t>
  </si>
  <si>
    <t>氏名82</t>
  </si>
  <si>
    <t>氏名83</t>
  </si>
  <si>
    <t>氏名84</t>
  </si>
  <si>
    <t>氏名85</t>
  </si>
  <si>
    <t>氏名86</t>
  </si>
  <si>
    <t>氏名87</t>
  </si>
  <si>
    <t>氏名88</t>
  </si>
  <si>
    <t>氏名89</t>
  </si>
  <si>
    <t>氏名90</t>
  </si>
  <si>
    <t>氏名91</t>
  </si>
  <si>
    <t>氏名92</t>
  </si>
  <si>
    <t>氏名93</t>
  </si>
  <si>
    <t>氏名94</t>
  </si>
  <si>
    <t>氏名95</t>
  </si>
  <si>
    <t>氏名96</t>
  </si>
  <si>
    <t>氏名97</t>
  </si>
  <si>
    <t>氏名98</t>
  </si>
  <si>
    <t>氏名99</t>
  </si>
  <si>
    <t>氏名100</t>
  </si>
  <si>
    <t>氏名101</t>
  </si>
  <si>
    <t>氏名102</t>
  </si>
  <si>
    <t>氏名103</t>
  </si>
  <si>
    <t>氏名104</t>
  </si>
  <si>
    <t>氏名105</t>
  </si>
  <si>
    <t>氏名106</t>
  </si>
  <si>
    <t>氏名107</t>
  </si>
  <si>
    <t>氏名108</t>
  </si>
  <si>
    <t>氏名109</t>
  </si>
  <si>
    <t>氏名110</t>
  </si>
  <si>
    <t>氏名111</t>
  </si>
  <si>
    <t>氏名112</t>
  </si>
  <si>
    <t>氏名113</t>
  </si>
  <si>
    <t>氏名114</t>
  </si>
  <si>
    <t>氏名115</t>
  </si>
  <si>
    <t>氏名116</t>
  </si>
  <si>
    <t>氏名117</t>
  </si>
  <si>
    <t>氏名118</t>
  </si>
  <si>
    <t>氏名119</t>
  </si>
  <si>
    <t>氏名120</t>
  </si>
  <si>
    <t>氏名121</t>
  </si>
  <si>
    <t>氏名122</t>
  </si>
  <si>
    <t>氏名123</t>
  </si>
  <si>
    <t>氏名124</t>
  </si>
  <si>
    <t>氏名125</t>
  </si>
  <si>
    <t>氏名126</t>
  </si>
  <si>
    <t>氏名127</t>
  </si>
  <si>
    <t>氏名128</t>
  </si>
  <si>
    <t>氏名129</t>
  </si>
  <si>
    <t>氏名130</t>
  </si>
  <si>
    <t>氏名131</t>
  </si>
  <si>
    <t>氏名132</t>
  </si>
  <si>
    <t>氏名133</t>
  </si>
  <si>
    <t>氏名134</t>
  </si>
  <si>
    <t>氏名135</t>
  </si>
  <si>
    <t>氏名136</t>
  </si>
  <si>
    <t>氏名137</t>
  </si>
  <si>
    <t>氏名138</t>
  </si>
  <si>
    <t>氏名139</t>
  </si>
  <si>
    <t>氏名140</t>
  </si>
  <si>
    <t>氏名141</t>
  </si>
  <si>
    <t>氏名142</t>
  </si>
  <si>
    <t>氏名143</t>
  </si>
  <si>
    <t>氏名144</t>
  </si>
  <si>
    <t>氏名145</t>
  </si>
  <si>
    <t>氏名146</t>
  </si>
  <si>
    <t>氏名147</t>
  </si>
  <si>
    <t>氏名148</t>
  </si>
  <si>
    <t>氏名149</t>
  </si>
  <si>
    <t>氏名150</t>
  </si>
  <si>
    <t>氏名151</t>
  </si>
  <si>
    <t>氏名152</t>
  </si>
  <si>
    <t>氏名153</t>
  </si>
  <si>
    <t>氏名154</t>
  </si>
  <si>
    <t>氏名155</t>
  </si>
  <si>
    <t>氏名156</t>
  </si>
  <si>
    <t>氏名157</t>
  </si>
  <si>
    <t>氏名158</t>
  </si>
  <si>
    <t>氏名159</t>
  </si>
  <si>
    <t>氏名160</t>
  </si>
  <si>
    <t>氏名161</t>
  </si>
  <si>
    <t>氏名162</t>
  </si>
  <si>
    <t>氏名163</t>
  </si>
  <si>
    <t>氏名164</t>
  </si>
  <si>
    <t>氏名165</t>
  </si>
  <si>
    <t>氏名166</t>
  </si>
  <si>
    <t>氏名167</t>
  </si>
  <si>
    <t>氏名168</t>
  </si>
  <si>
    <t>氏名169</t>
  </si>
  <si>
    <t>氏名170</t>
  </si>
  <si>
    <t>氏名171</t>
  </si>
  <si>
    <t>氏名172</t>
  </si>
  <si>
    <t>氏名173</t>
  </si>
  <si>
    <t>氏名174</t>
  </si>
  <si>
    <t>氏名175</t>
  </si>
  <si>
    <t>氏名176</t>
  </si>
  <si>
    <t>氏名177</t>
  </si>
  <si>
    <t>氏名178</t>
  </si>
  <si>
    <t>氏名179</t>
  </si>
  <si>
    <t>氏名180</t>
  </si>
  <si>
    <t>氏名181</t>
  </si>
  <si>
    <t>氏名182</t>
  </si>
  <si>
    <t>氏名183</t>
  </si>
  <si>
    <t>氏名184</t>
  </si>
  <si>
    <t>氏名185</t>
  </si>
  <si>
    <t>氏名186</t>
  </si>
  <si>
    <t>氏名187</t>
  </si>
  <si>
    <t>氏名188</t>
  </si>
  <si>
    <t>氏名189</t>
  </si>
  <si>
    <t>氏名190</t>
  </si>
  <si>
    <t>氏名191</t>
  </si>
  <si>
    <t>氏名192</t>
  </si>
  <si>
    <t>氏名193</t>
  </si>
  <si>
    <t>氏名194</t>
  </si>
  <si>
    <t>氏名195</t>
  </si>
  <si>
    <t>氏名196</t>
  </si>
  <si>
    <t>氏名197</t>
  </si>
  <si>
    <t>氏名198</t>
  </si>
  <si>
    <t>氏名199</t>
  </si>
  <si>
    <t>氏名200</t>
  </si>
  <si>
    <t>氏名201</t>
  </si>
  <si>
    <t>氏名202</t>
  </si>
  <si>
    <t>氏名203</t>
  </si>
  <si>
    <t>氏名204</t>
  </si>
  <si>
    <t>氏名205</t>
  </si>
  <si>
    <t>氏名206</t>
  </si>
  <si>
    <t>氏名207</t>
  </si>
  <si>
    <t>氏名208</t>
  </si>
  <si>
    <t>氏名209</t>
  </si>
  <si>
    <t>氏名210</t>
  </si>
  <si>
    <t>年齢1</t>
    <rPh sb="0" eb="2">
      <t>ネンレイ</t>
    </rPh>
    <phoneticPr fontId="45"/>
  </si>
  <si>
    <t>年齢2</t>
    <rPh sb="0" eb="2">
      <t>ネンレイ</t>
    </rPh>
    <phoneticPr fontId="45"/>
  </si>
  <si>
    <t>年齢3</t>
    <rPh sb="0" eb="2">
      <t>ネンレイ</t>
    </rPh>
    <phoneticPr fontId="45"/>
  </si>
  <si>
    <t>年齢4</t>
    <rPh sb="0" eb="2">
      <t>ネンレイ</t>
    </rPh>
    <phoneticPr fontId="45"/>
  </si>
  <si>
    <t>年齢5</t>
    <rPh sb="0" eb="2">
      <t>ネンレイ</t>
    </rPh>
    <phoneticPr fontId="45"/>
  </si>
  <si>
    <t>年齢6</t>
    <rPh sb="0" eb="2">
      <t>ネンレイ</t>
    </rPh>
    <phoneticPr fontId="45"/>
  </si>
  <si>
    <t>年齢7</t>
    <rPh sb="0" eb="2">
      <t>ネンレイ</t>
    </rPh>
    <phoneticPr fontId="45"/>
  </si>
  <si>
    <t>年齢8</t>
    <rPh sb="0" eb="2">
      <t>ネンレイ</t>
    </rPh>
    <phoneticPr fontId="45"/>
  </si>
  <si>
    <t>年齢9</t>
    <rPh sb="0" eb="2">
      <t>ネンレイ</t>
    </rPh>
    <phoneticPr fontId="45"/>
  </si>
  <si>
    <t>年齢10</t>
    <rPh sb="0" eb="2">
      <t>ネンレイ</t>
    </rPh>
    <phoneticPr fontId="45"/>
  </si>
  <si>
    <t>年齢11</t>
    <rPh sb="0" eb="2">
      <t>ネンレイ</t>
    </rPh>
    <phoneticPr fontId="45"/>
  </si>
  <si>
    <t>年齢12</t>
    <rPh sb="0" eb="2">
      <t>ネンレイ</t>
    </rPh>
    <phoneticPr fontId="45"/>
  </si>
  <si>
    <t>年齢13</t>
    <rPh sb="0" eb="2">
      <t>ネンレイ</t>
    </rPh>
    <phoneticPr fontId="45"/>
  </si>
  <si>
    <t>年齢14</t>
    <rPh sb="0" eb="2">
      <t>ネンレイ</t>
    </rPh>
    <phoneticPr fontId="45"/>
  </si>
  <si>
    <t>年齢15</t>
    <rPh sb="0" eb="2">
      <t>ネンレイ</t>
    </rPh>
    <phoneticPr fontId="45"/>
  </si>
  <si>
    <t>年齢16</t>
    <rPh sb="0" eb="2">
      <t>ネンレイ</t>
    </rPh>
    <phoneticPr fontId="45"/>
  </si>
  <si>
    <t>年齢17</t>
    <rPh sb="0" eb="2">
      <t>ネンレイ</t>
    </rPh>
    <phoneticPr fontId="45"/>
  </si>
  <si>
    <t>年齢18</t>
    <rPh sb="0" eb="2">
      <t>ネンレイ</t>
    </rPh>
    <phoneticPr fontId="45"/>
  </si>
  <si>
    <t>年齢19</t>
    <rPh sb="0" eb="2">
      <t>ネンレイ</t>
    </rPh>
    <phoneticPr fontId="45"/>
  </si>
  <si>
    <t>年齢20</t>
    <rPh sb="0" eb="2">
      <t>ネンレイ</t>
    </rPh>
    <phoneticPr fontId="45"/>
  </si>
  <si>
    <t>年齢21</t>
    <rPh sb="0" eb="2">
      <t>ネンレイ</t>
    </rPh>
    <phoneticPr fontId="45"/>
  </si>
  <si>
    <t>年齢22</t>
    <rPh sb="0" eb="2">
      <t>ネンレイ</t>
    </rPh>
    <phoneticPr fontId="45"/>
  </si>
  <si>
    <t>年齢23</t>
    <rPh sb="0" eb="2">
      <t>ネンレイ</t>
    </rPh>
    <phoneticPr fontId="45"/>
  </si>
  <si>
    <t>年齢24</t>
    <rPh sb="0" eb="2">
      <t>ネンレイ</t>
    </rPh>
    <phoneticPr fontId="45"/>
  </si>
  <si>
    <t>年齢25</t>
    <rPh sb="0" eb="2">
      <t>ネンレイ</t>
    </rPh>
    <phoneticPr fontId="45"/>
  </si>
  <si>
    <t>年齢26</t>
    <rPh sb="0" eb="2">
      <t>ネンレイ</t>
    </rPh>
    <phoneticPr fontId="45"/>
  </si>
  <si>
    <t>年齢27</t>
    <rPh sb="0" eb="2">
      <t>ネンレイ</t>
    </rPh>
    <phoneticPr fontId="45"/>
  </si>
  <si>
    <t>年齢28</t>
    <rPh sb="0" eb="2">
      <t>ネンレイ</t>
    </rPh>
    <phoneticPr fontId="45"/>
  </si>
  <si>
    <t>年齢29</t>
    <rPh sb="0" eb="2">
      <t>ネンレイ</t>
    </rPh>
    <phoneticPr fontId="45"/>
  </si>
  <si>
    <t>年齢30</t>
    <rPh sb="0" eb="2">
      <t>ネンレイ</t>
    </rPh>
    <phoneticPr fontId="45"/>
  </si>
  <si>
    <t>年齢31</t>
    <rPh sb="0" eb="2">
      <t>ネンレイ</t>
    </rPh>
    <phoneticPr fontId="45"/>
  </si>
  <si>
    <t>年齢32</t>
    <rPh sb="0" eb="2">
      <t>ネンレイ</t>
    </rPh>
    <phoneticPr fontId="45"/>
  </si>
  <si>
    <t>年齢33</t>
    <rPh sb="0" eb="2">
      <t>ネンレイ</t>
    </rPh>
    <phoneticPr fontId="45"/>
  </si>
  <si>
    <t>年齢34</t>
    <rPh sb="0" eb="2">
      <t>ネンレイ</t>
    </rPh>
    <phoneticPr fontId="45"/>
  </si>
  <si>
    <t>年齢35</t>
    <rPh sb="0" eb="2">
      <t>ネンレイ</t>
    </rPh>
    <phoneticPr fontId="45"/>
  </si>
  <si>
    <t>年齢36</t>
    <rPh sb="0" eb="2">
      <t>ネンレイ</t>
    </rPh>
    <phoneticPr fontId="45"/>
  </si>
  <si>
    <t>年齢37</t>
    <rPh sb="0" eb="2">
      <t>ネンレイ</t>
    </rPh>
    <phoneticPr fontId="45"/>
  </si>
  <si>
    <t>年齢38</t>
    <rPh sb="0" eb="2">
      <t>ネンレイ</t>
    </rPh>
    <phoneticPr fontId="45"/>
  </si>
  <si>
    <t>年齢39</t>
    <rPh sb="0" eb="2">
      <t>ネンレイ</t>
    </rPh>
    <phoneticPr fontId="45"/>
  </si>
  <si>
    <t>年齢40</t>
    <rPh sb="0" eb="2">
      <t>ネンレイ</t>
    </rPh>
    <phoneticPr fontId="45"/>
  </si>
  <si>
    <t>年齢41</t>
    <rPh sb="0" eb="2">
      <t>ネンレイ</t>
    </rPh>
    <phoneticPr fontId="45"/>
  </si>
  <si>
    <t>年齢42</t>
    <rPh sb="0" eb="2">
      <t>ネンレイ</t>
    </rPh>
    <phoneticPr fontId="45"/>
  </si>
  <si>
    <t>年齢43</t>
    <rPh sb="0" eb="2">
      <t>ネンレイ</t>
    </rPh>
    <phoneticPr fontId="45"/>
  </si>
  <si>
    <t>年齢44</t>
    <rPh sb="0" eb="2">
      <t>ネンレイ</t>
    </rPh>
    <phoneticPr fontId="45"/>
  </si>
  <si>
    <t>年齢45</t>
    <rPh sb="0" eb="2">
      <t>ネンレイ</t>
    </rPh>
    <phoneticPr fontId="45"/>
  </si>
  <si>
    <t>年齢46</t>
    <rPh sb="0" eb="2">
      <t>ネンレイ</t>
    </rPh>
    <phoneticPr fontId="45"/>
  </si>
  <si>
    <t>年齢47</t>
    <rPh sb="0" eb="2">
      <t>ネンレイ</t>
    </rPh>
    <phoneticPr fontId="45"/>
  </si>
  <si>
    <t>年齢48</t>
    <rPh sb="0" eb="2">
      <t>ネンレイ</t>
    </rPh>
    <phoneticPr fontId="45"/>
  </si>
  <si>
    <t>年齢49</t>
    <rPh sb="0" eb="2">
      <t>ネンレイ</t>
    </rPh>
    <phoneticPr fontId="45"/>
  </si>
  <si>
    <t>年齢50</t>
    <rPh sb="0" eb="2">
      <t>ネンレイ</t>
    </rPh>
    <phoneticPr fontId="45"/>
  </si>
  <si>
    <t>年齢51</t>
    <rPh sb="0" eb="2">
      <t>ネンレイ</t>
    </rPh>
    <phoneticPr fontId="45"/>
  </si>
  <si>
    <t>年齢52</t>
    <rPh sb="0" eb="2">
      <t>ネンレイ</t>
    </rPh>
    <phoneticPr fontId="45"/>
  </si>
  <si>
    <t>年齢53</t>
    <rPh sb="0" eb="2">
      <t>ネンレイ</t>
    </rPh>
    <phoneticPr fontId="45"/>
  </si>
  <si>
    <t>年齢54</t>
    <rPh sb="0" eb="2">
      <t>ネンレイ</t>
    </rPh>
    <phoneticPr fontId="45"/>
  </si>
  <si>
    <t>年齢55</t>
    <rPh sb="0" eb="2">
      <t>ネンレイ</t>
    </rPh>
    <phoneticPr fontId="45"/>
  </si>
  <si>
    <t>年齢56</t>
    <rPh sb="0" eb="2">
      <t>ネンレイ</t>
    </rPh>
    <phoneticPr fontId="45"/>
  </si>
  <si>
    <t>年齢57</t>
    <rPh sb="0" eb="2">
      <t>ネンレイ</t>
    </rPh>
    <phoneticPr fontId="45"/>
  </si>
  <si>
    <t>年齢58</t>
    <rPh sb="0" eb="2">
      <t>ネンレイ</t>
    </rPh>
    <phoneticPr fontId="45"/>
  </si>
  <si>
    <t>年齢59</t>
    <rPh sb="0" eb="2">
      <t>ネンレイ</t>
    </rPh>
    <phoneticPr fontId="45"/>
  </si>
  <si>
    <t>年齢60</t>
    <rPh sb="0" eb="2">
      <t>ネンレイ</t>
    </rPh>
    <phoneticPr fontId="45"/>
  </si>
  <si>
    <t>年齢61</t>
    <rPh sb="0" eb="2">
      <t>ネンレイ</t>
    </rPh>
    <phoneticPr fontId="45"/>
  </si>
  <si>
    <t>年齢62</t>
    <rPh sb="0" eb="2">
      <t>ネンレイ</t>
    </rPh>
    <phoneticPr fontId="45"/>
  </si>
  <si>
    <t>年齢63</t>
    <rPh sb="0" eb="2">
      <t>ネンレイ</t>
    </rPh>
    <phoneticPr fontId="45"/>
  </si>
  <si>
    <t>年齢64</t>
    <rPh sb="0" eb="2">
      <t>ネンレイ</t>
    </rPh>
    <phoneticPr fontId="45"/>
  </si>
  <si>
    <t>年齢65</t>
    <rPh sb="0" eb="2">
      <t>ネンレイ</t>
    </rPh>
    <phoneticPr fontId="45"/>
  </si>
  <si>
    <t>年齢66</t>
    <rPh sb="0" eb="2">
      <t>ネンレイ</t>
    </rPh>
    <phoneticPr fontId="45"/>
  </si>
  <si>
    <t>年齢67</t>
    <rPh sb="0" eb="2">
      <t>ネンレイ</t>
    </rPh>
    <phoneticPr fontId="45"/>
  </si>
  <si>
    <t>年齢68</t>
    <rPh sb="0" eb="2">
      <t>ネンレイ</t>
    </rPh>
    <phoneticPr fontId="45"/>
  </si>
  <si>
    <t>年齢69</t>
    <rPh sb="0" eb="2">
      <t>ネンレイ</t>
    </rPh>
    <phoneticPr fontId="45"/>
  </si>
  <si>
    <t>年齢70</t>
    <rPh sb="0" eb="2">
      <t>ネンレイ</t>
    </rPh>
    <phoneticPr fontId="45"/>
  </si>
  <si>
    <t>年齢71</t>
    <rPh sb="0" eb="2">
      <t>ネンレイ</t>
    </rPh>
    <phoneticPr fontId="45"/>
  </si>
  <si>
    <t>年齢72</t>
    <rPh sb="0" eb="2">
      <t>ネンレイ</t>
    </rPh>
    <phoneticPr fontId="45"/>
  </si>
  <si>
    <t>年齢73</t>
    <rPh sb="0" eb="2">
      <t>ネンレイ</t>
    </rPh>
    <phoneticPr fontId="45"/>
  </si>
  <si>
    <t>年齢74</t>
    <rPh sb="0" eb="2">
      <t>ネンレイ</t>
    </rPh>
    <phoneticPr fontId="45"/>
  </si>
  <si>
    <t>年齢75</t>
    <rPh sb="0" eb="2">
      <t>ネンレイ</t>
    </rPh>
    <phoneticPr fontId="45"/>
  </si>
  <si>
    <t>年齢76</t>
    <rPh sb="0" eb="2">
      <t>ネンレイ</t>
    </rPh>
    <phoneticPr fontId="45"/>
  </si>
  <si>
    <t>年齢77</t>
    <rPh sb="0" eb="2">
      <t>ネンレイ</t>
    </rPh>
    <phoneticPr fontId="45"/>
  </si>
  <si>
    <t>年齢78</t>
    <rPh sb="0" eb="2">
      <t>ネンレイ</t>
    </rPh>
    <phoneticPr fontId="45"/>
  </si>
  <si>
    <t>年齢79</t>
    <rPh sb="0" eb="2">
      <t>ネンレイ</t>
    </rPh>
    <phoneticPr fontId="45"/>
  </si>
  <si>
    <t>年齢80</t>
    <rPh sb="0" eb="2">
      <t>ネンレイ</t>
    </rPh>
    <phoneticPr fontId="45"/>
  </si>
  <si>
    <t>年齢81</t>
    <rPh sb="0" eb="2">
      <t>ネンレイ</t>
    </rPh>
    <phoneticPr fontId="45"/>
  </si>
  <si>
    <t>年齢82</t>
    <rPh sb="0" eb="2">
      <t>ネンレイ</t>
    </rPh>
    <phoneticPr fontId="45"/>
  </si>
  <si>
    <t>年齢83</t>
    <rPh sb="0" eb="2">
      <t>ネンレイ</t>
    </rPh>
    <phoneticPr fontId="45"/>
  </si>
  <si>
    <t>年齢84</t>
    <rPh sb="0" eb="2">
      <t>ネンレイ</t>
    </rPh>
    <phoneticPr fontId="45"/>
  </si>
  <si>
    <t>年齢85</t>
    <rPh sb="0" eb="2">
      <t>ネンレイ</t>
    </rPh>
    <phoneticPr fontId="45"/>
  </si>
  <si>
    <t>年齢86</t>
    <rPh sb="0" eb="2">
      <t>ネンレイ</t>
    </rPh>
    <phoneticPr fontId="45"/>
  </si>
  <si>
    <t>年齢87</t>
    <rPh sb="0" eb="2">
      <t>ネンレイ</t>
    </rPh>
    <phoneticPr fontId="45"/>
  </si>
  <si>
    <t>年齢88</t>
    <rPh sb="0" eb="2">
      <t>ネンレイ</t>
    </rPh>
    <phoneticPr fontId="45"/>
  </si>
  <si>
    <t>年齢89</t>
    <rPh sb="0" eb="2">
      <t>ネンレイ</t>
    </rPh>
    <phoneticPr fontId="45"/>
  </si>
  <si>
    <t>年齢90</t>
    <rPh sb="0" eb="2">
      <t>ネンレイ</t>
    </rPh>
    <phoneticPr fontId="45"/>
  </si>
  <si>
    <t>年齢91</t>
    <rPh sb="0" eb="2">
      <t>ネンレイ</t>
    </rPh>
    <phoneticPr fontId="45"/>
  </si>
  <si>
    <t>年齢92</t>
    <rPh sb="0" eb="2">
      <t>ネンレイ</t>
    </rPh>
    <phoneticPr fontId="45"/>
  </si>
  <si>
    <t>年齢93</t>
    <rPh sb="0" eb="2">
      <t>ネンレイ</t>
    </rPh>
    <phoneticPr fontId="45"/>
  </si>
  <si>
    <t>年齢94</t>
    <rPh sb="0" eb="2">
      <t>ネンレイ</t>
    </rPh>
    <phoneticPr fontId="45"/>
  </si>
  <si>
    <t>年齢95</t>
    <rPh sb="0" eb="2">
      <t>ネンレイ</t>
    </rPh>
    <phoneticPr fontId="45"/>
  </si>
  <si>
    <t>年齢96</t>
    <rPh sb="0" eb="2">
      <t>ネンレイ</t>
    </rPh>
    <phoneticPr fontId="45"/>
  </si>
  <si>
    <t>年齢97</t>
    <rPh sb="0" eb="2">
      <t>ネンレイ</t>
    </rPh>
    <phoneticPr fontId="45"/>
  </si>
  <si>
    <t>年齢98</t>
    <rPh sb="0" eb="2">
      <t>ネンレイ</t>
    </rPh>
    <phoneticPr fontId="45"/>
  </si>
  <si>
    <t>年齢99</t>
    <rPh sb="0" eb="2">
      <t>ネンレイ</t>
    </rPh>
    <phoneticPr fontId="45"/>
  </si>
  <si>
    <t>年齢100</t>
    <rPh sb="0" eb="2">
      <t>ネンレイ</t>
    </rPh>
    <phoneticPr fontId="45"/>
  </si>
  <si>
    <t>年齢101</t>
    <rPh sb="0" eb="2">
      <t>ネンレイ</t>
    </rPh>
    <phoneticPr fontId="45"/>
  </si>
  <si>
    <t>年齢102</t>
    <rPh sb="0" eb="2">
      <t>ネンレイ</t>
    </rPh>
    <phoneticPr fontId="45"/>
  </si>
  <si>
    <t>年齢103</t>
    <rPh sb="0" eb="2">
      <t>ネンレイ</t>
    </rPh>
    <phoneticPr fontId="45"/>
  </si>
  <si>
    <t>年齢104</t>
    <rPh sb="0" eb="2">
      <t>ネンレイ</t>
    </rPh>
    <phoneticPr fontId="45"/>
  </si>
  <si>
    <t>年齢105</t>
    <rPh sb="0" eb="2">
      <t>ネンレイ</t>
    </rPh>
    <phoneticPr fontId="45"/>
  </si>
  <si>
    <t>年齢106</t>
    <rPh sb="0" eb="2">
      <t>ネンレイ</t>
    </rPh>
    <phoneticPr fontId="45"/>
  </si>
  <si>
    <t>年齢107</t>
    <rPh sb="0" eb="2">
      <t>ネンレイ</t>
    </rPh>
    <phoneticPr fontId="45"/>
  </si>
  <si>
    <t>年齢108</t>
    <rPh sb="0" eb="2">
      <t>ネンレイ</t>
    </rPh>
    <phoneticPr fontId="45"/>
  </si>
  <si>
    <t>年齢109</t>
    <rPh sb="0" eb="2">
      <t>ネンレイ</t>
    </rPh>
    <phoneticPr fontId="45"/>
  </si>
  <si>
    <t>年齢110</t>
    <rPh sb="0" eb="2">
      <t>ネンレイ</t>
    </rPh>
    <phoneticPr fontId="45"/>
  </si>
  <si>
    <t>年齢111</t>
    <rPh sb="0" eb="2">
      <t>ネンレイ</t>
    </rPh>
    <phoneticPr fontId="45"/>
  </si>
  <si>
    <t>年齢112</t>
    <rPh sb="0" eb="2">
      <t>ネンレイ</t>
    </rPh>
    <phoneticPr fontId="45"/>
  </si>
  <si>
    <t>年齢113</t>
    <rPh sb="0" eb="2">
      <t>ネンレイ</t>
    </rPh>
    <phoneticPr fontId="45"/>
  </si>
  <si>
    <t>年齢114</t>
    <rPh sb="0" eb="2">
      <t>ネンレイ</t>
    </rPh>
    <phoneticPr fontId="45"/>
  </si>
  <si>
    <t>年齢115</t>
    <rPh sb="0" eb="2">
      <t>ネンレイ</t>
    </rPh>
    <phoneticPr fontId="45"/>
  </si>
  <si>
    <t>年齢116</t>
    <rPh sb="0" eb="2">
      <t>ネンレイ</t>
    </rPh>
    <phoneticPr fontId="45"/>
  </si>
  <si>
    <t>年齢117</t>
    <rPh sb="0" eb="2">
      <t>ネンレイ</t>
    </rPh>
    <phoneticPr fontId="45"/>
  </si>
  <si>
    <t>年齢118</t>
    <rPh sb="0" eb="2">
      <t>ネンレイ</t>
    </rPh>
    <phoneticPr fontId="45"/>
  </si>
  <si>
    <t>年齢119</t>
    <rPh sb="0" eb="2">
      <t>ネンレイ</t>
    </rPh>
    <phoneticPr fontId="45"/>
  </si>
  <si>
    <t>年齢120</t>
    <rPh sb="0" eb="2">
      <t>ネンレイ</t>
    </rPh>
    <phoneticPr fontId="45"/>
  </si>
  <si>
    <t>年齢121</t>
    <rPh sb="0" eb="2">
      <t>ネンレイ</t>
    </rPh>
    <phoneticPr fontId="45"/>
  </si>
  <si>
    <t>年齢122</t>
    <rPh sb="0" eb="2">
      <t>ネンレイ</t>
    </rPh>
    <phoneticPr fontId="45"/>
  </si>
  <si>
    <t>年齢123</t>
    <rPh sb="0" eb="2">
      <t>ネンレイ</t>
    </rPh>
    <phoneticPr fontId="45"/>
  </si>
  <si>
    <t>年齢124</t>
    <rPh sb="0" eb="2">
      <t>ネンレイ</t>
    </rPh>
    <phoneticPr fontId="45"/>
  </si>
  <si>
    <t>年齢125</t>
    <rPh sb="0" eb="2">
      <t>ネンレイ</t>
    </rPh>
    <phoneticPr fontId="45"/>
  </si>
  <si>
    <t>年齢126</t>
    <rPh sb="0" eb="2">
      <t>ネンレイ</t>
    </rPh>
    <phoneticPr fontId="45"/>
  </si>
  <si>
    <t>年齢127</t>
    <rPh sb="0" eb="2">
      <t>ネンレイ</t>
    </rPh>
    <phoneticPr fontId="45"/>
  </si>
  <si>
    <t>年齢128</t>
    <rPh sb="0" eb="2">
      <t>ネンレイ</t>
    </rPh>
    <phoneticPr fontId="45"/>
  </si>
  <si>
    <t>年齢129</t>
    <rPh sb="0" eb="2">
      <t>ネンレイ</t>
    </rPh>
    <phoneticPr fontId="45"/>
  </si>
  <si>
    <t>年齢130</t>
    <rPh sb="0" eb="2">
      <t>ネンレイ</t>
    </rPh>
    <phoneticPr fontId="45"/>
  </si>
  <si>
    <t>年齢131</t>
    <rPh sb="0" eb="2">
      <t>ネンレイ</t>
    </rPh>
    <phoneticPr fontId="45"/>
  </si>
  <si>
    <t>年齢132</t>
    <rPh sb="0" eb="2">
      <t>ネンレイ</t>
    </rPh>
    <phoneticPr fontId="45"/>
  </si>
  <si>
    <t>年齢133</t>
    <rPh sb="0" eb="2">
      <t>ネンレイ</t>
    </rPh>
    <phoneticPr fontId="45"/>
  </si>
  <si>
    <t>年齢134</t>
    <rPh sb="0" eb="2">
      <t>ネンレイ</t>
    </rPh>
    <phoneticPr fontId="45"/>
  </si>
  <si>
    <t>年齢135</t>
    <rPh sb="0" eb="2">
      <t>ネンレイ</t>
    </rPh>
    <phoneticPr fontId="45"/>
  </si>
  <si>
    <t>年齢136</t>
    <rPh sb="0" eb="2">
      <t>ネンレイ</t>
    </rPh>
    <phoneticPr fontId="45"/>
  </si>
  <si>
    <t>年齢137</t>
    <rPh sb="0" eb="2">
      <t>ネンレイ</t>
    </rPh>
    <phoneticPr fontId="45"/>
  </si>
  <si>
    <t>年齢138</t>
    <rPh sb="0" eb="2">
      <t>ネンレイ</t>
    </rPh>
    <phoneticPr fontId="45"/>
  </si>
  <si>
    <t>年齢139</t>
    <rPh sb="0" eb="2">
      <t>ネンレイ</t>
    </rPh>
    <phoneticPr fontId="45"/>
  </si>
  <si>
    <t>年齢140</t>
    <rPh sb="0" eb="2">
      <t>ネンレイ</t>
    </rPh>
    <phoneticPr fontId="45"/>
  </si>
  <si>
    <t>年齢141</t>
    <rPh sb="0" eb="2">
      <t>ネンレイ</t>
    </rPh>
    <phoneticPr fontId="45"/>
  </si>
  <si>
    <t>年齢142</t>
    <rPh sb="0" eb="2">
      <t>ネンレイ</t>
    </rPh>
    <phoneticPr fontId="45"/>
  </si>
  <si>
    <t>年齢143</t>
    <rPh sb="0" eb="2">
      <t>ネンレイ</t>
    </rPh>
    <phoneticPr fontId="45"/>
  </si>
  <si>
    <t>年齢144</t>
    <rPh sb="0" eb="2">
      <t>ネンレイ</t>
    </rPh>
    <phoneticPr fontId="45"/>
  </si>
  <si>
    <t>年齢145</t>
    <rPh sb="0" eb="2">
      <t>ネンレイ</t>
    </rPh>
    <phoneticPr fontId="45"/>
  </si>
  <si>
    <t>年齢146</t>
    <rPh sb="0" eb="2">
      <t>ネンレイ</t>
    </rPh>
    <phoneticPr fontId="45"/>
  </si>
  <si>
    <t>年齢147</t>
    <rPh sb="0" eb="2">
      <t>ネンレイ</t>
    </rPh>
    <phoneticPr fontId="45"/>
  </si>
  <si>
    <t>年齢148</t>
    <rPh sb="0" eb="2">
      <t>ネンレイ</t>
    </rPh>
    <phoneticPr fontId="45"/>
  </si>
  <si>
    <t>年齢149</t>
    <rPh sb="0" eb="2">
      <t>ネンレイ</t>
    </rPh>
    <phoneticPr fontId="45"/>
  </si>
  <si>
    <t>年齢150</t>
    <rPh sb="0" eb="2">
      <t>ネンレイ</t>
    </rPh>
    <phoneticPr fontId="45"/>
  </si>
  <si>
    <t>年齢151</t>
    <rPh sb="0" eb="2">
      <t>ネンレイ</t>
    </rPh>
    <phoneticPr fontId="45"/>
  </si>
  <si>
    <t>年齢152</t>
    <rPh sb="0" eb="2">
      <t>ネンレイ</t>
    </rPh>
    <phoneticPr fontId="45"/>
  </si>
  <si>
    <t>年齢153</t>
    <rPh sb="0" eb="2">
      <t>ネンレイ</t>
    </rPh>
    <phoneticPr fontId="45"/>
  </si>
  <si>
    <t>年齢154</t>
    <rPh sb="0" eb="2">
      <t>ネンレイ</t>
    </rPh>
    <phoneticPr fontId="45"/>
  </si>
  <si>
    <t>年齢155</t>
    <rPh sb="0" eb="2">
      <t>ネンレイ</t>
    </rPh>
    <phoneticPr fontId="45"/>
  </si>
  <si>
    <t>年齢156</t>
    <rPh sb="0" eb="2">
      <t>ネンレイ</t>
    </rPh>
    <phoneticPr fontId="45"/>
  </si>
  <si>
    <t>年齢157</t>
    <rPh sb="0" eb="2">
      <t>ネンレイ</t>
    </rPh>
    <phoneticPr fontId="45"/>
  </si>
  <si>
    <t>年齢158</t>
    <rPh sb="0" eb="2">
      <t>ネンレイ</t>
    </rPh>
    <phoneticPr fontId="45"/>
  </si>
  <si>
    <t>年齢159</t>
    <rPh sb="0" eb="2">
      <t>ネンレイ</t>
    </rPh>
    <phoneticPr fontId="45"/>
  </si>
  <si>
    <t>年齢160</t>
    <rPh sb="0" eb="2">
      <t>ネンレイ</t>
    </rPh>
    <phoneticPr fontId="45"/>
  </si>
  <si>
    <t>年齢161</t>
    <rPh sb="0" eb="2">
      <t>ネンレイ</t>
    </rPh>
    <phoneticPr fontId="45"/>
  </si>
  <si>
    <t>年齢162</t>
    <rPh sb="0" eb="2">
      <t>ネンレイ</t>
    </rPh>
    <phoneticPr fontId="45"/>
  </si>
  <si>
    <t>年齢163</t>
    <rPh sb="0" eb="2">
      <t>ネンレイ</t>
    </rPh>
    <phoneticPr fontId="45"/>
  </si>
  <si>
    <t>年齢164</t>
    <rPh sb="0" eb="2">
      <t>ネンレイ</t>
    </rPh>
    <phoneticPr fontId="45"/>
  </si>
  <si>
    <t>年齢165</t>
    <rPh sb="0" eb="2">
      <t>ネンレイ</t>
    </rPh>
    <phoneticPr fontId="45"/>
  </si>
  <si>
    <t>年齢166</t>
    <rPh sb="0" eb="2">
      <t>ネンレイ</t>
    </rPh>
    <phoneticPr fontId="45"/>
  </si>
  <si>
    <t>年齢167</t>
    <rPh sb="0" eb="2">
      <t>ネンレイ</t>
    </rPh>
    <phoneticPr fontId="45"/>
  </si>
  <si>
    <t>年齢168</t>
    <rPh sb="0" eb="2">
      <t>ネンレイ</t>
    </rPh>
    <phoneticPr fontId="45"/>
  </si>
  <si>
    <t>年齢169</t>
    <rPh sb="0" eb="2">
      <t>ネンレイ</t>
    </rPh>
    <phoneticPr fontId="45"/>
  </si>
  <si>
    <t>年齢170</t>
    <rPh sb="0" eb="2">
      <t>ネンレイ</t>
    </rPh>
    <phoneticPr fontId="45"/>
  </si>
  <si>
    <t>年齢171</t>
    <rPh sb="0" eb="2">
      <t>ネンレイ</t>
    </rPh>
    <phoneticPr fontId="45"/>
  </si>
  <si>
    <t>年齢172</t>
    <rPh sb="0" eb="2">
      <t>ネンレイ</t>
    </rPh>
    <phoneticPr fontId="45"/>
  </si>
  <si>
    <t>年齢173</t>
    <rPh sb="0" eb="2">
      <t>ネンレイ</t>
    </rPh>
    <phoneticPr fontId="45"/>
  </si>
  <si>
    <t>年齢174</t>
    <rPh sb="0" eb="2">
      <t>ネンレイ</t>
    </rPh>
    <phoneticPr fontId="45"/>
  </si>
  <si>
    <t>年齢175</t>
    <rPh sb="0" eb="2">
      <t>ネンレイ</t>
    </rPh>
    <phoneticPr fontId="45"/>
  </si>
  <si>
    <t>年齢176</t>
    <rPh sb="0" eb="2">
      <t>ネンレイ</t>
    </rPh>
    <phoneticPr fontId="45"/>
  </si>
  <si>
    <t>年齢177</t>
    <rPh sb="0" eb="2">
      <t>ネンレイ</t>
    </rPh>
    <phoneticPr fontId="45"/>
  </si>
  <si>
    <t>年齢178</t>
    <rPh sb="0" eb="2">
      <t>ネンレイ</t>
    </rPh>
    <phoneticPr fontId="45"/>
  </si>
  <si>
    <t>年齢179</t>
    <rPh sb="0" eb="2">
      <t>ネンレイ</t>
    </rPh>
    <phoneticPr fontId="45"/>
  </si>
  <si>
    <t>年齢180</t>
    <rPh sb="0" eb="2">
      <t>ネンレイ</t>
    </rPh>
    <phoneticPr fontId="45"/>
  </si>
  <si>
    <t>年齢181</t>
    <rPh sb="0" eb="2">
      <t>ネンレイ</t>
    </rPh>
    <phoneticPr fontId="45"/>
  </si>
  <si>
    <t>年齢182</t>
    <rPh sb="0" eb="2">
      <t>ネンレイ</t>
    </rPh>
    <phoneticPr fontId="45"/>
  </si>
  <si>
    <t>年齢183</t>
    <rPh sb="0" eb="2">
      <t>ネンレイ</t>
    </rPh>
    <phoneticPr fontId="45"/>
  </si>
  <si>
    <t>年齢184</t>
    <rPh sb="0" eb="2">
      <t>ネンレイ</t>
    </rPh>
    <phoneticPr fontId="45"/>
  </si>
  <si>
    <t>年齢185</t>
    <rPh sb="0" eb="2">
      <t>ネンレイ</t>
    </rPh>
    <phoneticPr fontId="45"/>
  </si>
  <si>
    <t>年齢186</t>
    <rPh sb="0" eb="2">
      <t>ネンレイ</t>
    </rPh>
    <phoneticPr fontId="45"/>
  </si>
  <si>
    <t>年齢187</t>
    <rPh sb="0" eb="2">
      <t>ネンレイ</t>
    </rPh>
    <phoneticPr fontId="45"/>
  </si>
  <si>
    <t>年齢188</t>
    <rPh sb="0" eb="2">
      <t>ネンレイ</t>
    </rPh>
    <phoneticPr fontId="45"/>
  </si>
  <si>
    <t>年齢189</t>
    <rPh sb="0" eb="2">
      <t>ネンレイ</t>
    </rPh>
    <phoneticPr fontId="45"/>
  </si>
  <si>
    <t>年齢190</t>
    <rPh sb="0" eb="2">
      <t>ネンレイ</t>
    </rPh>
    <phoneticPr fontId="45"/>
  </si>
  <si>
    <t>年齢191</t>
    <rPh sb="0" eb="2">
      <t>ネンレイ</t>
    </rPh>
    <phoneticPr fontId="45"/>
  </si>
  <si>
    <t>年齢192</t>
    <rPh sb="0" eb="2">
      <t>ネンレイ</t>
    </rPh>
    <phoneticPr fontId="45"/>
  </si>
  <si>
    <t>年齢193</t>
    <rPh sb="0" eb="2">
      <t>ネンレイ</t>
    </rPh>
    <phoneticPr fontId="45"/>
  </si>
  <si>
    <t>年齢194</t>
    <rPh sb="0" eb="2">
      <t>ネンレイ</t>
    </rPh>
    <phoneticPr fontId="45"/>
  </si>
  <si>
    <t>年齢195</t>
    <rPh sb="0" eb="2">
      <t>ネンレイ</t>
    </rPh>
    <phoneticPr fontId="45"/>
  </si>
  <si>
    <t>年齢196</t>
    <rPh sb="0" eb="2">
      <t>ネンレイ</t>
    </rPh>
    <phoneticPr fontId="45"/>
  </si>
  <si>
    <t>年齢197</t>
    <rPh sb="0" eb="2">
      <t>ネンレイ</t>
    </rPh>
    <phoneticPr fontId="45"/>
  </si>
  <si>
    <t>年齢198</t>
    <rPh sb="0" eb="2">
      <t>ネンレイ</t>
    </rPh>
    <phoneticPr fontId="45"/>
  </si>
  <si>
    <t>年齢199</t>
    <rPh sb="0" eb="2">
      <t>ネンレイ</t>
    </rPh>
    <phoneticPr fontId="45"/>
  </si>
  <si>
    <t>年齢200</t>
    <rPh sb="0" eb="2">
      <t>ネンレイ</t>
    </rPh>
    <phoneticPr fontId="45"/>
  </si>
  <si>
    <t>年齢201</t>
    <rPh sb="0" eb="2">
      <t>ネンレイ</t>
    </rPh>
    <phoneticPr fontId="45"/>
  </si>
  <si>
    <t>年齢202</t>
    <rPh sb="0" eb="2">
      <t>ネンレイ</t>
    </rPh>
    <phoneticPr fontId="45"/>
  </si>
  <si>
    <t>年齢203</t>
    <rPh sb="0" eb="2">
      <t>ネンレイ</t>
    </rPh>
    <phoneticPr fontId="45"/>
  </si>
  <si>
    <t>年齢204</t>
    <rPh sb="0" eb="2">
      <t>ネンレイ</t>
    </rPh>
    <phoneticPr fontId="45"/>
  </si>
  <si>
    <t>年齢205</t>
    <rPh sb="0" eb="2">
      <t>ネンレイ</t>
    </rPh>
    <phoneticPr fontId="45"/>
  </si>
  <si>
    <t>年齢206</t>
    <rPh sb="0" eb="2">
      <t>ネンレイ</t>
    </rPh>
    <phoneticPr fontId="45"/>
  </si>
  <si>
    <t>年齢207</t>
    <rPh sb="0" eb="2">
      <t>ネンレイ</t>
    </rPh>
    <phoneticPr fontId="45"/>
  </si>
  <si>
    <t>年齢208</t>
    <rPh sb="0" eb="2">
      <t>ネンレイ</t>
    </rPh>
    <phoneticPr fontId="45"/>
  </si>
  <si>
    <t>年齢209</t>
    <rPh sb="0" eb="2">
      <t>ネンレイ</t>
    </rPh>
    <phoneticPr fontId="45"/>
  </si>
  <si>
    <t>年齢210</t>
    <rPh sb="0" eb="2">
      <t>ネンレイ</t>
    </rPh>
    <phoneticPr fontId="45"/>
  </si>
  <si>
    <t>学年1</t>
    <rPh sb="0" eb="2">
      <t>ガクネン</t>
    </rPh>
    <phoneticPr fontId="45"/>
  </si>
  <si>
    <t>学年2</t>
    <rPh sb="0" eb="2">
      <t>ガクネン</t>
    </rPh>
    <phoneticPr fontId="45"/>
  </si>
  <si>
    <t>学年3</t>
    <rPh sb="0" eb="2">
      <t>ガクネン</t>
    </rPh>
    <phoneticPr fontId="45"/>
  </si>
  <si>
    <t>学年4</t>
    <rPh sb="0" eb="2">
      <t>ガクネン</t>
    </rPh>
    <phoneticPr fontId="45"/>
  </si>
  <si>
    <t>学年5</t>
    <rPh sb="0" eb="2">
      <t>ガクネン</t>
    </rPh>
    <phoneticPr fontId="45"/>
  </si>
  <si>
    <t>学年6</t>
    <rPh sb="0" eb="2">
      <t>ガクネン</t>
    </rPh>
    <phoneticPr fontId="45"/>
  </si>
  <si>
    <t>学年7</t>
    <rPh sb="0" eb="2">
      <t>ガクネン</t>
    </rPh>
    <phoneticPr fontId="45"/>
  </si>
  <si>
    <t>学年8</t>
    <rPh sb="0" eb="2">
      <t>ガクネン</t>
    </rPh>
    <phoneticPr fontId="45"/>
  </si>
  <si>
    <t>学年9</t>
    <rPh sb="0" eb="2">
      <t>ガクネン</t>
    </rPh>
    <phoneticPr fontId="45"/>
  </si>
  <si>
    <t>学年10</t>
    <rPh sb="0" eb="2">
      <t>ガクネン</t>
    </rPh>
    <phoneticPr fontId="45"/>
  </si>
  <si>
    <t>学年11</t>
    <rPh sb="0" eb="2">
      <t>ガクネン</t>
    </rPh>
    <phoneticPr fontId="45"/>
  </si>
  <si>
    <t>学年12</t>
    <rPh sb="0" eb="2">
      <t>ガクネン</t>
    </rPh>
    <phoneticPr fontId="45"/>
  </si>
  <si>
    <t>学年13</t>
    <rPh sb="0" eb="2">
      <t>ガクネン</t>
    </rPh>
    <phoneticPr fontId="45"/>
  </si>
  <si>
    <t>学年14</t>
    <rPh sb="0" eb="2">
      <t>ガクネン</t>
    </rPh>
    <phoneticPr fontId="45"/>
  </si>
  <si>
    <t>学年15</t>
    <rPh sb="0" eb="2">
      <t>ガクネン</t>
    </rPh>
    <phoneticPr fontId="45"/>
  </si>
  <si>
    <t>学年16</t>
    <rPh sb="0" eb="2">
      <t>ガクネン</t>
    </rPh>
    <phoneticPr fontId="45"/>
  </si>
  <si>
    <t>学年17</t>
    <rPh sb="0" eb="2">
      <t>ガクネン</t>
    </rPh>
    <phoneticPr fontId="45"/>
  </si>
  <si>
    <t>学年18</t>
    <rPh sb="0" eb="2">
      <t>ガクネン</t>
    </rPh>
    <phoneticPr fontId="45"/>
  </si>
  <si>
    <t>学年19</t>
    <rPh sb="0" eb="2">
      <t>ガクネン</t>
    </rPh>
    <phoneticPr fontId="45"/>
  </si>
  <si>
    <t>学年20</t>
    <rPh sb="0" eb="2">
      <t>ガクネン</t>
    </rPh>
    <phoneticPr fontId="45"/>
  </si>
  <si>
    <t>学年21</t>
    <rPh sb="0" eb="2">
      <t>ガクネン</t>
    </rPh>
    <phoneticPr fontId="45"/>
  </si>
  <si>
    <t>学年22</t>
    <rPh sb="0" eb="2">
      <t>ガクネン</t>
    </rPh>
    <phoneticPr fontId="45"/>
  </si>
  <si>
    <t>学年23</t>
    <rPh sb="0" eb="2">
      <t>ガクネン</t>
    </rPh>
    <phoneticPr fontId="45"/>
  </si>
  <si>
    <t>学年24</t>
    <rPh sb="0" eb="2">
      <t>ガクネン</t>
    </rPh>
    <phoneticPr fontId="45"/>
  </si>
  <si>
    <t>学年25</t>
    <rPh sb="0" eb="2">
      <t>ガクネン</t>
    </rPh>
    <phoneticPr fontId="45"/>
  </si>
  <si>
    <t>学年26</t>
    <rPh sb="0" eb="2">
      <t>ガクネン</t>
    </rPh>
    <phoneticPr fontId="45"/>
  </si>
  <si>
    <t>学年27</t>
    <rPh sb="0" eb="2">
      <t>ガクネン</t>
    </rPh>
    <phoneticPr fontId="45"/>
  </si>
  <si>
    <t>学年28</t>
    <rPh sb="0" eb="2">
      <t>ガクネン</t>
    </rPh>
    <phoneticPr fontId="45"/>
  </si>
  <si>
    <t>学年29</t>
    <rPh sb="0" eb="2">
      <t>ガクネン</t>
    </rPh>
    <phoneticPr fontId="45"/>
  </si>
  <si>
    <t>学年30</t>
    <rPh sb="0" eb="2">
      <t>ガクネン</t>
    </rPh>
    <phoneticPr fontId="45"/>
  </si>
  <si>
    <t>学年31</t>
    <rPh sb="0" eb="2">
      <t>ガクネン</t>
    </rPh>
    <phoneticPr fontId="45"/>
  </si>
  <si>
    <t>学年32</t>
    <rPh sb="0" eb="2">
      <t>ガクネン</t>
    </rPh>
    <phoneticPr fontId="45"/>
  </si>
  <si>
    <t>学年33</t>
    <rPh sb="0" eb="2">
      <t>ガクネン</t>
    </rPh>
    <phoneticPr fontId="45"/>
  </si>
  <si>
    <t>学年34</t>
    <rPh sb="0" eb="2">
      <t>ガクネン</t>
    </rPh>
    <phoneticPr fontId="45"/>
  </si>
  <si>
    <t>学年35</t>
    <rPh sb="0" eb="2">
      <t>ガクネン</t>
    </rPh>
    <phoneticPr fontId="45"/>
  </si>
  <si>
    <t>学年36</t>
    <rPh sb="0" eb="2">
      <t>ガクネン</t>
    </rPh>
    <phoneticPr fontId="45"/>
  </si>
  <si>
    <t>学年37</t>
    <rPh sb="0" eb="2">
      <t>ガクネン</t>
    </rPh>
    <phoneticPr fontId="45"/>
  </si>
  <si>
    <t>学年38</t>
    <rPh sb="0" eb="2">
      <t>ガクネン</t>
    </rPh>
    <phoneticPr fontId="45"/>
  </si>
  <si>
    <t>学年39</t>
    <rPh sb="0" eb="2">
      <t>ガクネン</t>
    </rPh>
    <phoneticPr fontId="45"/>
  </si>
  <si>
    <t>学年40</t>
    <rPh sb="0" eb="2">
      <t>ガクネン</t>
    </rPh>
    <phoneticPr fontId="45"/>
  </si>
  <si>
    <t>学年41</t>
    <rPh sb="0" eb="2">
      <t>ガクネン</t>
    </rPh>
    <phoneticPr fontId="45"/>
  </si>
  <si>
    <t>学年42</t>
    <rPh sb="0" eb="2">
      <t>ガクネン</t>
    </rPh>
    <phoneticPr fontId="45"/>
  </si>
  <si>
    <t>学年43</t>
    <rPh sb="0" eb="2">
      <t>ガクネン</t>
    </rPh>
    <phoneticPr fontId="45"/>
  </si>
  <si>
    <t>学年44</t>
    <rPh sb="0" eb="2">
      <t>ガクネン</t>
    </rPh>
    <phoneticPr fontId="45"/>
  </si>
  <si>
    <t>学年45</t>
    <rPh sb="0" eb="2">
      <t>ガクネン</t>
    </rPh>
    <phoneticPr fontId="45"/>
  </si>
  <si>
    <t>学年46</t>
    <rPh sb="0" eb="2">
      <t>ガクネン</t>
    </rPh>
    <phoneticPr fontId="45"/>
  </si>
  <si>
    <t>学年47</t>
    <rPh sb="0" eb="2">
      <t>ガクネン</t>
    </rPh>
    <phoneticPr fontId="45"/>
  </si>
  <si>
    <t>学年48</t>
    <rPh sb="0" eb="2">
      <t>ガクネン</t>
    </rPh>
    <phoneticPr fontId="45"/>
  </si>
  <si>
    <t>学年49</t>
    <rPh sb="0" eb="2">
      <t>ガクネン</t>
    </rPh>
    <phoneticPr fontId="45"/>
  </si>
  <si>
    <t>学年50</t>
    <rPh sb="0" eb="2">
      <t>ガクネン</t>
    </rPh>
    <phoneticPr fontId="45"/>
  </si>
  <si>
    <t>学年51</t>
    <rPh sb="0" eb="2">
      <t>ガクネン</t>
    </rPh>
    <phoneticPr fontId="45"/>
  </si>
  <si>
    <t>学年52</t>
    <rPh sb="0" eb="2">
      <t>ガクネン</t>
    </rPh>
    <phoneticPr fontId="45"/>
  </si>
  <si>
    <t>学年53</t>
    <rPh sb="0" eb="2">
      <t>ガクネン</t>
    </rPh>
    <phoneticPr fontId="45"/>
  </si>
  <si>
    <t>学年54</t>
    <rPh sb="0" eb="2">
      <t>ガクネン</t>
    </rPh>
    <phoneticPr fontId="45"/>
  </si>
  <si>
    <t>学年55</t>
    <rPh sb="0" eb="2">
      <t>ガクネン</t>
    </rPh>
    <phoneticPr fontId="45"/>
  </si>
  <si>
    <t>学年56</t>
    <rPh sb="0" eb="2">
      <t>ガクネン</t>
    </rPh>
    <phoneticPr fontId="45"/>
  </si>
  <si>
    <t>学年57</t>
    <rPh sb="0" eb="2">
      <t>ガクネン</t>
    </rPh>
    <phoneticPr fontId="45"/>
  </si>
  <si>
    <t>学年58</t>
    <rPh sb="0" eb="2">
      <t>ガクネン</t>
    </rPh>
    <phoneticPr fontId="45"/>
  </si>
  <si>
    <t>学年59</t>
    <rPh sb="0" eb="2">
      <t>ガクネン</t>
    </rPh>
    <phoneticPr fontId="45"/>
  </si>
  <si>
    <t>学年60</t>
    <rPh sb="0" eb="2">
      <t>ガクネン</t>
    </rPh>
    <phoneticPr fontId="45"/>
  </si>
  <si>
    <t>学年61</t>
    <rPh sb="0" eb="2">
      <t>ガクネン</t>
    </rPh>
    <phoneticPr fontId="45"/>
  </si>
  <si>
    <t>学年62</t>
    <rPh sb="0" eb="2">
      <t>ガクネン</t>
    </rPh>
    <phoneticPr fontId="45"/>
  </si>
  <si>
    <t>学年63</t>
    <rPh sb="0" eb="2">
      <t>ガクネン</t>
    </rPh>
    <phoneticPr fontId="45"/>
  </si>
  <si>
    <t>学年64</t>
    <rPh sb="0" eb="2">
      <t>ガクネン</t>
    </rPh>
    <phoneticPr fontId="45"/>
  </si>
  <si>
    <t>学年65</t>
    <rPh sb="0" eb="2">
      <t>ガクネン</t>
    </rPh>
    <phoneticPr fontId="45"/>
  </si>
  <si>
    <t>学年66</t>
    <rPh sb="0" eb="2">
      <t>ガクネン</t>
    </rPh>
    <phoneticPr fontId="45"/>
  </si>
  <si>
    <t>学年67</t>
    <rPh sb="0" eb="2">
      <t>ガクネン</t>
    </rPh>
    <phoneticPr fontId="45"/>
  </si>
  <si>
    <t>学年68</t>
    <rPh sb="0" eb="2">
      <t>ガクネン</t>
    </rPh>
    <phoneticPr fontId="45"/>
  </si>
  <si>
    <t>学年69</t>
    <rPh sb="0" eb="2">
      <t>ガクネン</t>
    </rPh>
    <phoneticPr fontId="45"/>
  </si>
  <si>
    <t>学年70</t>
    <rPh sb="0" eb="2">
      <t>ガクネン</t>
    </rPh>
    <phoneticPr fontId="45"/>
  </si>
  <si>
    <t>学年71</t>
    <rPh sb="0" eb="2">
      <t>ガクネン</t>
    </rPh>
    <phoneticPr fontId="45"/>
  </si>
  <si>
    <t>学年72</t>
    <rPh sb="0" eb="2">
      <t>ガクネン</t>
    </rPh>
    <phoneticPr fontId="45"/>
  </si>
  <si>
    <t>学年73</t>
    <rPh sb="0" eb="2">
      <t>ガクネン</t>
    </rPh>
    <phoneticPr fontId="45"/>
  </si>
  <si>
    <t>学年74</t>
    <rPh sb="0" eb="2">
      <t>ガクネン</t>
    </rPh>
    <phoneticPr fontId="45"/>
  </si>
  <si>
    <t>学年75</t>
    <rPh sb="0" eb="2">
      <t>ガクネン</t>
    </rPh>
    <phoneticPr fontId="45"/>
  </si>
  <si>
    <t>学年76</t>
    <rPh sb="0" eb="2">
      <t>ガクネン</t>
    </rPh>
    <phoneticPr fontId="45"/>
  </si>
  <si>
    <t>学年77</t>
    <rPh sb="0" eb="2">
      <t>ガクネン</t>
    </rPh>
    <phoneticPr fontId="45"/>
  </si>
  <si>
    <t>学年78</t>
    <rPh sb="0" eb="2">
      <t>ガクネン</t>
    </rPh>
    <phoneticPr fontId="45"/>
  </si>
  <si>
    <t>学年79</t>
    <rPh sb="0" eb="2">
      <t>ガクネン</t>
    </rPh>
    <phoneticPr fontId="45"/>
  </si>
  <si>
    <t>学年80</t>
    <rPh sb="0" eb="2">
      <t>ガクネン</t>
    </rPh>
    <phoneticPr fontId="45"/>
  </si>
  <si>
    <t>学年81</t>
    <rPh sb="0" eb="2">
      <t>ガクネン</t>
    </rPh>
    <phoneticPr fontId="45"/>
  </si>
  <si>
    <t>学年82</t>
    <rPh sb="0" eb="2">
      <t>ガクネン</t>
    </rPh>
    <phoneticPr fontId="45"/>
  </si>
  <si>
    <t>学年83</t>
    <rPh sb="0" eb="2">
      <t>ガクネン</t>
    </rPh>
    <phoneticPr fontId="45"/>
  </si>
  <si>
    <t>学年84</t>
    <rPh sb="0" eb="2">
      <t>ガクネン</t>
    </rPh>
    <phoneticPr fontId="45"/>
  </si>
  <si>
    <t>学年85</t>
    <rPh sb="0" eb="2">
      <t>ガクネン</t>
    </rPh>
    <phoneticPr fontId="45"/>
  </si>
  <si>
    <t>学年86</t>
    <rPh sb="0" eb="2">
      <t>ガクネン</t>
    </rPh>
    <phoneticPr fontId="45"/>
  </si>
  <si>
    <t>学年87</t>
    <rPh sb="0" eb="2">
      <t>ガクネン</t>
    </rPh>
    <phoneticPr fontId="45"/>
  </si>
  <si>
    <t>学年88</t>
    <rPh sb="0" eb="2">
      <t>ガクネン</t>
    </rPh>
    <phoneticPr fontId="45"/>
  </si>
  <si>
    <t>学年89</t>
    <rPh sb="0" eb="2">
      <t>ガクネン</t>
    </rPh>
    <phoneticPr fontId="45"/>
  </si>
  <si>
    <t>学年90</t>
    <rPh sb="0" eb="2">
      <t>ガクネン</t>
    </rPh>
    <phoneticPr fontId="45"/>
  </si>
  <si>
    <t>学年91</t>
    <rPh sb="0" eb="2">
      <t>ガクネン</t>
    </rPh>
    <phoneticPr fontId="45"/>
  </si>
  <si>
    <t>学年92</t>
    <rPh sb="0" eb="2">
      <t>ガクネン</t>
    </rPh>
    <phoneticPr fontId="45"/>
  </si>
  <si>
    <t>学年93</t>
    <rPh sb="0" eb="2">
      <t>ガクネン</t>
    </rPh>
    <phoneticPr fontId="45"/>
  </si>
  <si>
    <t>学年94</t>
    <rPh sb="0" eb="2">
      <t>ガクネン</t>
    </rPh>
    <phoneticPr fontId="45"/>
  </si>
  <si>
    <t>学年95</t>
    <rPh sb="0" eb="2">
      <t>ガクネン</t>
    </rPh>
    <phoneticPr fontId="45"/>
  </si>
  <si>
    <t>学年96</t>
    <rPh sb="0" eb="2">
      <t>ガクネン</t>
    </rPh>
    <phoneticPr fontId="45"/>
  </si>
  <si>
    <t>学年97</t>
    <rPh sb="0" eb="2">
      <t>ガクネン</t>
    </rPh>
    <phoneticPr fontId="45"/>
  </si>
  <si>
    <t>学年98</t>
    <rPh sb="0" eb="2">
      <t>ガクネン</t>
    </rPh>
    <phoneticPr fontId="45"/>
  </si>
  <si>
    <t>学年99</t>
    <rPh sb="0" eb="2">
      <t>ガクネン</t>
    </rPh>
    <phoneticPr fontId="45"/>
  </si>
  <si>
    <t>学年100</t>
    <rPh sb="0" eb="2">
      <t>ガクネン</t>
    </rPh>
    <phoneticPr fontId="45"/>
  </si>
  <si>
    <t>学年101</t>
    <rPh sb="0" eb="2">
      <t>ガクネン</t>
    </rPh>
    <phoneticPr fontId="45"/>
  </si>
  <si>
    <t>学年102</t>
    <rPh sb="0" eb="2">
      <t>ガクネン</t>
    </rPh>
    <phoneticPr fontId="45"/>
  </si>
  <si>
    <t>学年103</t>
    <rPh sb="0" eb="2">
      <t>ガクネン</t>
    </rPh>
    <phoneticPr fontId="45"/>
  </si>
  <si>
    <t>学年104</t>
    <rPh sb="0" eb="2">
      <t>ガクネン</t>
    </rPh>
    <phoneticPr fontId="45"/>
  </si>
  <si>
    <t>学年105</t>
    <rPh sb="0" eb="2">
      <t>ガクネン</t>
    </rPh>
    <phoneticPr fontId="45"/>
  </si>
  <si>
    <t>学年106</t>
    <rPh sb="0" eb="2">
      <t>ガクネン</t>
    </rPh>
    <phoneticPr fontId="45"/>
  </si>
  <si>
    <t>学年107</t>
    <rPh sb="0" eb="2">
      <t>ガクネン</t>
    </rPh>
    <phoneticPr fontId="45"/>
  </si>
  <si>
    <t>学年108</t>
    <rPh sb="0" eb="2">
      <t>ガクネン</t>
    </rPh>
    <phoneticPr fontId="45"/>
  </si>
  <si>
    <t>学年109</t>
    <rPh sb="0" eb="2">
      <t>ガクネン</t>
    </rPh>
    <phoneticPr fontId="45"/>
  </si>
  <si>
    <t>学年110</t>
    <rPh sb="0" eb="2">
      <t>ガクネン</t>
    </rPh>
    <phoneticPr fontId="45"/>
  </si>
  <si>
    <t>学年111</t>
    <rPh sb="0" eb="2">
      <t>ガクネン</t>
    </rPh>
    <phoneticPr fontId="45"/>
  </si>
  <si>
    <t>学年112</t>
    <rPh sb="0" eb="2">
      <t>ガクネン</t>
    </rPh>
    <phoneticPr fontId="45"/>
  </si>
  <si>
    <t>学年113</t>
    <rPh sb="0" eb="2">
      <t>ガクネン</t>
    </rPh>
    <phoneticPr fontId="45"/>
  </si>
  <si>
    <t>学年114</t>
    <rPh sb="0" eb="2">
      <t>ガクネン</t>
    </rPh>
    <phoneticPr fontId="45"/>
  </si>
  <si>
    <t>学年115</t>
    <rPh sb="0" eb="2">
      <t>ガクネン</t>
    </rPh>
    <phoneticPr fontId="45"/>
  </si>
  <si>
    <t>学年116</t>
    <rPh sb="0" eb="2">
      <t>ガクネン</t>
    </rPh>
    <phoneticPr fontId="45"/>
  </si>
  <si>
    <t>学年117</t>
    <rPh sb="0" eb="2">
      <t>ガクネン</t>
    </rPh>
    <phoneticPr fontId="45"/>
  </si>
  <si>
    <t>学年118</t>
    <rPh sb="0" eb="2">
      <t>ガクネン</t>
    </rPh>
    <phoneticPr fontId="45"/>
  </si>
  <si>
    <t>学年119</t>
    <rPh sb="0" eb="2">
      <t>ガクネン</t>
    </rPh>
    <phoneticPr fontId="45"/>
  </si>
  <si>
    <t>学年120</t>
    <rPh sb="0" eb="2">
      <t>ガクネン</t>
    </rPh>
    <phoneticPr fontId="45"/>
  </si>
  <si>
    <t>学年121</t>
    <rPh sb="0" eb="2">
      <t>ガクネン</t>
    </rPh>
    <phoneticPr fontId="45"/>
  </si>
  <si>
    <t>学年122</t>
    <rPh sb="0" eb="2">
      <t>ガクネン</t>
    </rPh>
    <phoneticPr fontId="45"/>
  </si>
  <si>
    <t>学年123</t>
    <rPh sb="0" eb="2">
      <t>ガクネン</t>
    </rPh>
    <phoneticPr fontId="45"/>
  </si>
  <si>
    <t>学年124</t>
    <rPh sb="0" eb="2">
      <t>ガクネン</t>
    </rPh>
    <phoneticPr fontId="45"/>
  </si>
  <si>
    <t>学年125</t>
    <rPh sb="0" eb="2">
      <t>ガクネン</t>
    </rPh>
    <phoneticPr fontId="45"/>
  </si>
  <si>
    <t>学年126</t>
    <rPh sb="0" eb="2">
      <t>ガクネン</t>
    </rPh>
    <phoneticPr fontId="45"/>
  </si>
  <si>
    <t>学年127</t>
    <rPh sb="0" eb="2">
      <t>ガクネン</t>
    </rPh>
    <phoneticPr fontId="45"/>
  </si>
  <si>
    <t>学年128</t>
    <rPh sb="0" eb="2">
      <t>ガクネン</t>
    </rPh>
    <phoneticPr fontId="45"/>
  </si>
  <si>
    <t>学年129</t>
    <rPh sb="0" eb="2">
      <t>ガクネン</t>
    </rPh>
    <phoneticPr fontId="45"/>
  </si>
  <si>
    <t>学年130</t>
    <rPh sb="0" eb="2">
      <t>ガクネン</t>
    </rPh>
    <phoneticPr fontId="45"/>
  </si>
  <si>
    <t>学年131</t>
    <rPh sb="0" eb="2">
      <t>ガクネン</t>
    </rPh>
    <phoneticPr fontId="45"/>
  </si>
  <si>
    <t>学年132</t>
    <rPh sb="0" eb="2">
      <t>ガクネン</t>
    </rPh>
    <phoneticPr fontId="45"/>
  </si>
  <si>
    <t>学年133</t>
    <rPh sb="0" eb="2">
      <t>ガクネン</t>
    </rPh>
    <phoneticPr fontId="45"/>
  </si>
  <si>
    <t>学年134</t>
    <rPh sb="0" eb="2">
      <t>ガクネン</t>
    </rPh>
    <phoneticPr fontId="45"/>
  </si>
  <si>
    <t>学年135</t>
    <rPh sb="0" eb="2">
      <t>ガクネン</t>
    </rPh>
    <phoneticPr fontId="45"/>
  </si>
  <si>
    <t>学年136</t>
    <rPh sb="0" eb="2">
      <t>ガクネン</t>
    </rPh>
    <phoneticPr fontId="45"/>
  </si>
  <si>
    <t>学年137</t>
    <rPh sb="0" eb="2">
      <t>ガクネン</t>
    </rPh>
    <phoneticPr fontId="45"/>
  </si>
  <si>
    <t>学年138</t>
    <rPh sb="0" eb="2">
      <t>ガクネン</t>
    </rPh>
    <phoneticPr fontId="45"/>
  </si>
  <si>
    <t>学年139</t>
    <rPh sb="0" eb="2">
      <t>ガクネン</t>
    </rPh>
    <phoneticPr fontId="45"/>
  </si>
  <si>
    <t>学年140</t>
    <rPh sb="0" eb="2">
      <t>ガクネン</t>
    </rPh>
    <phoneticPr fontId="45"/>
  </si>
  <si>
    <t>学年141</t>
    <rPh sb="0" eb="2">
      <t>ガクネン</t>
    </rPh>
    <phoneticPr fontId="45"/>
  </si>
  <si>
    <t>学年142</t>
    <rPh sb="0" eb="2">
      <t>ガクネン</t>
    </rPh>
    <phoneticPr fontId="45"/>
  </si>
  <si>
    <t>学年143</t>
    <rPh sb="0" eb="2">
      <t>ガクネン</t>
    </rPh>
    <phoneticPr fontId="45"/>
  </si>
  <si>
    <t>学年144</t>
    <rPh sb="0" eb="2">
      <t>ガクネン</t>
    </rPh>
    <phoneticPr fontId="45"/>
  </si>
  <si>
    <t>学年145</t>
    <rPh sb="0" eb="2">
      <t>ガクネン</t>
    </rPh>
    <phoneticPr fontId="45"/>
  </si>
  <si>
    <t>学年146</t>
    <rPh sb="0" eb="2">
      <t>ガクネン</t>
    </rPh>
    <phoneticPr fontId="45"/>
  </si>
  <si>
    <t>学年147</t>
    <rPh sb="0" eb="2">
      <t>ガクネン</t>
    </rPh>
    <phoneticPr fontId="45"/>
  </si>
  <si>
    <t>学年148</t>
    <rPh sb="0" eb="2">
      <t>ガクネン</t>
    </rPh>
    <phoneticPr fontId="45"/>
  </si>
  <si>
    <t>学年149</t>
    <rPh sb="0" eb="2">
      <t>ガクネン</t>
    </rPh>
    <phoneticPr fontId="45"/>
  </si>
  <si>
    <t>学年150</t>
    <rPh sb="0" eb="2">
      <t>ガクネン</t>
    </rPh>
    <phoneticPr fontId="45"/>
  </si>
  <si>
    <t>学年151</t>
    <rPh sb="0" eb="2">
      <t>ガクネン</t>
    </rPh>
    <phoneticPr fontId="45"/>
  </si>
  <si>
    <t>学年152</t>
    <rPh sb="0" eb="2">
      <t>ガクネン</t>
    </rPh>
    <phoneticPr fontId="45"/>
  </si>
  <si>
    <t>学年153</t>
    <rPh sb="0" eb="2">
      <t>ガクネン</t>
    </rPh>
    <phoneticPr fontId="45"/>
  </si>
  <si>
    <t>学年154</t>
    <rPh sb="0" eb="2">
      <t>ガクネン</t>
    </rPh>
    <phoneticPr fontId="45"/>
  </si>
  <si>
    <t>学年155</t>
    <rPh sb="0" eb="2">
      <t>ガクネン</t>
    </rPh>
    <phoneticPr fontId="45"/>
  </si>
  <si>
    <t>学年156</t>
    <rPh sb="0" eb="2">
      <t>ガクネン</t>
    </rPh>
    <phoneticPr fontId="45"/>
  </si>
  <si>
    <t>学年157</t>
    <rPh sb="0" eb="2">
      <t>ガクネン</t>
    </rPh>
    <phoneticPr fontId="45"/>
  </si>
  <si>
    <t>学年158</t>
    <rPh sb="0" eb="2">
      <t>ガクネン</t>
    </rPh>
    <phoneticPr fontId="45"/>
  </si>
  <si>
    <t>学年159</t>
    <rPh sb="0" eb="2">
      <t>ガクネン</t>
    </rPh>
    <phoneticPr fontId="45"/>
  </si>
  <si>
    <t>学年160</t>
    <rPh sb="0" eb="2">
      <t>ガクネン</t>
    </rPh>
    <phoneticPr fontId="45"/>
  </si>
  <si>
    <t>学年161</t>
    <rPh sb="0" eb="2">
      <t>ガクネン</t>
    </rPh>
    <phoneticPr fontId="45"/>
  </si>
  <si>
    <t>学年162</t>
    <rPh sb="0" eb="2">
      <t>ガクネン</t>
    </rPh>
    <phoneticPr fontId="45"/>
  </si>
  <si>
    <t>学年163</t>
    <rPh sb="0" eb="2">
      <t>ガクネン</t>
    </rPh>
    <phoneticPr fontId="45"/>
  </si>
  <si>
    <t>学年164</t>
    <rPh sb="0" eb="2">
      <t>ガクネン</t>
    </rPh>
    <phoneticPr fontId="45"/>
  </si>
  <si>
    <t>学年165</t>
    <rPh sb="0" eb="2">
      <t>ガクネン</t>
    </rPh>
    <phoneticPr fontId="45"/>
  </si>
  <si>
    <t>学年166</t>
    <rPh sb="0" eb="2">
      <t>ガクネン</t>
    </rPh>
    <phoneticPr fontId="45"/>
  </si>
  <si>
    <t>学年167</t>
    <rPh sb="0" eb="2">
      <t>ガクネン</t>
    </rPh>
    <phoneticPr fontId="45"/>
  </si>
  <si>
    <t>学年168</t>
    <rPh sb="0" eb="2">
      <t>ガクネン</t>
    </rPh>
    <phoneticPr fontId="45"/>
  </si>
  <si>
    <t>学年169</t>
    <rPh sb="0" eb="2">
      <t>ガクネン</t>
    </rPh>
    <phoneticPr fontId="45"/>
  </si>
  <si>
    <t>学年170</t>
    <rPh sb="0" eb="2">
      <t>ガクネン</t>
    </rPh>
    <phoneticPr fontId="45"/>
  </si>
  <si>
    <t>学年171</t>
    <rPh sb="0" eb="2">
      <t>ガクネン</t>
    </rPh>
    <phoneticPr fontId="45"/>
  </si>
  <si>
    <t>学年172</t>
    <rPh sb="0" eb="2">
      <t>ガクネン</t>
    </rPh>
    <phoneticPr fontId="45"/>
  </si>
  <si>
    <t>学年173</t>
    <rPh sb="0" eb="2">
      <t>ガクネン</t>
    </rPh>
    <phoneticPr fontId="45"/>
  </si>
  <si>
    <t>学年174</t>
    <rPh sb="0" eb="2">
      <t>ガクネン</t>
    </rPh>
    <phoneticPr fontId="45"/>
  </si>
  <si>
    <t>学年175</t>
    <rPh sb="0" eb="2">
      <t>ガクネン</t>
    </rPh>
    <phoneticPr fontId="45"/>
  </si>
  <si>
    <t>学年176</t>
    <rPh sb="0" eb="2">
      <t>ガクネン</t>
    </rPh>
    <phoneticPr fontId="45"/>
  </si>
  <si>
    <t>学年177</t>
    <rPh sb="0" eb="2">
      <t>ガクネン</t>
    </rPh>
    <phoneticPr fontId="45"/>
  </si>
  <si>
    <t>学年178</t>
    <rPh sb="0" eb="2">
      <t>ガクネン</t>
    </rPh>
    <phoneticPr fontId="45"/>
  </si>
  <si>
    <t>学年179</t>
    <rPh sb="0" eb="2">
      <t>ガクネン</t>
    </rPh>
    <phoneticPr fontId="45"/>
  </si>
  <si>
    <t>学年180</t>
    <rPh sb="0" eb="2">
      <t>ガクネン</t>
    </rPh>
    <phoneticPr fontId="45"/>
  </si>
  <si>
    <t>学年181</t>
    <rPh sb="0" eb="2">
      <t>ガクネン</t>
    </rPh>
    <phoneticPr fontId="45"/>
  </si>
  <si>
    <t>学年182</t>
    <rPh sb="0" eb="2">
      <t>ガクネン</t>
    </rPh>
    <phoneticPr fontId="45"/>
  </si>
  <si>
    <t>学年183</t>
    <rPh sb="0" eb="2">
      <t>ガクネン</t>
    </rPh>
    <phoneticPr fontId="45"/>
  </si>
  <si>
    <t>学年184</t>
    <rPh sb="0" eb="2">
      <t>ガクネン</t>
    </rPh>
    <phoneticPr fontId="45"/>
  </si>
  <si>
    <t>学年185</t>
    <rPh sb="0" eb="2">
      <t>ガクネン</t>
    </rPh>
    <phoneticPr fontId="45"/>
  </si>
  <si>
    <t>学年186</t>
    <rPh sb="0" eb="2">
      <t>ガクネン</t>
    </rPh>
    <phoneticPr fontId="45"/>
  </si>
  <si>
    <t>学年187</t>
    <rPh sb="0" eb="2">
      <t>ガクネン</t>
    </rPh>
    <phoneticPr fontId="45"/>
  </si>
  <si>
    <t>学年188</t>
    <rPh sb="0" eb="2">
      <t>ガクネン</t>
    </rPh>
    <phoneticPr fontId="45"/>
  </si>
  <si>
    <t>学年189</t>
    <rPh sb="0" eb="2">
      <t>ガクネン</t>
    </rPh>
    <phoneticPr fontId="45"/>
  </si>
  <si>
    <t>学年190</t>
    <rPh sb="0" eb="2">
      <t>ガクネン</t>
    </rPh>
    <phoneticPr fontId="45"/>
  </si>
  <si>
    <t>学年191</t>
    <rPh sb="0" eb="2">
      <t>ガクネン</t>
    </rPh>
    <phoneticPr fontId="45"/>
  </si>
  <si>
    <t>学年192</t>
    <rPh sb="0" eb="2">
      <t>ガクネン</t>
    </rPh>
    <phoneticPr fontId="45"/>
  </si>
  <si>
    <t>学年193</t>
    <rPh sb="0" eb="2">
      <t>ガクネン</t>
    </rPh>
    <phoneticPr fontId="45"/>
  </si>
  <si>
    <t>学年194</t>
    <rPh sb="0" eb="2">
      <t>ガクネン</t>
    </rPh>
    <phoneticPr fontId="45"/>
  </si>
  <si>
    <t>学年195</t>
    <rPh sb="0" eb="2">
      <t>ガクネン</t>
    </rPh>
    <phoneticPr fontId="45"/>
  </si>
  <si>
    <t>学年196</t>
    <rPh sb="0" eb="2">
      <t>ガクネン</t>
    </rPh>
    <phoneticPr fontId="45"/>
  </si>
  <si>
    <t>学年197</t>
    <rPh sb="0" eb="2">
      <t>ガクネン</t>
    </rPh>
    <phoneticPr fontId="45"/>
  </si>
  <si>
    <t>学年198</t>
    <rPh sb="0" eb="2">
      <t>ガクネン</t>
    </rPh>
    <phoneticPr fontId="45"/>
  </si>
  <si>
    <t>学年199</t>
    <rPh sb="0" eb="2">
      <t>ガクネン</t>
    </rPh>
    <phoneticPr fontId="45"/>
  </si>
  <si>
    <t>学年200</t>
    <rPh sb="0" eb="2">
      <t>ガクネン</t>
    </rPh>
    <phoneticPr fontId="45"/>
  </si>
  <si>
    <t>学年201</t>
    <rPh sb="0" eb="2">
      <t>ガクネン</t>
    </rPh>
    <phoneticPr fontId="45"/>
  </si>
  <si>
    <t>学年202</t>
    <rPh sb="0" eb="2">
      <t>ガクネン</t>
    </rPh>
    <phoneticPr fontId="45"/>
  </si>
  <si>
    <t>学年203</t>
    <rPh sb="0" eb="2">
      <t>ガクネン</t>
    </rPh>
    <phoneticPr fontId="45"/>
  </si>
  <si>
    <t>学年204</t>
    <rPh sb="0" eb="2">
      <t>ガクネン</t>
    </rPh>
    <phoneticPr fontId="45"/>
  </si>
  <si>
    <t>学年205</t>
    <rPh sb="0" eb="2">
      <t>ガクネン</t>
    </rPh>
    <phoneticPr fontId="45"/>
  </si>
  <si>
    <t>学年206</t>
    <rPh sb="0" eb="2">
      <t>ガクネン</t>
    </rPh>
    <phoneticPr fontId="45"/>
  </si>
  <si>
    <t>学年207</t>
    <rPh sb="0" eb="2">
      <t>ガクネン</t>
    </rPh>
    <phoneticPr fontId="45"/>
  </si>
  <si>
    <t>学年208</t>
    <rPh sb="0" eb="2">
      <t>ガクネン</t>
    </rPh>
    <phoneticPr fontId="45"/>
  </si>
  <si>
    <t>学年209</t>
    <rPh sb="0" eb="2">
      <t>ガクネン</t>
    </rPh>
    <phoneticPr fontId="45"/>
  </si>
  <si>
    <t>学年210</t>
    <rPh sb="0" eb="2">
      <t>ガクネン</t>
    </rPh>
    <phoneticPr fontId="45"/>
  </si>
  <si>
    <t>参加申込書</t>
    <rPh sb="0" eb="2">
      <t>サンカ</t>
    </rPh>
    <rPh sb="2" eb="5">
      <t>モウシコミショ</t>
    </rPh>
    <phoneticPr fontId="45"/>
  </si>
  <si>
    <t>構成メンバー数</t>
    <rPh sb="0" eb="2">
      <t>コウセイ</t>
    </rPh>
    <rPh sb="6" eb="7">
      <t>スウ</t>
    </rPh>
    <phoneticPr fontId="45"/>
  </si>
  <si>
    <t>登録引率者数</t>
    <rPh sb="0" eb="2">
      <t>トウロク</t>
    </rPh>
    <rPh sb="2" eb="5">
      <t>インソツシャ</t>
    </rPh>
    <rPh sb="5" eb="6">
      <t>スウ</t>
    </rPh>
    <phoneticPr fontId="45"/>
  </si>
  <si>
    <t>登録引率者氏名１</t>
    <rPh sb="0" eb="2">
      <t>トウロク</t>
    </rPh>
    <rPh sb="2" eb="5">
      <t>インソツシャ</t>
    </rPh>
    <rPh sb="5" eb="7">
      <t>シメイ</t>
    </rPh>
    <phoneticPr fontId="45"/>
  </si>
  <si>
    <t>登録引率者氏名２</t>
    <rPh sb="0" eb="2">
      <t>トウロク</t>
    </rPh>
    <rPh sb="2" eb="5">
      <t>インソツシャ</t>
    </rPh>
    <rPh sb="5" eb="7">
      <t>シメイ</t>
    </rPh>
    <phoneticPr fontId="45"/>
  </si>
  <si>
    <t>登録引率者氏名３</t>
    <rPh sb="0" eb="2">
      <t>トウロク</t>
    </rPh>
    <rPh sb="2" eb="5">
      <t>インソツシャ</t>
    </rPh>
    <rPh sb="5" eb="7">
      <t>シメイ</t>
    </rPh>
    <phoneticPr fontId="45"/>
  </si>
  <si>
    <t>登録引率者氏名４</t>
    <rPh sb="0" eb="2">
      <t>トウロク</t>
    </rPh>
    <rPh sb="2" eb="5">
      <t>インソツシャ</t>
    </rPh>
    <rPh sb="5" eb="7">
      <t>シメイ</t>
    </rPh>
    <phoneticPr fontId="45"/>
  </si>
  <si>
    <t>登録引率者氏名５</t>
    <rPh sb="0" eb="2">
      <t>トウロク</t>
    </rPh>
    <rPh sb="2" eb="5">
      <t>インソツシャ</t>
    </rPh>
    <rPh sb="5" eb="7">
      <t>シメイ</t>
    </rPh>
    <phoneticPr fontId="45"/>
  </si>
  <si>
    <t>参加費入金日</t>
    <rPh sb="0" eb="3">
      <t>サンカヒ</t>
    </rPh>
    <rPh sb="3" eb="6">
      <t>ニュウキンビ</t>
    </rPh>
    <phoneticPr fontId="45"/>
  </si>
  <si>
    <t>使用曲数</t>
    <rPh sb="0" eb="2">
      <t>シヨウ</t>
    </rPh>
    <rPh sb="2" eb="3">
      <t>キョク</t>
    </rPh>
    <rPh sb="3" eb="4">
      <t>スウ</t>
    </rPh>
    <phoneticPr fontId="45"/>
  </si>
  <si>
    <t>使用楽曲名</t>
    <rPh sb="0" eb="2">
      <t>シヨウ</t>
    </rPh>
    <rPh sb="2" eb="4">
      <t>ガッキョク</t>
    </rPh>
    <rPh sb="4" eb="5">
      <t>メイ</t>
    </rPh>
    <phoneticPr fontId="45"/>
  </si>
  <si>
    <t>作曲者</t>
    <rPh sb="0" eb="3">
      <t>サッキョクシャ</t>
    </rPh>
    <phoneticPr fontId="45"/>
  </si>
  <si>
    <t>出版社</t>
    <rPh sb="0" eb="3">
      <t>シュッパンシャ</t>
    </rPh>
    <phoneticPr fontId="45"/>
  </si>
  <si>
    <t>２．使用許諾の必要が無い場合</t>
    <phoneticPr fontId="45"/>
  </si>
  <si>
    <t>３．編曲使用許諾の必要な場合</t>
    <phoneticPr fontId="45"/>
  </si>
  <si>
    <t>２．使用許諾の必要が無い場合　その他</t>
    <rPh sb="17" eb="18">
      <t>タ</t>
    </rPh>
    <phoneticPr fontId="45"/>
  </si>
  <si>
    <t>確認相手先　社名</t>
    <phoneticPr fontId="45"/>
  </si>
  <si>
    <t>確認相手先　担当者名</t>
    <phoneticPr fontId="45"/>
  </si>
  <si>
    <t>出演団体担当者名</t>
    <phoneticPr fontId="45"/>
  </si>
  <si>
    <t>審　査　委　員　長　　　印</t>
    <rPh sb="0" eb="1">
      <t>シン</t>
    </rPh>
    <rPh sb="2" eb="3">
      <t>サ</t>
    </rPh>
    <phoneticPr fontId="45"/>
  </si>
  <si>
    <t>下記の特殊効果等について使用申請致します。</t>
    <phoneticPr fontId="45"/>
  </si>
  <si>
    <t>審査委員長　殿</t>
    <rPh sb="0" eb="2">
      <t>シンサ</t>
    </rPh>
    <phoneticPr fontId="45"/>
  </si>
  <si>
    <t>使用の有無</t>
    <rPh sb="0" eb="2">
      <t>シヨウ</t>
    </rPh>
    <rPh sb="3" eb="5">
      <t>ウム</t>
    </rPh>
    <phoneticPr fontId="45"/>
  </si>
  <si>
    <t>使用項目１</t>
    <rPh sb="0" eb="2">
      <t>シヨウ</t>
    </rPh>
    <rPh sb="2" eb="4">
      <t>コウモク</t>
    </rPh>
    <phoneticPr fontId="45"/>
  </si>
  <si>
    <t>使用項目２</t>
    <rPh sb="0" eb="2">
      <t>シヨウ</t>
    </rPh>
    <rPh sb="2" eb="4">
      <t>コウモク</t>
    </rPh>
    <phoneticPr fontId="45"/>
  </si>
  <si>
    <t>使用項目３</t>
    <rPh sb="0" eb="2">
      <t>シヨウ</t>
    </rPh>
    <rPh sb="2" eb="4">
      <t>コウモク</t>
    </rPh>
    <phoneticPr fontId="45"/>
  </si>
  <si>
    <t>使用項目４</t>
    <rPh sb="0" eb="2">
      <t>シヨウ</t>
    </rPh>
    <rPh sb="2" eb="4">
      <t>コウモク</t>
    </rPh>
    <phoneticPr fontId="45"/>
  </si>
  <si>
    <t>使用項目５</t>
    <rPh sb="0" eb="2">
      <t>シヨウ</t>
    </rPh>
    <rPh sb="2" eb="4">
      <t>コウモク</t>
    </rPh>
    <phoneticPr fontId="45"/>
  </si>
  <si>
    <t>使用項目６</t>
    <rPh sb="0" eb="2">
      <t>シヨウ</t>
    </rPh>
    <rPh sb="2" eb="4">
      <t>コウモク</t>
    </rPh>
    <phoneticPr fontId="45"/>
  </si>
  <si>
    <t>使用項目７</t>
    <rPh sb="0" eb="2">
      <t>シヨウ</t>
    </rPh>
    <rPh sb="2" eb="4">
      <t>コウモク</t>
    </rPh>
    <phoneticPr fontId="45"/>
  </si>
  <si>
    <t>使用項目８</t>
    <rPh sb="0" eb="2">
      <t>シヨウ</t>
    </rPh>
    <rPh sb="2" eb="4">
      <t>コウモク</t>
    </rPh>
    <phoneticPr fontId="45"/>
  </si>
  <si>
    <t>使用項目９</t>
    <rPh sb="0" eb="2">
      <t>シヨウ</t>
    </rPh>
    <rPh sb="2" eb="4">
      <t>コウモク</t>
    </rPh>
    <phoneticPr fontId="45"/>
  </si>
  <si>
    <t>使用項目１０</t>
    <rPh sb="0" eb="2">
      <t>シヨウ</t>
    </rPh>
    <rPh sb="2" eb="4">
      <t>コウモク</t>
    </rPh>
    <phoneticPr fontId="45"/>
  </si>
  <si>
    <t>使用方法１</t>
    <rPh sb="0" eb="2">
      <t>シヨウ</t>
    </rPh>
    <rPh sb="2" eb="4">
      <t>ホウホウ</t>
    </rPh>
    <phoneticPr fontId="45"/>
  </si>
  <si>
    <t>使用方法２</t>
    <rPh sb="0" eb="2">
      <t>シヨウ</t>
    </rPh>
    <rPh sb="2" eb="4">
      <t>ホウホウ</t>
    </rPh>
    <phoneticPr fontId="45"/>
  </si>
  <si>
    <t>使用方法３</t>
    <rPh sb="0" eb="2">
      <t>シヨウ</t>
    </rPh>
    <rPh sb="2" eb="4">
      <t>ホウホウ</t>
    </rPh>
    <phoneticPr fontId="45"/>
  </si>
  <si>
    <t>使用方法４</t>
    <rPh sb="0" eb="2">
      <t>シヨウ</t>
    </rPh>
    <rPh sb="2" eb="4">
      <t>ホウホウ</t>
    </rPh>
    <phoneticPr fontId="45"/>
  </si>
  <si>
    <t>使用方法５</t>
    <rPh sb="0" eb="2">
      <t>シヨウ</t>
    </rPh>
    <rPh sb="2" eb="4">
      <t>ホウホウ</t>
    </rPh>
    <phoneticPr fontId="45"/>
  </si>
  <si>
    <t>使用方法６</t>
    <rPh sb="0" eb="2">
      <t>シヨウ</t>
    </rPh>
    <rPh sb="2" eb="4">
      <t>ホウホウ</t>
    </rPh>
    <phoneticPr fontId="45"/>
  </si>
  <si>
    <t>使用方法７</t>
    <rPh sb="0" eb="2">
      <t>シヨウ</t>
    </rPh>
    <rPh sb="2" eb="4">
      <t>ホウホウ</t>
    </rPh>
    <phoneticPr fontId="45"/>
  </si>
  <si>
    <t>使用方法８</t>
    <rPh sb="0" eb="2">
      <t>シヨウ</t>
    </rPh>
    <rPh sb="2" eb="4">
      <t>ホウホウ</t>
    </rPh>
    <phoneticPr fontId="45"/>
  </si>
  <si>
    <t>使用方法９</t>
    <rPh sb="0" eb="2">
      <t>シヨウ</t>
    </rPh>
    <rPh sb="2" eb="4">
      <t>ホウホウ</t>
    </rPh>
    <phoneticPr fontId="45"/>
  </si>
  <si>
    <t>使用方法１０</t>
    <rPh sb="0" eb="2">
      <t>シヨウ</t>
    </rPh>
    <rPh sb="2" eb="4">
      <t>ホウホウ</t>
    </rPh>
    <phoneticPr fontId="45"/>
  </si>
  <si>
    <t>搬入搬出補助員</t>
    <rPh sb="0" eb="2">
      <t>ハンニュウ</t>
    </rPh>
    <rPh sb="2" eb="4">
      <t>ハンシュツ</t>
    </rPh>
    <rPh sb="4" eb="7">
      <t>ホジョイン</t>
    </rPh>
    <phoneticPr fontId="45"/>
  </si>
  <si>
    <t>計時合図者</t>
    <rPh sb="0" eb="2">
      <t>ケイジ</t>
    </rPh>
    <rPh sb="2" eb="4">
      <t>アイズ</t>
    </rPh>
    <rPh sb="4" eb="5">
      <t>シャ</t>
    </rPh>
    <phoneticPr fontId="45"/>
  </si>
  <si>
    <t>計時合図場所</t>
    <rPh sb="0" eb="2">
      <t>ケイジ</t>
    </rPh>
    <rPh sb="2" eb="4">
      <t>アイズ</t>
    </rPh>
    <rPh sb="4" eb="6">
      <t>バショ</t>
    </rPh>
    <phoneticPr fontId="45"/>
  </si>
  <si>
    <t>計時合図場所その他</t>
    <rPh sb="0" eb="2">
      <t>ケイジ</t>
    </rPh>
    <rPh sb="2" eb="4">
      <t>アイズ</t>
    </rPh>
    <rPh sb="4" eb="6">
      <t>バショ</t>
    </rPh>
    <rPh sb="8" eb="9">
      <t>タ</t>
    </rPh>
    <phoneticPr fontId="45"/>
  </si>
  <si>
    <t>閉会式参加有無</t>
    <rPh sb="0" eb="3">
      <t>ヘイカイシキ</t>
    </rPh>
    <rPh sb="3" eb="5">
      <t>サンカ</t>
    </rPh>
    <rPh sb="5" eb="7">
      <t>ウム</t>
    </rPh>
    <phoneticPr fontId="45"/>
  </si>
  <si>
    <t>閉会式参加人数</t>
    <rPh sb="0" eb="3">
      <t>ヘイカイシキ</t>
    </rPh>
    <rPh sb="3" eb="5">
      <t>サンカ</t>
    </rPh>
    <rPh sb="5" eb="7">
      <t>ニンズウ</t>
    </rPh>
    <phoneticPr fontId="45"/>
  </si>
  <si>
    <t>撮影者１</t>
    <rPh sb="0" eb="3">
      <t>サツエイシャ</t>
    </rPh>
    <phoneticPr fontId="45"/>
  </si>
  <si>
    <t>撮影者２</t>
    <rPh sb="0" eb="3">
      <t>サツエイシャ</t>
    </rPh>
    <phoneticPr fontId="45"/>
  </si>
  <si>
    <t>撮影者３</t>
    <rPh sb="0" eb="3">
      <t>サツエイシャ</t>
    </rPh>
    <phoneticPr fontId="45"/>
  </si>
  <si>
    <t>DVD撮影販売許可</t>
    <rPh sb="3" eb="5">
      <t>サツエイ</t>
    </rPh>
    <rPh sb="5" eb="7">
      <t>ハンバイ</t>
    </rPh>
    <rPh sb="7" eb="9">
      <t>キョカ</t>
    </rPh>
    <phoneticPr fontId="45"/>
  </si>
  <si>
    <t>二次使用許可</t>
    <rPh sb="0" eb="2">
      <t>ニジ</t>
    </rPh>
    <rPh sb="2" eb="4">
      <t>シヨウ</t>
    </rPh>
    <rPh sb="4" eb="6">
      <t>キョカ</t>
    </rPh>
    <phoneticPr fontId="45"/>
  </si>
  <si>
    <t>入場券希望枚数</t>
    <rPh sb="0" eb="3">
      <t>ニュウジョウケン</t>
    </rPh>
    <rPh sb="3" eb="5">
      <t>キボウ</t>
    </rPh>
    <rPh sb="5" eb="7">
      <t>マイスウ</t>
    </rPh>
    <phoneticPr fontId="45"/>
  </si>
  <si>
    <t>バス人数</t>
    <rPh sb="2" eb="4">
      <t>ニンズウ</t>
    </rPh>
    <phoneticPr fontId="45"/>
  </si>
  <si>
    <t>バス内楽器</t>
    <rPh sb="2" eb="3">
      <t>ナイ</t>
    </rPh>
    <rPh sb="3" eb="5">
      <t>ガッキ</t>
    </rPh>
    <phoneticPr fontId="45"/>
  </si>
  <si>
    <t>その他</t>
    <rPh sb="2" eb="3">
      <t>タ</t>
    </rPh>
    <phoneticPr fontId="45"/>
  </si>
  <si>
    <t>その他車種</t>
    <rPh sb="2" eb="3">
      <t>タ</t>
    </rPh>
    <rPh sb="3" eb="5">
      <t>シャシュ</t>
    </rPh>
    <phoneticPr fontId="45"/>
  </si>
  <si>
    <t>１０ｔトラック</t>
    <phoneticPr fontId="45"/>
  </si>
  <si>
    <t>都道府県</t>
    <rPh sb="0" eb="4">
      <t>トドウフケン</t>
    </rPh>
    <phoneticPr fontId="45"/>
  </si>
  <si>
    <t>役職／
氏名</t>
    <phoneticPr fontId="45"/>
  </si>
  <si>
    <t>写真の提出方法</t>
    <rPh sb="0" eb="2">
      <t>シャシン</t>
    </rPh>
    <rPh sb="3" eb="5">
      <t>テイシュツ</t>
    </rPh>
    <rPh sb="5" eb="7">
      <t>ホウホウ</t>
    </rPh>
    <phoneticPr fontId="45"/>
  </si>
  <si>
    <r>
      <rPr>
        <sz val="18"/>
        <color indexed="8"/>
        <rFont val="ＭＳ Ｐゴシック"/>
        <family val="3"/>
        <charset val="128"/>
      </rPr>
      <t>★参加資格に関わる提出書類</t>
    </r>
    <r>
      <rPr>
        <sz val="24"/>
        <color indexed="8"/>
        <rFont val="ＭＳ Ｐゴシック"/>
        <family val="3"/>
        <charset val="129"/>
      </rPr>
      <t>　「１．参加申込み」</t>
    </r>
    <phoneticPr fontId="45"/>
  </si>
  <si>
    <t>■参加内容について  ※参加する部門・構成および編成は、全国大会実施要項をよく確認し間違いのないようご記入下さい。</t>
    <phoneticPr fontId="45"/>
  </si>
  <si>
    <t>構成</t>
    <phoneticPr fontId="45"/>
  </si>
  <si>
    <t>部門</t>
    <phoneticPr fontId="45"/>
  </si>
  <si>
    <t>団　　体　　名　　　　　　　　　</t>
    <phoneticPr fontId="45"/>
  </si>
  <si>
    <t>岐阜</t>
    <rPh sb="0" eb="2">
      <t>ギフ</t>
    </rPh>
    <phoneticPr fontId="45"/>
  </si>
  <si>
    <t>静岡</t>
    <rPh sb="0" eb="2">
      <t>シズオカ</t>
    </rPh>
    <phoneticPr fontId="45"/>
  </si>
  <si>
    <t>三重</t>
    <rPh sb="0" eb="2">
      <t>ミエ</t>
    </rPh>
    <phoneticPr fontId="45"/>
  </si>
  <si>
    <t>創価中部ファーストスターズ</t>
  </si>
  <si>
    <t>天理教愛町分教会鼓笛隊</t>
  </si>
  <si>
    <t>天理教愛町分教会吹奏楽団</t>
  </si>
  <si>
    <t>JADE　WINGS</t>
  </si>
  <si>
    <t>Peppermint</t>
  </si>
  <si>
    <t>※構成メンバー数×１，０００円を、指定口座へご入金下さい。</t>
    <rPh sb="7" eb="8">
      <t>スウ</t>
    </rPh>
    <phoneticPr fontId="45"/>
  </si>
  <si>
    <t>・大会で使用する音源に発生する演奏利用料金は大会本部が負担します。JASRAC所定用紙「演奏利用明細書」に必要事項をご記入の上、ご提出下さい。</t>
    <rPh sb="39" eb="41">
      <t>ショテイ</t>
    </rPh>
    <rPh sb="41" eb="43">
      <t>ヨウシ</t>
    </rPh>
    <rPh sb="44" eb="46">
      <t>エンソウ</t>
    </rPh>
    <rPh sb="46" eb="48">
      <t>リヨウ</t>
    </rPh>
    <rPh sb="48" eb="51">
      <t>メイサイショ</t>
    </rPh>
    <phoneticPr fontId="45"/>
  </si>
  <si>
    <t>推薦協会名</t>
    <rPh sb="2" eb="4">
      <t>キョウカイ</t>
    </rPh>
    <phoneticPr fontId="45"/>
  </si>
  <si>
    <t>※加盟団体はリストから選択して下さい。</t>
    <rPh sb="11" eb="13">
      <t>センタク</t>
    </rPh>
    <rPh sb="15" eb="16">
      <t>クダ</t>
    </rPh>
    <phoneticPr fontId="45"/>
  </si>
  <si>
    <t>※未加盟団体は団体名をご記入して下さい。</t>
    <rPh sb="1" eb="4">
      <t>ミカメイ</t>
    </rPh>
    <rPh sb="7" eb="10">
      <t>ダンタイメイ</t>
    </rPh>
    <rPh sb="12" eb="14">
      <t>キニュウ</t>
    </rPh>
    <rPh sb="16" eb="17">
      <t>クダ</t>
    </rPh>
    <phoneticPr fontId="45"/>
  </si>
  <si>
    <t>５．特殊効果申請書</t>
    <phoneticPr fontId="45"/>
  </si>
  <si>
    <t>県協会</t>
    <rPh sb="0" eb="1">
      <t>ケン</t>
    </rPh>
    <rPh sb="1" eb="3">
      <t>キョウカイ</t>
    </rPh>
    <phoneticPr fontId="45"/>
  </si>
  <si>
    <t>団体名（加盟団体）</t>
    <rPh sb="4" eb="6">
      <t>カメイ</t>
    </rPh>
    <rPh sb="6" eb="8">
      <t>ダンタイ</t>
    </rPh>
    <phoneticPr fontId="45"/>
  </si>
  <si>
    <t>団体名（未加盟団体）</t>
    <rPh sb="4" eb="5">
      <t>ミ</t>
    </rPh>
    <rPh sb="5" eb="7">
      <t>カメイ</t>
    </rPh>
    <rPh sb="7" eb="9">
      <t>ダンタイ</t>
    </rPh>
    <phoneticPr fontId="45"/>
  </si>
  <si>
    <t>推薦県協会名</t>
    <rPh sb="2" eb="3">
      <t>ケン</t>
    </rPh>
    <rPh sb="3" eb="5">
      <t>キョウカイ</t>
    </rPh>
    <phoneticPr fontId="45"/>
  </si>
  <si>
    <t>※送料　５００円</t>
    <phoneticPr fontId="45"/>
  </si>
  <si>
    <t>5,000円</t>
    <phoneticPr fontId="45"/>
  </si>
  <si>
    <t>指定席券</t>
  </si>
  <si>
    <t>希望枚数</t>
  </si>
  <si>
    <t>単価（税込）</t>
  </si>
  <si>
    <t>席種</t>
  </si>
  <si>
    <t>■指定席入場券申込み</t>
    <rPh sb="1" eb="4">
      <t>シテイセキ</t>
    </rPh>
    <rPh sb="4" eb="7">
      <t>ニュウジョウケン</t>
    </rPh>
    <rPh sb="7" eb="9">
      <t>モウシコミ</t>
    </rPh>
    <phoneticPr fontId="45"/>
  </si>
  <si>
    <t>主催者指定の各社により撮影された写真、ＶＴＲを二次使用（放送等）されることを</t>
  </si>
  <si>
    <t>【注意】カラーガード部門の音源は、特例を除き著作権法の規制により収録されません。</t>
    <phoneticPr fontId="45"/>
  </si>
  <si>
    <t>一般社団法人日本マーチングバンド協会指定の各社により、写真撮影、録画されることを</t>
  </si>
  <si>
    <t>第４１回マーチングバンド・カラーガード全国大会における当団体の演奏演技について</t>
    <rPh sb="0" eb="1">
      <t>ダイ</t>
    </rPh>
    <rPh sb="3" eb="4">
      <t>カイ</t>
    </rPh>
    <rPh sb="19" eb="21">
      <t>ゼンコク</t>
    </rPh>
    <rPh sb="21" eb="23">
      <t>タイカイ</t>
    </rPh>
    <phoneticPr fontId="45"/>
  </si>
  <si>
    <t>■写真およびDVD撮影販売・二次使用について</t>
  </si>
  <si>
    <t>合図場所</t>
    <rPh sb="0" eb="2">
      <t>アイズ</t>
    </rPh>
    <rPh sb="2" eb="4">
      <t>バショ</t>
    </rPh>
    <phoneticPr fontId="45"/>
  </si>
  <si>
    <t>合図はどなたが行いますか？</t>
    <rPh sb="0" eb="2">
      <t>アイズ</t>
    </rPh>
    <rPh sb="7" eb="8">
      <t>オコナ</t>
    </rPh>
    <phoneticPr fontId="45"/>
  </si>
  <si>
    <t>■演奏演技計時</t>
    <rPh sb="1" eb="3">
      <t>エンソウ</t>
    </rPh>
    <rPh sb="3" eb="5">
      <t>エンギ</t>
    </rPh>
    <rPh sb="5" eb="7">
      <t>ケイジ</t>
    </rPh>
    <phoneticPr fontId="45"/>
  </si>
  <si>
    <t>トラック</t>
    <phoneticPr fontId="45"/>
  </si>
  <si>
    <t>種　　別</t>
    <rPh sb="0" eb="1">
      <t>シュ</t>
    </rPh>
    <rPh sb="3" eb="4">
      <t>ベツ</t>
    </rPh>
    <phoneticPr fontId="45"/>
  </si>
  <si>
    <t>バ　　ス</t>
    <phoneticPr fontId="45"/>
  </si>
  <si>
    <t>金　　額</t>
    <rPh sb="0" eb="1">
      <t>カネ</t>
    </rPh>
    <rPh sb="3" eb="4">
      <t>ガク</t>
    </rPh>
    <phoneticPr fontId="45"/>
  </si>
  <si>
    <t>円</t>
    <rPh sb="0" eb="1">
      <t>エン</t>
    </rPh>
    <phoneticPr fontId="45"/>
  </si>
  <si>
    <t>■駐車証申込み</t>
    <rPh sb="1" eb="3">
      <t>チュウシャ</t>
    </rPh>
    <phoneticPr fontId="45"/>
  </si>
  <si>
    <r>
      <t>参加人数は、</t>
    </r>
    <r>
      <rPr>
        <b/>
        <u/>
        <sz val="11"/>
        <color indexed="56"/>
        <rFont val="ＭＳ Ｐ明朝"/>
        <family val="1"/>
        <charset val="129"/>
      </rPr>
      <t>２５名以内</t>
    </r>
    <r>
      <rPr>
        <sz val="11"/>
        <color indexed="56"/>
        <rFont val="ＭＳ Ｐ明朝"/>
        <family val="1"/>
        <charset val="129"/>
      </rPr>
      <t>でお願いします。</t>
    </r>
    <phoneticPr fontId="45"/>
  </si>
  <si>
    <t>バス</t>
    <phoneticPr fontId="45"/>
  </si>
  <si>
    <t>■参加費について　参加費金額</t>
    <phoneticPr fontId="45"/>
  </si>
  <si>
    <t>トラック</t>
    <phoneticPr fontId="45"/>
  </si>
  <si>
    <t>バ　　ス</t>
    <phoneticPr fontId="45"/>
  </si>
  <si>
    <t>金額</t>
    <rPh sb="0" eb="2">
      <t>キンガク</t>
    </rPh>
    <phoneticPr fontId="45"/>
  </si>
  <si>
    <t>円</t>
    <rPh sb="0" eb="1">
      <t>エン</t>
    </rPh>
    <phoneticPr fontId="45"/>
  </si>
  <si>
    <t>役職１</t>
    <rPh sb="0" eb="2">
      <t>ヤクショク</t>
    </rPh>
    <phoneticPr fontId="45"/>
  </si>
  <si>
    <t>役職２</t>
    <rPh sb="0" eb="2">
      <t>ヤクショク</t>
    </rPh>
    <phoneticPr fontId="45"/>
  </si>
  <si>
    <t>役職３</t>
    <rPh sb="0" eb="2">
      <t>ヤクショク</t>
    </rPh>
    <phoneticPr fontId="45"/>
  </si>
  <si>
    <t>役職４</t>
    <rPh sb="0" eb="2">
      <t>ヤクショク</t>
    </rPh>
    <phoneticPr fontId="45"/>
  </si>
  <si>
    <t>役職５</t>
    <rPh sb="0" eb="2">
      <t>ヤクショク</t>
    </rPh>
    <phoneticPr fontId="45"/>
  </si>
  <si>
    <t>氏名１</t>
    <phoneticPr fontId="45"/>
  </si>
  <si>
    <t>氏名２</t>
    <rPh sb="0" eb="2">
      <t>シメイ</t>
    </rPh>
    <phoneticPr fontId="45"/>
  </si>
  <si>
    <t>氏名３</t>
  </si>
  <si>
    <t>氏名４</t>
    <rPh sb="0" eb="2">
      <t>シメイ</t>
    </rPh>
    <phoneticPr fontId="45"/>
  </si>
  <si>
    <t>氏名５</t>
  </si>
  <si>
    <t>コメント</t>
    <phoneticPr fontId="45"/>
  </si>
  <si>
    <t>・実施規定４．器物を参照のこと。</t>
    <rPh sb="1" eb="3">
      <t>ジッシ</t>
    </rPh>
    <rPh sb="3" eb="5">
      <t>キテイ</t>
    </rPh>
    <rPh sb="7" eb="9">
      <t>キブツ</t>
    </rPh>
    <rPh sb="10" eb="12">
      <t>サンショウ</t>
    </rPh>
    <phoneticPr fontId="45"/>
  </si>
  <si>
    <t>・実施規定４．器物を参照のこと。</t>
    <phoneticPr fontId="45"/>
  </si>
  <si>
    <t>放送用コメント</t>
    <rPh sb="0" eb="2">
      <t>ホウソウ</t>
    </rPh>
    <rPh sb="2" eb="3">
      <t>ヨウ</t>
    </rPh>
    <phoneticPr fontId="45"/>
  </si>
  <si>
    <t>使用希望の場合は撮影者の氏名をご記入下さい。（４名まで）</t>
    <rPh sb="0" eb="2">
      <t>シヨウ</t>
    </rPh>
    <phoneticPr fontId="45"/>
  </si>
  <si>
    <t>※氏名をご記入ください。</t>
    <rPh sb="1" eb="3">
      <t>シメイ</t>
    </rPh>
    <rPh sb="5" eb="7">
      <t>キニュウ</t>
    </rPh>
    <phoneticPr fontId="45"/>
  </si>
  <si>
    <t>６．マーチングアンケート</t>
    <phoneticPr fontId="45"/>
  </si>
  <si>
    <t>６．カラーガードアンケート</t>
    <phoneticPr fontId="45"/>
  </si>
  <si>
    <t>７．プログラム掲載事項・放送用コメント</t>
    <rPh sb="12" eb="15">
      <t>ホウソウヨウ</t>
    </rPh>
    <phoneticPr fontId="45"/>
  </si>
  <si>
    <t>■放送用コメント</t>
    <rPh sb="1" eb="4">
      <t>ホウソウヨウ</t>
    </rPh>
    <phoneticPr fontId="45"/>
  </si>
  <si>
    <t>Ｒｏｓｅ　Ｋｎｉｇｈｔｓ</t>
  </si>
  <si>
    <t>SCRAPERS Ｄrum＆Bugle　Ｃorps</t>
  </si>
  <si>
    <t>マーチングバンド　The Saltydogs</t>
  </si>
  <si>
    <t>ＧＲＥＥＮ　ＢＥＲＥＴ Ｍarching Band</t>
  </si>
  <si>
    <t>ＡＩＫＩＹＯ　ＧＯＬＤＥＮ　ＣＵＢＳ</t>
  </si>
  <si>
    <t>ＡＩＭＡＣＨＩ</t>
  </si>
  <si>
    <t>出演者席での　　　　　　　　観覧</t>
    <rPh sb="14" eb="16">
      <t>カンラン</t>
    </rPh>
    <phoneticPr fontId="45"/>
  </si>
  <si>
    <t>搬入搬出補助員は、大会当日配布されるゼッケンを着用することで、演技フロアーに入ることができます。出演者席への入場は厳禁です。一般席への入場は、別途入場券が必要です｡</t>
    <rPh sb="31" eb="33">
      <t>エンギ</t>
    </rPh>
    <phoneticPr fontId="45"/>
  </si>
  <si>
    <t>【出演者席について】</t>
  </si>
  <si>
    <t>・一般の方が出演者席へ入ることはできません。また、構成メンバー及び登録引率者が一般席へ入ることはできません。</t>
  </si>
  <si>
    <t>■出演団体用記録席</t>
    <rPh sb="1" eb="3">
      <t>シュツエン</t>
    </rPh>
    <phoneticPr fontId="45"/>
  </si>
  <si>
    <r>
      <t>■出演</t>
    </r>
    <r>
      <rPr>
        <b/>
        <sz val="12"/>
        <color indexed="8"/>
        <rFont val="ＭＳ Ｐゴシック"/>
        <family val="3"/>
        <charset val="129"/>
      </rPr>
      <t>団体用記録席</t>
    </r>
    <rPh sb="1" eb="3">
      <t>シュツエン</t>
    </rPh>
    <phoneticPr fontId="45"/>
  </si>
  <si>
    <t>岐阜県立岐阜高等学校吹奏楽部</t>
    <rPh sb="0" eb="4">
      <t>ギフケンリツ</t>
    </rPh>
    <rPh sb="4" eb="6">
      <t>ギフ</t>
    </rPh>
    <rPh sb="6" eb="8">
      <t>コウトウ</t>
    </rPh>
    <rPh sb="8" eb="10">
      <t>ガッコウ</t>
    </rPh>
    <rPh sb="10" eb="14">
      <t>スイソウガクブ</t>
    </rPh>
    <phoneticPr fontId="2"/>
  </si>
  <si>
    <t>岐阜県立岐阜商業高等学校吹奏楽部</t>
    <rPh sb="0" eb="2">
      <t>ギフ</t>
    </rPh>
    <rPh sb="2" eb="4">
      <t>ケンリツ</t>
    </rPh>
    <rPh sb="4" eb="6">
      <t>ギフ</t>
    </rPh>
    <rPh sb="6" eb="8">
      <t>ショウギョウ</t>
    </rPh>
    <rPh sb="8" eb="10">
      <t>コウトウ</t>
    </rPh>
    <rPh sb="10" eb="12">
      <t>ガッコウ</t>
    </rPh>
    <rPh sb="12" eb="16">
      <t>スイソウガクブ</t>
    </rPh>
    <phoneticPr fontId="2"/>
  </si>
  <si>
    <t>関市立関商工高等学校吹奏楽部　The Grant Hero's</t>
    <rPh sb="0" eb="3">
      <t>セキシリツ</t>
    </rPh>
    <rPh sb="3" eb="4">
      <t>セキ</t>
    </rPh>
    <rPh sb="4" eb="6">
      <t>ショウコウ</t>
    </rPh>
    <rPh sb="6" eb="8">
      <t>コウトウ</t>
    </rPh>
    <rPh sb="8" eb="10">
      <t>ガッコウ</t>
    </rPh>
    <rPh sb="10" eb="14">
      <t>スイソウガクブ</t>
    </rPh>
    <phoneticPr fontId="2"/>
  </si>
  <si>
    <t>美濃加茂高等学校マーチングバンド”Ｂｒｉｌｌｉａｎｔ　Ｍａｘ”</t>
    <rPh sb="0" eb="4">
      <t>ミノカモ</t>
    </rPh>
    <rPh sb="4" eb="6">
      <t>コウトウ</t>
    </rPh>
    <rPh sb="6" eb="8">
      <t>ガッコウ</t>
    </rPh>
    <phoneticPr fontId="2"/>
  </si>
  <si>
    <t>岐阜県立中津川工業高等学校吹奏楽部</t>
    <rPh sb="0" eb="4">
      <t>ギフケンリツ</t>
    </rPh>
    <rPh sb="4" eb="7">
      <t>ナカツガワ</t>
    </rPh>
    <rPh sb="7" eb="9">
      <t>コウギョウ</t>
    </rPh>
    <rPh sb="9" eb="11">
      <t>コウトウ</t>
    </rPh>
    <rPh sb="11" eb="13">
      <t>ガッコウ</t>
    </rPh>
    <rPh sb="13" eb="17">
      <t>スイソウガクブ</t>
    </rPh>
    <phoneticPr fontId="2"/>
  </si>
  <si>
    <t>美谷鼓笛隊</t>
    <rPh sb="0" eb="2">
      <t>ミタニ</t>
    </rPh>
    <rPh sb="2" eb="5">
      <t>コテキタイ</t>
    </rPh>
    <phoneticPr fontId="2"/>
  </si>
  <si>
    <t>可児市立兼山小学校マーチングバンド”ＲＡＮＭＡＲＵ”</t>
    <rPh sb="0" eb="2">
      <t>カニ</t>
    </rPh>
    <rPh sb="2" eb="3">
      <t>シ</t>
    </rPh>
    <rPh sb="3" eb="4">
      <t>リツ</t>
    </rPh>
    <rPh sb="4" eb="6">
      <t>カネヤマ</t>
    </rPh>
    <rPh sb="6" eb="9">
      <t>ショウガッコウ</t>
    </rPh>
    <phoneticPr fontId="2"/>
  </si>
  <si>
    <t>各務野さくらマーチングバンド</t>
    <rPh sb="0" eb="2">
      <t>カガミ</t>
    </rPh>
    <rPh sb="2" eb="3">
      <t>ノ</t>
    </rPh>
    <phoneticPr fontId="2"/>
  </si>
  <si>
    <t>御殿場市立西中学校吹奏楽部</t>
    <rPh sb="0" eb="5">
      <t>ゴテンバシリツ</t>
    </rPh>
    <rPh sb="5" eb="6">
      <t>ニシ</t>
    </rPh>
    <rPh sb="6" eb="9">
      <t>チュウガッコウ</t>
    </rPh>
    <rPh sb="9" eb="13">
      <t>スイソウガクブ</t>
    </rPh>
    <phoneticPr fontId="2"/>
  </si>
  <si>
    <t>静岡県立浜松商業高等学校吹奏楽部</t>
    <rPh sb="0" eb="4">
      <t>シズオカケンリツ</t>
    </rPh>
    <rPh sb="4" eb="6">
      <t>ハママツ</t>
    </rPh>
    <rPh sb="6" eb="8">
      <t>ショウギョウ</t>
    </rPh>
    <rPh sb="8" eb="10">
      <t>コウトウ</t>
    </rPh>
    <rPh sb="10" eb="12">
      <t>ガッコウ</t>
    </rPh>
    <rPh sb="12" eb="16">
      <t>スイソウガクブ</t>
    </rPh>
    <phoneticPr fontId="2"/>
  </si>
  <si>
    <t>加藤学園高等学校吹奏楽部　Ｂｌｕｅ　Ｗｉｎｇｓ</t>
    <rPh sb="0" eb="2">
      <t>カトウ</t>
    </rPh>
    <rPh sb="2" eb="4">
      <t>ガクエン</t>
    </rPh>
    <rPh sb="4" eb="6">
      <t>コウトウ</t>
    </rPh>
    <rPh sb="6" eb="8">
      <t>ガッコウ</t>
    </rPh>
    <rPh sb="8" eb="12">
      <t>スイソウガクブ</t>
    </rPh>
    <phoneticPr fontId="2"/>
  </si>
  <si>
    <t>ヤマハ吹奏楽団</t>
    <rPh sb="3" eb="5">
      <t>スイソウ</t>
    </rPh>
    <rPh sb="5" eb="7">
      <t>ガクダン</t>
    </rPh>
    <phoneticPr fontId="2"/>
  </si>
  <si>
    <t>浜松市立高等学校マーチングバンド”Ｓｃａｒｌｅｔ　Ｒｏｓｅ”</t>
    <rPh sb="0" eb="4">
      <t>ハママツシリツ</t>
    </rPh>
    <rPh sb="4" eb="6">
      <t>コウトウ</t>
    </rPh>
    <rPh sb="6" eb="8">
      <t>ガッコウ</t>
    </rPh>
    <phoneticPr fontId="2"/>
  </si>
  <si>
    <t>静岡県立小笠高等学校吹奏楽部</t>
    <rPh sb="0" eb="4">
      <t>シズオカケンリツ</t>
    </rPh>
    <rPh sb="4" eb="6">
      <t>オガサ</t>
    </rPh>
    <rPh sb="6" eb="8">
      <t>コウトウ</t>
    </rPh>
    <rPh sb="8" eb="10">
      <t>ガッコウ</t>
    </rPh>
    <rPh sb="10" eb="14">
      <t>スイソウガクブ</t>
    </rPh>
    <phoneticPr fontId="2"/>
  </si>
  <si>
    <t>磐田市　豊岡Ｊｒ．マーチングバンド　Ｂｌｕｅ　Ｆａｉｒｉｅｓ</t>
    <rPh sb="0" eb="3">
      <t>イワタシ</t>
    </rPh>
    <rPh sb="4" eb="6">
      <t>トヨオカ</t>
    </rPh>
    <phoneticPr fontId="2"/>
  </si>
  <si>
    <t>袋井市立袋井南小学校マーチングバンド「Ｓｏｕｔｈ　Ｗｉｎｄｓ」</t>
    <rPh sb="0" eb="4">
      <t>フクロイシリツ</t>
    </rPh>
    <rPh sb="4" eb="6">
      <t>フクロイ</t>
    </rPh>
    <rPh sb="6" eb="7">
      <t>ミナミ</t>
    </rPh>
    <rPh sb="7" eb="10">
      <t>ショウガッコウ</t>
    </rPh>
    <phoneticPr fontId="2"/>
  </si>
  <si>
    <t>Ｌｉｆｅｇｕａｒｄ　Ⅱ</t>
  </si>
  <si>
    <t>静岡県立富士東高等学校吹奏楽部</t>
    <rPh sb="0" eb="4">
      <t>シズオカケンリツ</t>
    </rPh>
    <rPh sb="4" eb="6">
      <t>フジ</t>
    </rPh>
    <rPh sb="6" eb="7">
      <t>ヒガシ</t>
    </rPh>
    <rPh sb="7" eb="9">
      <t>コウトウ</t>
    </rPh>
    <rPh sb="9" eb="11">
      <t>ガッコウ</t>
    </rPh>
    <rPh sb="11" eb="15">
      <t>スイソウガクブ</t>
    </rPh>
    <phoneticPr fontId="2"/>
  </si>
  <si>
    <t>静岡県立浜松工業高等学校吹奏楽部</t>
    <rPh sb="0" eb="4">
      <t>シズオカケンリツ</t>
    </rPh>
    <rPh sb="4" eb="6">
      <t>ハママツ</t>
    </rPh>
    <rPh sb="6" eb="8">
      <t>コウギョウ</t>
    </rPh>
    <rPh sb="8" eb="10">
      <t>コウトウ</t>
    </rPh>
    <rPh sb="10" eb="12">
      <t>ガッコウ</t>
    </rPh>
    <rPh sb="12" eb="15">
      <t>スイソウガク</t>
    </rPh>
    <rPh sb="15" eb="16">
      <t>ブ</t>
    </rPh>
    <phoneticPr fontId="2"/>
  </si>
  <si>
    <t>鳥羽マーチングスポーツ少年団</t>
    <rPh sb="0" eb="2">
      <t>トバ</t>
    </rPh>
    <rPh sb="11" eb="14">
      <t>ショウネンダン</t>
    </rPh>
    <phoneticPr fontId="2"/>
  </si>
  <si>
    <t>三重高等学校吹奏楽部</t>
    <rPh sb="0" eb="2">
      <t>ミエ</t>
    </rPh>
    <rPh sb="2" eb="4">
      <t>コウトウ</t>
    </rPh>
    <rPh sb="4" eb="6">
      <t>ガッコウ</t>
    </rPh>
    <rPh sb="6" eb="9">
      <t>スイソウガク</t>
    </rPh>
    <rPh sb="9" eb="10">
      <t>ブ</t>
    </rPh>
    <phoneticPr fontId="2"/>
  </si>
  <si>
    <t>三重県立松阪工業高等学校吹奏楽部</t>
    <rPh sb="0" eb="3">
      <t>ミエケン</t>
    </rPh>
    <rPh sb="3" eb="4">
      <t>リツ</t>
    </rPh>
    <rPh sb="4" eb="6">
      <t>マツサカ</t>
    </rPh>
    <rPh sb="6" eb="8">
      <t>コウギョウ</t>
    </rPh>
    <rPh sb="8" eb="10">
      <t>コウトウ</t>
    </rPh>
    <rPh sb="10" eb="12">
      <t>ガッコウ</t>
    </rPh>
    <rPh sb="12" eb="15">
      <t>スイソウガク</t>
    </rPh>
    <rPh sb="15" eb="16">
      <t>ブ</t>
    </rPh>
    <phoneticPr fontId="2"/>
  </si>
  <si>
    <t>三重県立白子高等学校吹奏楽部</t>
    <rPh sb="0" eb="4">
      <t>ミエケンリツ</t>
    </rPh>
    <rPh sb="4" eb="6">
      <t>シロコ</t>
    </rPh>
    <rPh sb="6" eb="8">
      <t>コウトウ</t>
    </rPh>
    <rPh sb="8" eb="10">
      <t>ガッコウ</t>
    </rPh>
    <rPh sb="10" eb="13">
      <t>スイソウガク</t>
    </rPh>
    <rPh sb="13" eb="14">
      <t>ブ</t>
    </rPh>
    <phoneticPr fontId="2"/>
  </si>
  <si>
    <t>志摩Jrバンド　マーチングAGO</t>
    <rPh sb="0" eb="2">
      <t>シマ</t>
    </rPh>
    <phoneticPr fontId="2"/>
  </si>
  <si>
    <t>松風福祉会　亀山愛児園</t>
    <rPh sb="0" eb="2">
      <t>マツカゼ</t>
    </rPh>
    <rPh sb="2" eb="4">
      <t>フクシ</t>
    </rPh>
    <rPh sb="4" eb="5">
      <t>カイ</t>
    </rPh>
    <rPh sb="6" eb="8">
      <t>カメヤマ</t>
    </rPh>
    <rPh sb="8" eb="10">
      <t>アイジ</t>
    </rPh>
    <rPh sb="10" eb="11">
      <t>エン</t>
    </rPh>
    <phoneticPr fontId="2"/>
  </si>
  <si>
    <t>区分</t>
    <rPh sb="0" eb="2">
      <t>クブン</t>
    </rPh>
    <phoneticPr fontId="45"/>
  </si>
  <si>
    <t>区分</t>
    <rPh sb="0" eb="2">
      <t>クブン</t>
    </rPh>
    <phoneticPr fontId="45"/>
  </si>
  <si>
    <t>コンテストの部</t>
    <rPh sb="6" eb="7">
      <t>ブ</t>
    </rPh>
    <phoneticPr fontId="45"/>
  </si>
  <si>
    <t>フェスティバルの部</t>
    <rPh sb="8" eb="9">
      <t>ブ</t>
    </rPh>
    <phoneticPr fontId="45"/>
  </si>
  <si>
    <r>
      <rPr>
        <sz val="18"/>
        <color indexed="8"/>
        <rFont val="ＭＳ Ｐゴシック"/>
        <family val="3"/>
        <charset val="128"/>
      </rPr>
      <t>★参加資格に関わる提出書類</t>
    </r>
    <r>
      <rPr>
        <sz val="24"/>
        <color indexed="8"/>
        <rFont val="ＭＳ Ｐゴシック"/>
        <family val="3"/>
        <charset val="129"/>
      </rPr>
      <t>　「２．構成メンバー」</t>
    </r>
    <phoneticPr fontId="45"/>
  </si>
  <si>
    <r>
      <t>■構成メンバー　　　</t>
    </r>
    <r>
      <rPr>
        <b/>
        <sz val="12"/>
        <color indexed="10"/>
        <rFont val="ＭＳ Ｐゴシック"/>
        <family val="3"/>
        <charset val="128"/>
      </rPr>
      <t>※氏名・年齢・学年を入力して下さい。</t>
    </r>
    <phoneticPr fontId="45"/>
  </si>
  <si>
    <t>※構成メンバーおよび登録引率者の登録以外の方は一般観客となります。</t>
    <phoneticPr fontId="45"/>
  </si>
  <si>
    <r>
      <t>■登録引率者数　※登録引率者は、構成メンバー数に関係なく、</t>
    </r>
    <r>
      <rPr>
        <b/>
        <sz val="12"/>
        <color indexed="10"/>
        <rFont val="ＭＳ Ｐゴシック"/>
        <family val="3"/>
        <charset val="128"/>
      </rPr>
      <t>１団体５名まで</t>
    </r>
    <r>
      <rPr>
        <sz val="12"/>
        <color indexed="8"/>
        <rFont val="ＭＳ Ｐゴシック"/>
        <family val="3"/>
        <charset val="129"/>
      </rPr>
      <t>登録することができます。</t>
    </r>
    <phoneticPr fontId="45"/>
  </si>
  <si>
    <t>構成メンバーと登録引率者が重複することはありません。</t>
    <phoneticPr fontId="45"/>
  </si>
  <si>
    <t xml:space="preserve"> 　団体名を必ずご記入下さい。</t>
    <phoneticPr fontId="45"/>
  </si>
  <si>
    <t>※使用許諾を証明する書類の写しは、Ａ４サイズで添付して下さい。</t>
    <phoneticPr fontId="45"/>
  </si>
  <si>
    <t>※市販の楽譜を利用する場合は、スコアーの表紙及び、購入を証明する領収証等のコピーを添付して提出して頂きます。但し、購入を証明する領収証等がない場合は、その理由書を添付の上、スコアーの表紙を提出してください。</t>
    <phoneticPr fontId="45"/>
  </si>
  <si>
    <t>２．使用許諾の必要が無い　　　　　　場合</t>
    <phoneticPr fontId="45"/>
  </si>
  <si>
    <t>３．編曲使用許諾の必要な　　　　　　　　　　　　　場合</t>
    <phoneticPr fontId="45"/>
  </si>
  <si>
    <r>
      <rPr>
        <sz val="18"/>
        <color indexed="8"/>
        <rFont val="ＭＳ Ｐゴシック"/>
        <family val="3"/>
        <charset val="128"/>
      </rPr>
      <t>※参加資格に関わる提出書類</t>
    </r>
    <r>
      <rPr>
        <sz val="24"/>
        <color indexed="8"/>
        <rFont val="ＭＳ Ｐゴシック"/>
        <family val="3"/>
        <charset val="129"/>
      </rPr>
      <t>　「５．特殊効果申請」</t>
    </r>
    <phoneticPr fontId="45"/>
  </si>
  <si>
    <t>・申請があった団体へは、後日回答を送付します。</t>
    <phoneticPr fontId="45"/>
  </si>
  <si>
    <t>６．マーチングアンケート</t>
    <phoneticPr fontId="45"/>
  </si>
  <si>
    <t>■演奏演技計時</t>
    <phoneticPr fontId="45"/>
  </si>
  <si>
    <t>・撮影は、写真・ビデオ４名まで可能です。撮影者は、入場券が必要です。</t>
    <phoneticPr fontId="45"/>
  </si>
  <si>
    <t>・ビデオ撮影･カメラ撮影機材は、家庭用の物のみとさせていただきますので、ご了承下さい。</t>
    <phoneticPr fontId="45"/>
  </si>
  <si>
    <t>　また、フラッシュ撮影は禁止です。</t>
    <phoneticPr fontId="45"/>
  </si>
  <si>
    <t>　</t>
    <phoneticPr fontId="45"/>
  </si>
  <si>
    <t>バ　　ス</t>
    <phoneticPr fontId="45"/>
  </si>
  <si>
    <t>トラック</t>
    <phoneticPr fontId="45"/>
  </si>
  <si>
    <t>６．カラーガードアンケート</t>
    <phoneticPr fontId="45"/>
  </si>
  <si>
    <t>●カラーガード部門</t>
    <phoneticPr fontId="45"/>
  </si>
  <si>
    <r>
      <t>→→→→→　　　　　　　　　　　　　</t>
    </r>
    <r>
      <rPr>
        <sz val="8"/>
        <color indexed="8"/>
        <rFont val="ＭＳ Ｐゴシック"/>
        <family val="3"/>
        <charset val="128"/>
      </rPr>
      <t>その他の場合</t>
    </r>
    <phoneticPr fontId="45"/>
  </si>
  <si>
    <t>・ビデオ撮影･カメラ撮影機材は、家庭用の物のみとさせていただきますので、ご了承下さい。</t>
    <phoneticPr fontId="45"/>
  </si>
  <si>
    <t>　また、フラッシュ撮影は禁止です。</t>
    <phoneticPr fontId="45"/>
  </si>
  <si>
    <t>バ　　ス</t>
    <phoneticPr fontId="45"/>
  </si>
  <si>
    <t>トラック</t>
    <phoneticPr fontId="45"/>
  </si>
  <si>
    <t>※完全原稿ご提出後、外部委託している印刷会社より校正のご連絡がいきますので、必ず、校正を行ってください。</t>
    <phoneticPr fontId="45"/>
  </si>
  <si>
    <t>県名</t>
    <phoneticPr fontId="45"/>
  </si>
  <si>
    <t>レコード会社</t>
    <rPh sb="4" eb="6">
      <t>カイシャ</t>
    </rPh>
    <phoneticPr fontId="45"/>
  </si>
  <si>
    <t>レコード番号</t>
    <rPh sb="4" eb="6">
      <t>バンゴウ</t>
    </rPh>
    <phoneticPr fontId="45"/>
  </si>
  <si>
    <t>・使用許諾の状況</t>
    <rPh sb="1" eb="3">
      <t>シヨウ</t>
    </rPh>
    <rPh sb="3" eb="5">
      <t>キョダク</t>
    </rPh>
    <rPh sb="6" eb="8">
      <t>ジョウキョウ</t>
    </rPh>
    <phoneticPr fontId="45"/>
  </si>
  <si>
    <t>●使用許諾の状況により、次の書類を必ず添付して下さい。</t>
    <phoneticPr fontId="45"/>
  </si>
  <si>
    <r>
      <t>１．条件なしで許諾された 　　　 → 版元より出される確認書の写しまたは各団体で作成した</t>
    </r>
    <r>
      <rPr>
        <u val="double"/>
        <sz val="11"/>
        <color indexed="8"/>
        <rFont val="ＭＳ Ｐ明朝"/>
        <family val="1"/>
        <charset val="129"/>
      </rPr>
      <t>確認書（別紙Ⅰ参照）</t>
    </r>
    <r>
      <rPr>
        <sz val="11"/>
        <color indexed="8"/>
        <rFont val="ＭＳ Ｐ明朝"/>
        <family val="1"/>
        <charset val="129"/>
      </rPr>
      <t>を添付すること</t>
    </r>
    <phoneticPr fontId="45"/>
  </si>
  <si>
    <t>２．条件ありで許諾された（無料）→ 版元より出される許諾を証明する書類の写しを添付すること</t>
  </si>
  <si>
    <t>３．条件ありで許諾された（有料）→ 版元より出される許諾を証明する書類の写し及び振り込み済みの用紙（領収書、振込控等）の写しを添付すること</t>
    <phoneticPr fontId="45"/>
  </si>
  <si>
    <t>４．許諾の必要がない（自作曲等）→ 書類添付の必要なし</t>
  </si>
  <si>
    <r>
      <rPr>
        <sz val="18"/>
        <color indexed="8"/>
        <rFont val="ＭＳ Ｐゴシック"/>
        <family val="3"/>
        <charset val="128"/>
      </rPr>
      <t>★参加資格に関わる提出書類</t>
    </r>
    <r>
      <rPr>
        <sz val="24"/>
        <color indexed="8"/>
        <rFont val="ＭＳ Ｐゴシック"/>
        <family val="3"/>
        <charset val="129"/>
      </rPr>
      <t>　「３．音楽著作権使用許諾に関する確認」</t>
    </r>
    <r>
      <rPr>
        <sz val="24"/>
        <color indexed="8"/>
        <rFont val="ＭＳ Ｐゴシック"/>
        <family val="3"/>
        <charset val="128"/>
      </rPr>
      <t>(</t>
    </r>
    <r>
      <rPr>
        <sz val="18"/>
        <color indexed="8"/>
        <rFont val="ＭＳ Ｐゴシック"/>
        <family val="3"/>
        <charset val="128"/>
      </rPr>
      <t>マーチングバンド部門)</t>
    </r>
    <rPh sb="42" eb="44">
      <t>ブモン</t>
    </rPh>
    <phoneticPr fontId="45"/>
  </si>
  <si>
    <r>
      <rPr>
        <sz val="18"/>
        <color indexed="8"/>
        <rFont val="ＭＳ Ｐゴシック"/>
        <family val="3"/>
        <charset val="128"/>
      </rPr>
      <t>★参加資格に関わる提出書類</t>
    </r>
    <r>
      <rPr>
        <sz val="24"/>
        <color indexed="8"/>
        <rFont val="ＭＳ Ｐゴシック"/>
        <family val="3"/>
        <charset val="129"/>
      </rPr>
      <t>　「３．音楽著作権使用許諾に関する確認」</t>
    </r>
    <r>
      <rPr>
        <sz val="18"/>
        <color indexed="8"/>
        <rFont val="ＭＳ Ｐゴシック"/>
        <family val="3"/>
        <charset val="128"/>
      </rPr>
      <t>(カラーガード部門)</t>
    </r>
    <phoneticPr fontId="45"/>
  </si>
  <si>
    <r>
      <rPr>
        <sz val="18"/>
        <color indexed="8"/>
        <rFont val="ＭＳ Ｐゴシック"/>
        <family val="3"/>
        <charset val="128"/>
      </rPr>
      <t>★参加資格に関わる提出書類　</t>
    </r>
    <r>
      <rPr>
        <sz val="24"/>
        <color indexed="8"/>
        <rFont val="ＭＳ Ｐゴシック"/>
        <family val="3"/>
        <charset val="129"/>
      </rPr>
      <t>「４．JASRAC所定用紙「録音利用明細書」」</t>
    </r>
    <r>
      <rPr>
        <sz val="18"/>
        <color indexed="8"/>
        <rFont val="ＭＳ Ｐゴシック"/>
        <family val="3"/>
        <charset val="128"/>
      </rPr>
      <t>(カラーガード部門)</t>
    </r>
    <rPh sb="28" eb="30">
      <t>ロクオン</t>
    </rPh>
    <rPh sb="30" eb="32">
      <t>リヨウ</t>
    </rPh>
    <rPh sb="32" eb="35">
      <t>メイサイショ</t>
    </rPh>
    <rPh sb="44" eb="46">
      <t>ブモン</t>
    </rPh>
    <phoneticPr fontId="45"/>
  </si>
  <si>
    <t>・JASRAC所定用紙「録音利用明細書」に必要事項をご記入の上、ご提出下さい。</t>
    <phoneticPr fontId="45"/>
  </si>
  <si>
    <r>
      <t>※実施要項の「</t>
    </r>
    <r>
      <rPr>
        <sz val="11"/>
        <color indexed="10"/>
        <rFont val="ＭＳ Ｐゴシック"/>
        <family val="3"/>
        <charset val="129"/>
      </rPr>
      <t>大会における著作権について」を必ずご確認ください。</t>
    </r>
    <rPh sb="3" eb="5">
      <t>ヨウコウ</t>
    </rPh>
    <phoneticPr fontId="45"/>
  </si>
  <si>
    <r>
      <t>※実施要項の</t>
    </r>
    <r>
      <rPr>
        <sz val="11"/>
        <color indexed="10"/>
        <rFont val="ＭＳ Ｐゴシック"/>
        <family val="3"/>
        <charset val="129"/>
      </rPr>
      <t>「大会における著作権について」を必ずご確認ください。</t>
    </r>
    <rPh sb="3" eb="5">
      <t>ヨウコウ</t>
    </rPh>
    <phoneticPr fontId="45"/>
  </si>
  <si>
    <t>ジュニアの部（中学生以下）</t>
    <rPh sb="5" eb="6">
      <t>ブ</t>
    </rPh>
    <rPh sb="7" eb="10">
      <t>チュウガクセイ</t>
    </rPh>
    <rPh sb="10" eb="12">
      <t>イカ</t>
    </rPh>
    <phoneticPr fontId="45"/>
  </si>
  <si>
    <t>シニアの部（年齢制限無し）</t>
    <rPh sb="4" eb="5">
      <t>ブ</t>
    </rPh>
    <rPh sb="6" eb="8">
      <t>ネンレイ</t>
    </rPh>
    <rPh sb="8" eb="10">
      <t>セイゲン</t>
    </rPh>
    <rPh sb="10" eb="11">
      <t>ナ</t>
    </rPh>
    <phoneticPr fontId="45"/>
  </si>
  <si>
    <t>→ 書類添付の必要なし</t>
  </si>
  <si>
    <t>４．許諾の必要がない（自作曲等）</t>
    <phoneticPr fontId="45"/>
  </si>
  <si>
    <t>振込控等）の写しを添付すること</t>
    <phoneticPr fontId="45"/>
  </si>
  <si>
    <t>→ 版元より出される許諾を証明する書類の写し及び振り込み済みの用紙（領収書、</t>
    <phoneticPr fontId="45"/>
  </si>
  <si>
    <t>３．条件ありで許諾された（有料）</t>
    <phoneticPr fontId="45"/>
  </si>
  <si>
    <t>→ 版元より出される許諾を証明する書類の写しを添付すること</t>
  </si>
  <si>
    <t>２．条件ありで許諾された（無料）</t>
    <phoneticPr fontId="45"/>
  </si>
  <si>
    <t>添付すること</t>
  </si>
  <si>
    <t>→ 版元より出される確認書の写しまたは各団体で作成した確認書（別紙Ⅰ参照）を</t>
    <phoneticPr fontId="45"/>
  </si>
  <si>
    <t xml:space="preserve">１．条件なしで許諾された 　　　 </t>
    <phoneticPr fontId="45"/>
  </si>
  <si>
    <t>●使用許諾の状況により、次の書類を必ず添付して下さい。</t>
  </si>
  <si>
    <t>３．音楽著作権使用許諾に関する確認書</t>
  </si>
  <si>
    <t>区分</t>
    <rPh sb="0" eb="2">
      <t>クブン</t>
    </rPh>
    <phoneticPr fontId="45"/>
  </si>
  <si>
    <t>１．条件なしで許諾された</t>
    <phoneticPr fontId="45"/>
  </si>
  <si>
    <t>２．条件ありで許諾された（無料）</t>
    <phoneticPr fontId="45"/>
  </si>
  <si>
    <t>３．条件ありで許諾された（有料）</t>
    <phoneticPr fontId="45"/>
  </si>
  <si>
    <t>４．許諾の必要がない（自作曲等）</t>
    <phoneticPr fontId="45"/>
  </si>
  <si>
    <t>著作権(カラーガード)</t>
    <phoneticPr fontId="45"/>
  </si>
  <si>
    <t>著作権（マーチング）</t>
    <phoneticPr fontId="45"/>
  </si>
  <si>
    <t>・使用許諾の状況</t>
    <phoneticPr fontId="45"/>
  </si>
  <si>
    <t>※以下の申込みについて、未記入の場合は「希望無し」と判断させて頂きますことを予めご了承下さい。</t>
    <phoneticPr fontId="45"/>
  </si>
  <si>
    <t>１．参加申込書</t>
  </si>
  <si>
    <t>３．音楽著作権使用許諾に関する確認書（伴う添付書類）</t>
    <rPh sb="19" eb="20">
      <t>トモナ</t>
    </rPh>
    <rPh sb="21" eb="23">
      <t>テンプ</t>
    </rPh>
    <rPh sb="23" eb="25">
      <t>ショルイ</t>
    </rPh>
    <phoneticPr fontId="45"/>
  </si>
  <si>
    <t>６．アンケート</t>
  </si>
  <si>
    <t>データの名前には必ず団体名を付けて下さい。　　
例）（参加団体名）参加に関わる提出内容</t>
    <rPh sb="27" eb="29">
      <t>サンカ</t>
    </rPh>
    <rPh sb="29" eb="32">
      <t>ダンタイメイ</t>
    </rPh>
    <phoneticPr fontId="45"/>
  </si>
  <si>
    <t>５．特殊効果申請書（※特殊効果を使用しない場合も、ご提出ください）</t>
    <rPh sb="11" eb="13">
      <t>トクシュ</t>
    </rPh>
    <rPh sb="13" eb="15">
      <t>コウカ</t>
    </rPh>
    <rPh sb="16" eb="18">
      <t>シヨウ</t>
    </rPh>
    <rPh sb="21" eb="23">
      <t>バアイ</t>
    </rPh>
    <rPh sb="26" eb="28">
      <t>テイシュツ</t>
    </rPh>
    <phoneticPr fontId="1"/>
  </si>
  <si>
    <t>（カラーガード部門）</t>
    <rPh sb="7" eb="9">
      <t>ブモン</t>
    </rPh>
    <phoneticPr fontId="45"/>
  </si>
  <si>
    <t>すべてのデータ入力が完了しましたら、データ内以下のシートを印刷してください。</t>
    <phoneticPr fontId="45"/>
  </si>
  <si>
    <r>
      <rPr>
        <sz val="18"/>
        <color indexed="8"/>
        <rFont val="ＭＳ Ｐゴシック"/>
        <family val="3"/>
        <charset val="128"/>
      </rPr>
      <t>★参加資格に関わる提出書類　</t>
    </r>
    <r>
      <rPr>
        <sz val="24"/>
        <color indexed="8"/>
        <rFont val="ＭＳ Ｐゴシック"/>
        <family val="3"/>
        <charset val="129"/>
      </rPr>
      <t>「４．JASRAC所定用紙「演奏利用明細書」」</t>
    </r>
    <phoneticPr fontId="45"/>
  </si>
  <si>
    <t>印刷した上記シート及び「４．JASRAC所定用紙」を、
大会事務局（県協会・東海支部）まで提出してください。</t>
    <rPh sb="0" eb="2">
      <t>インサツ</t>
    </rPh>
    <rPh sb="4" eb="6">
      <t>ジョウキ</t>
    </rPh>
    <rPh sb="9" eb="10">
      <t>オヨ</t>
    </rPh>
    <rPh sb="28" eb="30">
      <t>タイカイ</t>
    </rPh>
    <rPh sb="30" eb="33">
      <t>ジムキョク</t>
    </rPh>
    <rPh sb="34" eb="35">
      <t>ケン</t>
    </rPh>
    <rPh sb="35" eb="37">
      <t>キョウカイ</t>
    </rPh>
    <rPh sb="38" eb="40">
      <t>トウカイ</t>
    </rPh>
    <rPh sb="40" eb="42">
      <t>シブ</t>
    </rPh>
    <rPh sb="45" eb="47">
      <t>テイシュツ</t>
    </rPh>
    <phoneticPr fontId="45"/>
  </si>
  <si>
    <t xml:space="preserve">      ＜参加団体　専用＞ </t>
    <rPh sb="7" eb="9">
      <t>サンカ</t>
    </rPh>
    <rPh sb="9" eb="11">
      <t>ダンタイ</t>
    </rPh>
    <rPh sb="12" eb="14">
      <t>センヨウ</t>
    </rPh>
    <phoneticPr fontId="45"/>
  </si>
  <si>
    <t>参加団体名</t>
    <rPh sb="0" eb="2">
      <t>サンカ</t>
    </rPh>
    <rPh sb="2" eb="4">
      <t>ダンタイ</t>
    </rPh>
    <rPh sb="4" eb="5">
      <t>メイ</t>
    </rPh>
    <phoneticPr fontId="45"/>
  </si>
  <si>
    <t>申込責任者氏名：　</t>
    <rPh sb="0" eb="1">
      <t>モウ</t>
    </rPh>
    <rPh sb="1" eb="2">
      <t>コ</t>
    </rPh>
    <rPh sb="2" eb="5">
      <t>セキニンシャ</t>
    </rPh>
    <rPh sb="5" eb="7">
      <t>シメイ</t>
    </rPh>
    <phoneticPr fontId="45"/>
  </si>
  <si>
    <t>印</t>
    <rPh sb="0" eb="1">
      <t>イン</t>
    </rPh>
    <phoneticPr fontId="45"/>
  </si>
  <si>
    <t>TEL：</t>
    <phoneticPr fontId="45"/>
  </si>
  <si>
    <t>　　FAX：</t>
    <phoneticPr fontId="45"/>
  </si>
  <si>
    <t>申込チケット</t>
    <rPh sb="0" eb="1">
      <t>モウ</t>
    </rPh>
    <rPh sb="1" eb="2">
      <t>コ</t>
    </rPh>
    <phoneticPr fontId="45"/>
  </si>
  <si>
    <t>　　　　　　　　枚</t>
    <rPh sb="8" eb="9">
      <t>マイ</t>
    </rPh>
    <phoneticPr fontId="45"/>
  </si>
  <si>
    <r>
      <t xml:space="preserve">※協会販売分の指定席が超過した場合は、枚数の調整をさせていただきます。
</t>
    </r>
    <r>
      <rPr>
        <sz val="11"/>
        <color indexed="9"/>
        <rFont val="ＭＳ Ｐ明朝"/>
        <family val="1"/>
        <charset val="128"/>
      </rPr>
      <t>※</t>
    </r>
    <r>
      <rPr>
        <sz val="11"/>
        <rFont val="ＭＳ Ｐ明朝"/>
        <family val="1"/>
        <charset val="128"/>
      </rPr>
      <t>なお、提出された希望枚数を基準として調整しますので、</t>
    </r>
    <r>
      <rPr>
        <u/>
        <sz val="11"/>
        <rFont val="ＭＳ Ｐゴシック"/>
        <family val="3"/>
        <charset val="128"/>
      </rPr>
      <t>調整後の変更はできません</t>
    </r>
    <r>
      <rPr>
        <sz val="11"/>
        <rFont val="ＭＳ Ｐ明朝"/>
        <family val="1"/>
        <charset val="128"/>
      </rPr>
      <t>。
※決定枚数を下記に記入後、ＦＡＸにて返信いたします。</t>
    </r>
    <rPh sb="1" eb="3">
      <t>キョウカイ</t>
    </rPh>
    <rPh sb="3" eb="5">
      <t>ハンバイ</t>
    </rPh>
    <rPh sb="5" eb="6">
      <t>ブン</t>
    </rPh>
    <rPh sb="7" eb="10">
      <t>シテイセキ</t>
    </rPh>
    <rPh sb="11" eb="13">
      <t>チョウカ</t>
    </rPh>
    <rPh sb="15" eb="17">
      <t>バアイ</t>
    </rPh>
    <rPh sb="19" eb="21">
      <t>マイスウ</t>
    </rPh>
    <rPh sb="22" eb="24">
      <t>チョウセイ</t>
    </rPh>
    <rPh sb="40" eb="42">
      <t>テイシュツ</t>
    </rPh>
    <rPh sb="45" eb="47">
      <t>キボウ</t>
    </rPh>
    <rPh sb="47" eb="49">
      <t>マイスウ</t>
    </rPh>
    <rPh sb="50" eb="52">
      <t>キジュン</t>
    </rPh>
    <rPh sb="55" eb="57">
      <t>チョウセイ</t>
    </rPh>
    <rPh sb="63" eb="66">
      <t>チョウセイゴ</t>
    </rPh>
    <rPh sb="67" eb="69">
      <t>ヘンコウ</t>
    </rPh>
    <rPh sb="78" eb="80">
      <t>ケッテイ</t>
    </rPh>
    <rPh sb="80" eb="82">
      <t>マイスウ</t>
    </rPh>
    <rPh sb="83" eb="85">
      <t>カキ</t>
    </rPh>
    <rPh sb="86" eb="88">
      <t>キニュウ</t>
    </rPh>
    <rPh sb="88" eb="89">
      <t>ゴ</t>
    </rPh>
    <rPh sb="95" eb="97">
      <t>ヘンシン</t>
    </rPh>
    <phoneticPr fontId="45"/>
  </si>
  <si>
    <t>調整枚数（大会事務局にて記載します）</t>
    <rPh sb="0" eb="2">
      <t>チョウセイ</t>
    </rPh>
    <rPh sb="2" eb="4">
      <t>マイスウ</t>
    </rPh>
    <rPh sb="5" eb="7">
      <t>タイカイ</t>
    </rPh>
    <rPh sb="7" eb="10">
      <t>ジムキョク</t>
    </rPh>
    <rPh sb="12" eb="14">
      <t>キサイ</t>
    </rPh>
    <phoneticPr fontId="45"/>
  </si>
  <si>
    <t>※指定席チケットについては、上記の枚数となりましたのでお知らせいたします。</t>
    <rPh sb="1" eb="4">
      <t>シテイセキ</t>
    </rPh>
    <rPh sb="14" eb="16">
      <t>ジョウキ</t>
    </rPh>
    <rPh sb="17" eb="19">
      <t>マイスウ</t>
    </rPh>
    <rPh sb="28" eb="29">
      <t>シ</t>
    </rPh>
    <phoneticPr fontId="45"/>
  </si>
  <si>
    <t>何卒、よろしくお願い申し上げます。</t>
    <rPh sb="0" eb="2">
      <t>ナニトゾ</t>
    </rPh>
    <rPh sb="8" eb="9">
      <t>ネガ</t>
    </rPh>
    <rPh sb="10" eb="11">
      <t>モウ</t>
    </rPh>
    <rPh sb="12" eb="13">
      <t>ア</t>
    </rPh>
    <phoneticPr fontId="45"/>
  </si>
  <si>
    <t>　　　　　最終申込み枚数</t>
    <rPh sb="5" eb="7">
      <t>サイシュウ</t>
    </rPh>
    <rPh sb="7" eb="9">
      <t>モウシコ</t>
    </rPh>
    <rPh sb="10" eb="12">
      <t>マイスウ</t>
    </rPh>
    <phoneticPr fontId="45"/>
  </si>
  <si>
    <t>合計金額</t>
    <rPh sb="0" eb="2">
      <t>ゴウケイ</t>
    </rPh>
    <rPh sb="2" eb="4">
      <t>キンガク</t>
    </rPh>
    <phoneticPr fontId="45"/>
  </si>
  <si>
    <t>※振込先（入金確認後にチケットを送付します）</t>
    <rPh sb="1" eb="4">
      <t>フリコミサキ</t>
    </rPh>
    <rPh sb="5" eb="7">
      <t>ニュウキン</t>
    </rPh>
    <rPh sb="7" eb="9">
      <t>カクニン</t>
    </rPh>
    <rPh sb="9" eb="10">
      <t>ゴ</t>
    </rPh>
    <rPh sb="16" eb="18">
      <t>ソウフ</t>
    </rPh>
    <phoneticPr fontId="45"/>
  </si>
  <si>
    <t>※振込口座番号が書かれた用紙が必要。打合せ会にて振込確認用紙の配布を。</t>
    <rPh sb="1" eb="3">
      <t>フリコミ</t>
    </rPh>
    <rPh sb="3" eb="5">
      <t>コウザ</t>
    </rPh>
    <rPh sb="5" eb="7">
      <t>バンゴウ</t>
    </rPh>
    <rPh sb="8" eb="9">
      <t>カ</t>
    </rPh>
    <rPh sb="12" eb="14">
      <t>ヨウシ</t>
    </rPh>
    <rPh sb="15" eb="17">
      <t>ヒツヨウ</t>
    </rPh>
    <rPh sb="18" eb="20">
      <t>ウチアワ</t>
    </rPh>
    <rPh sb="21" eb="22">
      <t>カイ</t>
    </rPh>
    <rPh sb="24" eb="26">
      <t>フリコミ</t>
    </rPh>
    <rPh sb="26" eb="28">
      <t>カクニン</t>
    </rPh>
    <rPh sb="28" eb="30">
      <t>ヨウシ</t>
    </rPh>
    <rPh sb="31" eb="33">
      <t>ハイフ</t>
    </rPh>
    <phoneticPr fontId="45"/>
  </si>
  <si>
    <t>７．プログラム掲載事項・放送用コメント</t>
    <phoneticPr fontId="1"/>
  </si>
  <si>
    <t>８．チケット申込書</t>
    <rPh sb="6" eb="9">
      <t>モウシコミショ</t>
    </rPh>
    <phoneticPr fontId="45"/>
  </si>
  <si>
    <t>■入場券申込み【指定席】</t>
    <rPh sb="8" eb="11">
      <t>シテイセキ</t>
    </rPh>
    <phoneticPr fontId="45"/>
  </si>
  <si>
    <t>枚</t>
    <rPh sb="0" eb="1">
      <t>マイ</t>
    </rPh>
    <phoneticPr fontId="45"/>
  </si>
  <si>
    <t>※協会販売分の指定席が超過した場合は、枚数の調整をさせていただきます。</t>
  </si>
  <si>
    <t>※なお、提出された希望枚数を基準として調整しますので、調整後の変更はできません。</t>
  </si>
  <si>
    <t>チケット申込</t>
    <rPh sb="4" eb="6">
      <t>モウシコミ</t>
    </rPh>
    <phoneticPr fontId="45"/>
  </si>
  <si>
    <t>８．チケット申込書（※指定席を申し込まない場合も、ご提出ください）</t>
    <rPh sb="6" eb="9">
      <t>モウシコミショ</t>
    </rPh>
    <rPh sb="11" eb="14">
      <t>シテイセキ</t>
    </rPh>
    <rPh sb="15" eb="16">
      <t>モウ</t>
    </rPh>
    <rPh sb="17" eb="18">
      <t>コ</t>
    </rPh>
    <rPh sb="21" eb="23">
      <t>バアイ</t>
    </rPh>
    <rPh sb="26" eb="28">
      <t>テイシュツ</t>
    </rPh>
    <phoneticPr fontId="1"/>
  </si>
  <si>
    <t>・構成メンバーとは当日演技フロアに入場し、演奏演技及び指揮を行う者です。</t>
    <phoneticPr fontId="1"/>
  </si>
  <si>
    <t>・県大会から東海大会へは人数の増加ができません。</t>
    <rPh sb="1" eb="2">
      <t>ケン</t>
    </rPh>
    <rPh sb="2" eb="4">
      <t>タイカイ</t>
    </rPh>
    <rPh sb="6" eb="8">
      <t>トウカイ</t>
    </rPh>
    <rPh sb="8" eb="10">
      <t>タイカイ</t>
    </rPh>
    <rPh sb="12" eb="14">
      <t>ニンズウ</t>
    </rPh>
    <rPh sb="15" eb="17">
      <t>ゾウカ</t>
    </rPh>
    <phoneticPr fontId="1"/>
  </si>
  <si>
    <t>※出演団体打ち合わせ会にて、各県協会に提出された書類（押印されたもの）と差し替えますので、押印なしで送付してください</t>
    <rPh sb="1" eb="3">
      <t>シュツエン</t>
    </rPh>
    <rPh sb="3" eb="5">
      <t>ダンタイ</t>
    </rPh>
    <rPh sb="5" eb="6">
      <t>ウ</t>
    </rPh>
    <rPh sb="7" eb="8">
      <t>ア</t>
    </rPh>
    <rPh sb="10" eb="11">
      <t>カイ</t>
    </rPh>
    <rPh sb="14" eb="15">
      <t>カク</t>
    </rPh>
    <rPh sb="15" eb="16">
      <t>ケン</t>
    </rPh>
    <rPh sb="16" eb="18">
      <t>キョウカイ</t>
    </rPh>
    <rPh sb="19" eb="21">
      <t>テイシュツ</t>
    </rPh>
    <rPh sb="24" eb="26">
      <t>ショルイ</t>
    </rPh>
    <rPh sb="27" eb="29">
      <t>オウイン</t>
    </rPh>
    <rPh sb="36" eb="37">
      <t>サ</t>
    </rPh>
    <rPh sb="38" eb="39">
      <t>カ</t>
    </rPh>
    <rPh sb="45" eb="47">
      <t>オウイン</t>
    </rPh>
    <rPh sb="50" eb="52">
      <t>ソウフ</t>
    </rPh>
    <phoneticPr fontId="45"/>
  </si>
  <si>
    <t>※出演団体打ち合わせ会にコピーを持参してください。</t>
    <rPh sb="1" eb="3">
      <t>シュツエン</t>
    </rPh>
    <rPh sb="3" eb="5">
      <t>ダンタイ</t>
    </rPh>
    <rPh sb="5" eb="6">
      <t>ウ</t>
    </rPh>
    <rPh sb="7" eb="8">
      <t>ア</t>
    </rPh>
    <rPh sb="10" eb="11">
      <t>カイ</t>
    </rPh>
    <rPh sb="16" eb="18">
      <t>ジサン</t>
    </rPh>
    <phoneticPr fontId="45"/>
  </si>
  <si>
    <t>抽選番号</t>
    <rPh sb="0" eb="2">
      <t>チュウセン</t>
    </rPh>
    <rPh sb="2" eb="4">
      <t>バンゴウ</t>
    </rPh>
    <phoneticPr fontId="45"/>
  </si>
  <si>
    <t>※リストから選択して下さい</t>
    <phoneticPr fontId="1"/>
  </si>
  <si>
    <t>指揮台の上</t>
    <rPh sb="0" eb="3">
      <t>シキダイ</t>
    </rPh>
    <rPh sb="4" eb="5">
      <t>ウエ</t>
    </rPh>
    <phoneticPr fontId="45"/>
  </si>
  <si>
    <t>データ入力完了後、保存をして事務局（sano@fujinohana-h.ed.jp）へE-mail添付してご提出ください。</t>
    <rPh sb="14" eb="17">
      <t>ジムキョク</t>
    </rPh>
    <phoneticPr fontId="45"/>
  </si>
  <si>
    <t>×</t>
    <phoneticPr fontId="1"/>
  </si>
  <si>
    <t>×</t>
    <phoneticPr fontId="45"/>
  </si>
  <si>
    <t>器物</t>
    <rPh sb="0" eb="2">
      <t>キブツ</t>
    </rPh>
    <phoneticPr fontId="45"/>
  </si>
  <si>
    <t>縦１</t>
    <rPh sb="0" eb="1">
      <t>タテ</t>
    </rPh>
    <phoneticPr fontId="45"/>
  </si>
  <si>
    <t>横１</t>
    <rPh sb="0" eb="1">
      <t>ヨコ</t>
    </rPh>
    <phoneticPr fontId="45"/>
  </si>
  <si>
    <t>高さ１</t>
    <rPh sb="0" eb="1">
      <t>タカ</t>
    </rPh>
    <phoneticPr fontId="45"/>
  </si>
  <si>
    <t>縦２</t>
    <rPh sb="0" eb="1">
      <t>タテ</t>
    </rPh>
    <phoneticPr fontId="45"/>
  </si>
  <si>
    <t>横２</t>
    <rPh sb="0" eb="1">
      <t>ヨコ</t>
    </rPh>
    <phoneticPr fontId="45"/>
  </si>
  <si>
    <t>高さ２</t>
    <rPh sb="0" eb="1">
      <t>タカ</t>
    </rPh>
    <phoneticPr fontId="45"/>
  </si>
  <si>
    <t>縦３</t>
    <rPh sb="0" eb="1">
      <t>タテ</t>
    </rPh>
    <phoneticPr fontId="45"/>
  </si>
  <si>
    <t>横３</t>
    <rPh sb="0" eb="1">
      <t>ヨコ</t>
    </rPh>
    <phoneticPr fontId="45"/>
  </si>
  <si>
    <t>高さ３</t>
    <rPh sb="0" eb="1">
      <t>タカ</t>
    </rPh>
    <phoneticPr fontId="45"/>
  </si>
  <si>
    <t>縦４</t>
    <rPh sb="0" eb="1">
      <t>タテ</t>
    </rPh>
    <phoneticPr fontId="45"/>
  </si>
  <si>
    <t>横４</t>
    <rPh sb="0" eb="1">
      <t>ヨコ</t>
    </rPh>
    <phoneticPr fontId="45"/>
  </si>
  <si>
    <t>高さ４</t>
    <rPh sb="0" eb="1">
      <t>タカ</t>
    </rPh>
    <phoneticPr fontId="45"/>
  </si>
  <si>
    <t>縦５</t>
    <rPh sb="0" eb="1">
      <t>タテ</t>
    </rPh>
    <phoneticPr fontId="45"/>
  </si>
  <si>
    <t>横５</t>
    <rPh sb="0" eb="1">
      <t>ヨコ</t>
    </rPh>
    <phoneticPr fontId="45"/>
  </si>
  <si>
    <t>高さ５</t>
    <rPh sb="0" eb="1">
      <t>タカ</t>
    </rPh>
    <phoneticPr fontId="45"/>
  </si>
  <si>
    <t>縦６</t>
    <rPh sb="0" eb="1">
      <t>タテ</t>
    </rPh>
    <phoneticPr fontId="45"/>
  </si>
  <si>
    <t>横６</t>
    <rPh sb="0" eb="1">
      <t>ヨコ</t>
    </rPh>
    <phoneticPr fontId="45"/>
  </si>
  <si>
    <t>高さ６</t>
    <rPh sb="0" eb="1">
      <t>タカ</t>
    </rPh>
    <phoneticPr fontId="45"/>
  </si>
  <si>
    <t>縦７</t>
    <rPh sb="0" eb="1">
      <t>タテ</t>
    </rPh>
    <phoneticPr fontId="45"/>
  </si>
  <si>
    <t>横７</t>
    <rPh sb="0" eb="1">
      <t>ヨコ</t>
    </rPh>
    <phoneticPr fontId="45"/>
  </si>
  <si>
    <t>高さ７</t>
    <rPh sb="0" eb="1">
      <t>タカ</t>
    </rPh>
    <phoneticPr fontId="45"/>
  </si>
  <si>
    <t>縦８</t>
    <rPh sb="0" eb="1">
      <t>タテ</t>
    </rPh>
    <phoneticPr fontId="45"/>
  </si>
  <si>
    <t>横８</t>
    <rPh sb="0" eb="1">
      <t>ヨコ</t>
    </rPh>
    <phoneticPr fontId="45"/>
  </si>
  <si>
    <t>高さ８</t>
    <rPh sb="0" eb="1">
      <t>タカ</t>
    </rPh>
    <phoneticPr fontId="45"/>
  </si>
  <si>
    <t>縦９</t>
    <rPh sb="0" eb="1">
      <t>タテ</t>
    </rPh>
    <phoneticPr fontId="45"/>
  </si>
  <si>
    <t>横９</t>
    <rPh sb="0" eb="1">
      <t>ヨコ</t>
    </rPh>
    <phoneticPr fontId="45"/>
  </si>
  <si>
    <t>高さ９</t>
    <rPh sb="0" eb="1">
      <t>タカ</t>
    </rPh>
    <phoneticPr fontId="45"/>
  </si>
  <si>
    <t>縦１０</t>
    <rPh sb="0" eb="1">
      <t>タテ</t>
    </rPh>
    <phoneticPr fontId="45"/>
  </si>
  <si>
    <t>横１０</t>
    <rPh sb="0" eb="1">
      <t>ヨコ</t>
    </rPh>
    <phoneticPr fontId="45"/>
  </si>
  <si>
    <t>高さ１０</t>
    <rPh sb="0" eb="1">
      <t>タカ</t>
    </rPh>
    <phoneticPr fontId="45"/>
  </si>
  <si>
    <t>・規格：180㎝×120㎝×150㎝ 以内の立体</t>
    <rPh sb="1" eb="3">
      <t>キカク</t>
    </rPh>
    <rPh sb="19" eb="21">
      <t>イナイ</t>
    </rPh>
    <rPh sb="22" eb="24">
      <t>リッタイ</t>
    </rPh>
    <phoneticPr fontId="45"/>
  </si>
  <si>
    <r>
      <t>注意点→</t>
    </r>
    <r>
      <rPr>
        <sz val="11"/>
        <color rgb="FFFF0000"/>
        <rFont val="ＭＳ Ｐゴシック"/>
        <family val="3"/>
        <charset val="128"/>
      </rPr>
      <t>大きさ（縦横高さ）cm</t>
    </r>
    <rPh sb="0" eb="3">
      <t>チュウイテン</t>
    </rPh>
    <rPh sb="4" eb="5">
      <t>オオ</t>
    </rPh>
    <rPh sb="8" eb="9">
      <t>タテ</t>
    </rPh>
    <rPh sb="9" eb="10">
      <t>ヨコ</t>
    </rPh>
    <rPh sb="10" eb="11">
      <t>タカ</t>
    </rPh>
    <phoneticPr fontId="1"/>
  </si>
  <si>
    <r>
      <rPr>
        <sz val="11"/>
        <rFont val="ＭＳ Ｐ明朝"/>
        <family val="1"/>
        <charset val="128"/>
      </rPr>
      <t>注意点→</t>
    </r>
    <r>
      <rPr>
        <sz val="11"/>
        <color indexed="10"/>
        <rFont val="ＭＳ Ｐ明朝"/>
        <family val="1"/>
        <charset val="129"/>
      </rPr>
      <t>大きさ（縦横高さ）cm</t>
    </r>
    <rPh sb="4" eb="5">
      <t>オオ</t>
    </rPh>
    <rPh sb="8" eb="9">
      <t>タテ</t>
    </rPh>
    <rPh sb="9" eb="10">
      <t>ヨコ</t>
    </rPh>
    <rPh sb="10" eb="11">
      <t>タカ</t>
    </rPh>
    <phoneticPr fontId="45"/>
  </si>
  <si>
    <t>・規格：180㎝×120㎝×150㎝ 以内の立体</t>
    <phoneticPr fontId="45"/>
  </si>
  <si>
    <t>加茂ジュニアマーチングバンドBRAVIARTS</t>
    <rPh sb="0" eb="2">
      <t>カモ</t>
    </rPh>
    <phoneticPr fontId="2"/>
  </si>
  <si>
    <t>Simple Desire</t>
  </si>
  <si>
    <t>三重県立相可高等学校</t>
    <rPh sb="0" eb="3">
      <t>ミエケン</t>
    </rPh>
    <rPh sb="3" eb="4">
      <t>リツ</t>
    </rPh>
    <rPh sb="4" eb="6">
      <t>オウカ</t>
    </rPh>
    <rPh sb="6" eb="8">
      <t>コウトウ</t>
    </rPh>
    <rPh sb="8" eb="10">
      <t>ガッコウ</t>
    </rPh>
    <phoneticPr fontId="2"/>
  </si>
  <si>
    <t>Sunshine of Imperial</t>
  </si>
  <si>
    <t>高等学校の部（高校生）</t>
    <phoneticPr fontId="45"/>
  </si>
  <si>
    <t>ゆうちょ銀行 店番２１８ （普通） 口座番号 ０８５０８５６</t>
  </si>
  <si>
    <t>日本マーチングバンド協会東海支部</t>
  </si>
  <si>
    <t>記号１２１９０　番号８５０８５６１</t>
    <phoneticPr fontId="1"/>
  </si>
  <si>
    <t>■搬入搬出補助員の申請</t>
    <phoneticPr fontId="1"/>
  </si>
  <si>
    <t>■搬入搬出補助員の申請</t>
    <phoneticPr fontId="45"/>
  </si>
  <si>
    <r>
      <t>ｴﾝﾄﾘｰNo</t>
    </r>
    <r>
      <rPr>
        <sz val="11"/>
        <rFont val="ＭＳ Ｐ明朝"/>
        <family val="1"/>
        <charset val="129"/>
      </rPr>
      <t>.</t>
    </r>
    <phoneticPr fontId="45"/>
  </si>
  <si>
    <r>
      <t>ｴﾝﾄﾘｰNo</t>
    </r>
    <r>
      <rPr>
        <sz val="11"/>
        <color indexed="8"/>
        <rFont val="ＭＳ Ｐ明朝"/>
        <family val="1"/>
        <charset val="129"/>
      </rPr>
      <t>.</t>
    </r>
    <phoneticPr fontId="45"/>
  </si>
  <si>
    <t>ｴﾝﾄﾘｰNo.</t>
    <phoneticPr fontId="45"/>
  </si>
  <si>
    <t>■搬入搬出補助員</t>
    <phoneticPr fontId="45"/>
  </si>
  <si>
    <t>■演技計時補助員</t>
    <rPh sb="1" eb="3">
      <t>エンギ</t>
    </rPh>
    <rPh sb="3" eb="5">
      <t>ケイジ</t>
    </rPh>
    <rPh sb="5" eb="8">
      <t>ホジョイン</t>
    </rPh>
    <phoneticPr fontId="45"/>
  </si>
  <si>
    <t>■演技計時補助員（音響係）</t>
    <rPh sb="1" eb="3">
      <t>エンギ</t>
    </rPh>
    <rPh sb="3" eb="5">
      <t>ケイジ</t>
    </rPh>
    <rPh sb="5" eb="8">
      <t>ホジョイン</t>
    </rPh>
    <rPh sb="9" eb="11">
      <t>オンキョウ</t>
    </rPh>
    <rPh sb="11" eb="12">
      <t>カカリ</t>
    </rPh>
    <phoneticPr fontId="45"/>
  </si>
  <si>
    <t>※カラーガード部門は、登録引率者より１名を演技計時補助員とする。</t>
    <rPh sb="7" eb="9">
      <t>ブモン</t>
    </rPh>
    <rPh sb="11" eb="13">
      <t>トウロク</t>
    </rPh>
    <rPh sb="13" eb="16">
      <t>インソツシャ</t>
    </rPh>
    <rPh sb="19" eb="20">
      <t>ナ</t>
    </rPh>
    <rPh sb="21" eb="23">
      <t>エンギ</t>
    </rPh>
    <rPh sb="23" eb="25">
      <t>ケイジ</t>
    </rPh>
    <rPh sb="25" eb="28">
      <t>ホジョイン</t>
    </rPh>
    <phoneticPr fontId="1"/>
  </si>
  <si>
    <t>・登録引率者の中からお決めください。</t>
    <rPh sb="1" eb="3">
      <t>トウロク</t>
    </rPh>
    <rPh sb="3" eb="6">
      <t>インソツシャ</t>
    </rPh>
    <rPh sb="7" eb="8">
      <t>ナカ</t>
    </rPh>
    <rPh sb="11" eb="12">
      <t>キ</t>
    </rPh>
    <phoneticPr fontId="1"/>
  </si>
  <si>
    <t>実行委員長　　宮　部　和　男　　様</t>
    <rPh sb="0" eb="2">
      <t>ジッコウ</t>
    </rPh>
    <rPh sb="2" eb="5">
      <t>イインチョウ</t>
    </rPh>
    <rPh sb="7" eb="8">
      <t>ミヤ</t>
    </rPh>
    <rPh sb="9" eb="10">
      <t>ブ</t>
    </rPh>
    <rPh sb="11" eb="12">
      <t>ワ</t>
    </rPh>
    <rPh sb="13" eb="14">
      <t>オトコ</t>
    </rPh>
    <rPh sb="16" eb="17">
      <t>サマ</t>
    </rPh>
    <phoneticPr fontId="45"/>
  </si>
  <si>
    <t>　　ゆうちょ銀行　店番２１８　（普通）　口座番号　０８５０８５６
　　　記号１２１９０　　番号　８５０８５６１
　　　日本マーチングバンド協会東海支部</t>
    <phoneticPr fontId="45"/>
  </si>
  <si>
    <t>３．音楽著作権使用許諾に関する確認書</t>
    <phoneticPr fontId="45"/>
  </si>
  <si>
    <t>第４３回マーチングバンド東海大会 参加に関わる提出内容</t>
    <rPh sb="12" eb="14">
      <t>トウカイ</t>
    </rPh>
    <phoneticPr fontId="45"/>
  </si>
  <si>
    <t>愛知</t>
    <rPh sb="0" eb="2">
      <t>アイチ</t>
    </rPh>
    <phoneticPr fontId="45"/>
  </si>
  <si>
    <t>※例（123-4567）</t>
    <rPh sb="1" eb="2">
      <t>レイ</t>
    </rPh>
    <phoneticPr fontId="1"/>
  </si>
  <si>
    <t>※例（012-345-6789）</t>
    <rPh sb="1" eb="2">
      <t>レイ</t>
    </rPh>
    <phoneticPr fontId="1"/>
  </si>
  <si>
    <t>・氏名入力は、名字と名前の間に必ず全角スペース</t>
    <phoneticPr fontId="1"/>
  </si>
  <si>
    <t>※名字と名前の間に全角スペースを入れてください。</t>
    <rPh sb="16" eb="17">
      <t>イ</t>
    </rPh>
    <phoneticPr fontId="1"/>
  </si>
  <si>
    <t>■表彰式の参加</t>
    <rPh sb="1" eb="3">
      <t>ヒョウショウ</t>
    </rPh>
    <phoneticPr fontId="1"/>
  </si>
  <si>
    <t>※出演団体打ち合わせ会(９月２４日)にてお支払いください。代金と引換えに駐車証をお渡しします。</t>
    <phoneticPr fontId="45"/>
  </si>
  <si>
    <t>※名字と名前の間に必ず全角スペースを入れてください。</t>
    <rPh sb="11" eb="13">
      <t>ゼンカク</t>
    </rPh>
    <rPh sb="18" eb="19">
      <t>イ</t>
    </rPh>
    <phoneticPr fontId="1"/>
  </si>
  <si>
    <t>※9月24日(日)の参加団体打合せ会にて、観覧位置（座席）の抽選をさせて頂きます。</t>
    <rPh sb="7" eb="8">
      <t>ニチ</t>
    </rPh>
    <phoneticPr fontId="1"/>
  </si>
  <si>
    <t>Ｓ席（3,500円）</t>
    <rPh sb="1" eb="2">
      <t>セキ</t>
    </rPh>
    <rPh sb="8" eb="9">
      <t>エン</t>
    </rPh>
    <phoneticPr fontId="1"/>
  </si>
  <si>
    <t>Ａ席（2,000円）</t>
    <phoneticPr fontId="1"/>
  </si>
  <si>
    <t>■入場券申込み【自由席】</t>
    <rPh sb="8" eb="11">
      <t>ジユウセキ</t>
    </rPh>
    <phoneticPr fontId="45"/>
  </si>
  <si>
    <t>自由席（1,200円）</t>
    <rPh sb="0" eb="2">
      <t>ジユウ</t>
    </rPh>
    <phoneticPr fontId="1"/>
  </si>
  <si>
    <t>※東海支部への提出期限（２０１７年８月２０日(日)）必着</t>
    <rPh sb="1" eb="3">
      <t>トウカイ</t>
    </rPh>
    <rPh sb="3" eb="5">
      <t>シブ</t>
    </rPh>
    <rPh sb="7" eb="9">
      <t>テイシュツ</t>
    </rPh>
    <rPh sb="9" eb="11">
      <t>キゲン</t>
    </rPh>
    <rPh sb="16" eb="17">
      <t>ネン</t>
    </rPh>
    <rPh sb="18" eb="19">
      <t>ガツ</t>
    </rPh>
    <rPh sb="21" eb="22">
      <t>ニチ</t>
    </rPh>
    <rPh sb="23" eb="24">
      <t>ニチ</t>
    </rPh>
    <rPh sb="26" eb="28">
      <t>ヒッチャク</t>
    </rPh>
    <phoneticPr fontId="1"/>
  </si>
  <si>
    <t>第43回マーチングバンド東海大会</t>
    <rPh sb="12" eb="14">
      <t>トウカイ</t>
    </rPh>
    <phoneticPr fontId="45"/>
  </si>
  <si>
    <t>県協会より推薦され、『第43回マーチングバンド東海大会』</t>
    <rPh sb="0" eb="1">
      <t>ケン</t>
    </rPh>
    <phoneticPr fontId="45"/>
  </si>
  <si>
    <t>の下記部門へ参加申し込み致します。</t>
    <phoneticPr fontId="45"/>
  </si>
  <si>
    <t>第４３回マーチングバンド東海大会で使用する楽曲について、下記のとおり報告いたします。</t>
    <rPh sb="12" eb="14">
      <t>トウカイ</t>
    </rPh>
    <phoneticPr fontId="45"/>
  </si>
  <si>
    <t>第４３回マーチングバンド東海大会</t>
    <rPh sb="12" eb="14">
      <t>トウカイ</t>
    </rPh>
    <phoneticPr fontId="45"/>
  </si>
  <si>
    <t>「第４３回マーチングバンド東海大会」の実施規定に記されている通り、</t>
    <rPh sb="13" eb="15">
      <t>トウカイ</t>
    </rPh>
    <phoneticPr fontId="45"/>
  </si>
  <si>
    <t>社会福祉法人愛生会　丹羽保育園</t>
  </si>
  <si>
    <t>しらさぎ幼稚園マーチングキッズ</t>
  </si>
  <si>
    <t>白水保育園マーチングバンド ブルーエンゼルス</t>
    <rPh sb="0" eb="2">
      <t>ハクスイ</t>
    </rPh>
    <rPh sb="2" eb="5">
      <t>ホイクエン</t>
    </rPh>
    <phoneticPr fontId="34"/>
  </si>
  <si>
    <t>ひまわり幼稚園サンフラワードラムコー</t>
    <rPh sb="4" eb="7">
      <t>ヨウチエン</t>
    </rPh>
    <phoneticPr fontId="34"/>
  </si>
  <si>
    <t>名古屋市立柳小学校</t>
    <rPh sb="0" eb="5">
      <t>ナゴヤシリツ</t>
    </rPh>
    <rPh sb="5" eb="6">
      <t>ヤナギ</t>
    </rPh>
    <rPh sb="6" eb="9">
      <t>ショウガッコウ</t>
    </rPh>
    <phoneticPr fontId="34"/>
  </si>
  <si>
    <t>名古屋市立御器所小学校</t>
    <rPh sb="0" eb="5">
      <t>ナゴヤシリツ</t>
    </rPh>
    <rPh sb="5" eb="8">
      <t>ゴキソ</t>
    </rPh>
    <rPh sb="8" eb="11">
      <t>ショウガッコウ</t>
    </rPh>
    <phoneticPr fontId="34"/>
  </si>
  <si>
    <t>津島市立藤浪中学校吹奏楽部</t>
    <rPh sb="0" eb="2">
      <t>ツシマ</t>
    </rPh>
    <rPh sb="2" eb="3">
      <t>シ</t>
    </rPh>
    <rPh sb="3" eb="4">
      <t>リツ</t>
    </rPh>
    <rPh sb="4" eb="5">
      <t>フジ</t>
    </rPh>
    <rPh sb="5" eb="6">
      <t>ナミ</t>
    </rPh>
    <rPh sb="6" eb="9">
      <t>チュウガッコウ</t>
    </rPh>
    <rPh sb="9" eb="12">
      <t>スイソウガク</t>
    </rPh>
    <rPh sb="12" eb="13">
      <t>ブ</t>
    </rPh>
    <phoneticPr fontId="34"/>
  </si>
  <si>
    <t>名古屋市立猪子石中学校URIBOUブラスターズ</t>
    <rPh sb="0" eb="5">
      <t>ナゴヤシリツ</t>
    </rPh>
    <rPh sb="5" eb="11">
      <t>イノコイシチュウガッコウ</t>
    </rPh>
    <phoneticPr fontId="34"/>
  </si>
  <si>
    <t>愛知産業大学工業高等学校マーチングバンド部 
Spirit Fighters Drum&amp;Brass Corps</t>
    <rPh sb="20" eb="21">
      <t>ブ</t>
    </rPh>
    <phoneticPr fontId="34"/>
  </si>
  <si>
    <t>名古屋女子大学中学校高等学校
マーチングバンド部</t>
  </si>
  <si>
    <t>名古屋経済大学市邨中学校・高等学校吹奏楽部</t>
    <rPh sb="0" eb="3">
      <t>ナゴヤ</t>
    </rPh>
    <rPh sb="3" eb="5">
      <t>ケイザイ</t>
    </rPh>
    <rPh sb="5" eb="7">
      <t>ダイガク</t>
    </rPh>
    <rPh sb="7" eb="9">
      <t>イチムラ</t>
    </rPh>
    <rPh sb="9" eb="12">
      <t>チュウガッコウ</t>
    </rPh>
    <rPh sb="13" eb="15">
      <t>コウトウ</t>
    </rPh>
    <rPh sb="15" eb="17">
      <t>ガッコウ</t>
    </rPh>
    <rPh sb="17" eb="20">
      <t>スイソウガク</t>
    </rPh>
    <rPh sb="20" eb="21">
      <t>ブ</t>
    </rPh>
    <phoneticPr fontId="34"/>
  </si>
  <si>
    <t>名古屋大谷高等学校吹奏楽部</t>
    <rPh sb="3" eb="13">
      <t>オオタニコウトウガッコウスイソウガクブ</t>
    </rPh>
    <phoneticPr fontId="34"/>
  </si>
  <si>
    <t>東邦高等学校吹奏楽部</t>
    <rPh sb="0" eb="2">
      <t>トウホウ</t>
    </rPh>
    <rPh sb="2" eb="4">
      <t>コウトウ</t>
    </rPh>
    <rPh sb="4" eb="6">
      <t>ガッコウ</t>
    </rPh>
    <rPh sb="6" eb="9">
      <t>スイソウガク</t>
    </rPh>
    <rPh sb="9" eb="10">
      <t>ブ</t>
    </rPh>
    <phoneticPr fontId="34"/>
  </si>
  <si>
    <t>Imperial Sound Drum &amp; Bugle Corps</t>
  </si>
  <si>
    <t>天理教愛豊町ブラスバンド</t>
    <rPh sb="4" eb="5">
      <t>トヨ</t>
    </rPh>
    <phoneticPr fontId="34"/>
  </si>
  <si>
    <t>愛知東邦大学吹奏楽団</t>
    <rPh sb="0" eb="2">
      <t>アイチ</t>
    </rPh>
    <rPh sb="2" eb="4">
      <t>トウホウ</t>
    </rPh>
    <rPh sb="4" eb="6">
      <t>ダイガク</t>
    </rPh>
    <rPh sb="6" eb="8">
      <t>スイソウ</t>
    </rPh>
    <rPh sb="8" eb="10">
      <t>ガクダン</t>
    </rPh>
    <phoneticPr fontId="34"/>
  </si>
  <si>
    <t>カラーガードチーム　Ｇｒａｃｅ</t>
  </si>
  <si>
    <t>こじま福祉会　こじまこども園
　Twinkle　K-Kids</t>
  </si>
  <si>
    <t>安城市立作野小学校マーチングバンド</t>
  </si>
  <si>
    <t>安城市立桜町小学校マーチングバンド</t>
  </si>
  <si>
    <t>寿恵野マーチングバンド　TGF</t>
  </si>
  <si>
    <t>つつじが丘ジュニアマーチングバンド</t>
  </si>
  <si>
    <t>安城学園高等学校吹奏楽部</t>
  </si>
  <si>
    <t>藤ノ花女子高等学校
　RED PEPPERS</t>
  </si>
  <si>
    <t>藤ノ花女子高等学校
　RED PEPPERS　ガードチーム</t>
  </si>
  <si>
    <t>豊田市ジュニアマーチングバンド 
TOYOTA Illusion Magic</t>
  </si>
  <si>
    <t>BLUE TOPAZ</t>
  </si>
  <si>
    <t>岐阜聖徳学園大学附属小学校</t>
    <rPh sb="0" eb="2">
      <t>ギフ</t>
    </rPh>
    <rPh sb="2" eb="4">
      <t>ショウトク</t>
    </rPh>
    <rPh sb="4" eb="6">
      <t>ガクエン</t>
    </rPh>
    <rPh sb="6" eb="8">
      <t>ダイガク</t>
    </rPh>
    <rPh sb="8" eb="10">
      <t>フゾク</t>
    </rPh>
    <rPh sb="10" eb="13">
      <t>ショウガッコウ</t>
    </rPh>
    <phoneticPr fontId="2"/>
  </si>
  <si>
    <t>袋井市立袋井南中学校　Ｓouth Dream</t>
    <rPh sb="0" eb="3">
      <t>フクロイシ</t>
    </rPh>
    <rPh sb="3" eb="4">
      <t>リツ</t>
    </rPh>
    <rPh sb="4" eb="6">
      <t>フクロイ</t>
    </rPh>
    <rPh sb="6" eb="7">
      <t>ミナミ</t>
    </rPh>
    <rPh sb="7" eb="10">
      <t>チュウガッコウ</t>
    </rPh>
    <phoneticPr fontId="2"/>
  </si>
  <si>
    <t>静岡県立浜松南高等学校吹奏楽部</t>
    <rPh sb="0" eb="4">
      <t>シズオカケンリツ</t>
    </rPh>
    <rPh sb="4" eb="5">
      <t>ハマ</t>
    </rPh>
    <rPh sb="6" eb="7">
      <t>ミナミ</t>
    </rPh>
    <rPh sb="7" eb="9">
      <t>コウトウ</t>
    </rPh>
    <rPh sb="9" eb="11">
      <t>ガッコウ</t>
    </rPh>
    <rPh sb="11" eb="14">
      <t>スイソウガク</t>
    </rPh>
    <rPh sb="14" eb="15">
      <t>ブ</t>
    </rPh>
    <phoneticPr fontId="2"/>
  </si>
  <si>
    <t>第４３回マーチングバンド東海大会　参加団体チケット申込書</t>
    <rPh sb="0" eb="1">
      <t>ダイ</t>
    </rPh>
    <rPh sb="3" eb="4">
      <t>カイ</t>
    </rPh>
    <rPh sb="12" eb="14">
      <t>トウカイ</t>
    </rPh>
    <rPh sb="14" eb="16">
      <t>タイカイ</t>
    </rPh>
    <rPh sb="17" eb="19">
      <t>サンカ</t>
    </rPh>
    <rPh sb="19" eb="21">
      <t>ダンタイ</t>
    </rPh>
    <rPh sb="25" eb="26">
      <t>モウ</t>
    </rPh>
    <rPh sb="26" eb="27">
      <t>コ</t>
    </rPh>
    <rPh sb="27" eb="28">
      <t>ショ</t>
    </rPh>
    <phoneticPr fontId="45"/>
  </si>
  <si>
    <t>※指定席チケットの申し込み締め切りも、８月２0日(日)必着とさせて頂きます。</t>
    <rPh sb="1" eb="4">
      <t>シテイセキ</t>
    </rPh>
    <rPh sb="9" eb="10">
      <t>モウ</t>
    </rPh>
    <rPh sb="11" eb="12">
      <t>コ</t>
    </rPh>
    <rPh sb="13" eb="14">
      <t>シ</t>
    </rPh>
    <rPh sb="15" eb="16">
      <t>キ</t>
    </rPh>
    <rPh sb="20" eb="21">
      <t>ガツ</t>
    </rPh>
    <rPh sb="23" eb="24">
      <t>ニチ</t>
    </rPh>
    <rPh sb="25" eb="26">
      <t>ニチ</t>
    </rPh>
    <rPh sb="27" eb="29">
      <t>ヒッチャク</t>
    </rPh>
    <rPh sb="33" eb="34">
      <t>イタダ</t>
    </rPh>
    <phoneticPr fontId="45"/>
  </si>
  <si>
    <t>※９月24日(日)の参加団体打合せ会にて、観覧位置（座席）の抽選をさせて頂きます。</t>
    <rPh sb="2" eb="3">
      <t>ガツ</t>
    </rPh>
    <rPh sb="5" eb="6">
      <t>ニチ</t>
    </rPh>
    <rPh sb="7" eb="8">
      <t>ニチ</t>
    </rPh>
    <rPh sb="10" eb="12">
      <t>サンカ</t>
    </rPh>
    <rPh sb="12" eb="14">
      <t>ダンタイ</t>
    </rPh>
    <rPh sb="14" eb="16">
      <t>ウチアワ</t>
    </rPh>
    <rPh sb="17" eb="18">
      <t>カイ</t>
    </rPh>
    <rPh sb="21" eb="23">
      <t>カンラン</t>
    </rPh>
    <rPh sb="23" eb="25">
      <t>イチ</t>
    </rPh>
    <rPh sb="30" eb="32">
      <t>チュウセン</t>
    </rPh>
    <rPh sb="36" eb="37">
      <t>イタダ</t>
    </rPh>
    <phoneticPr fontId="45"/>
  </si>
  <si>
    <t>Ｓ席（3,500円）</t>
    <rPh sb="1" eb="2">
      <t>セキ</t>
    </rPh>
    <rPh sb="8" eb="9">
      <t>エン</t>
    </rPh>
    <phoneticPr fontId="45"/>
  </si>
  <si>
    <t>Ａ席（2,000円）</t>
    <rPh sb="1" eb="2">
      <t>セキ</t>
    </rPh>
    <rPh sb="8" eb="9">
      <t>エン</t>
    </rPh>
    <phoneticPr fontId="45"/>
  </si>
  <si>
    <t>自由席（1,200円）</t>
    <rPh sb="0" eb="2">
      <t>ジユウ</t>
    </rPh>
    <rPh sb="2" eb="3">
      <t>セキ</t>
    </rPh>
    <rPh sb="9" eb="10">
      <t>エン</t>
    </rPh>
    <phoneticPr fontId="45"/>
  </si>
  <si>
    <t>Ｓ指定席</t>
    <rPh sb="1" eb="4">
      <t>シテイセキ</t>
    </rPh>
    <phoneticPr fontId="45"/>
  </si>
  <si>
    <t>Ａ指定席</t>
    <rPh sb="1" eb="4">
      <t>シテイセキ</t>
    </rPh>
    <phoneticPr fontId="45"/>
  </si>
  <si>
    <t>自由席</t>
    <rPh sb="0" eb="3">
      <t>ジユウセキ</t>
    </rPh>
    <phoneticPr fontId="45"/>
  </si>
  <si>
    <t>第４３回マーチングバンド東海大会</t>
    <rPh sb="0" eb="1">
      <t>ダイ</t>
    </rPh>
    <rPh sb="3" eb="4">
      <t>カイ</t>
    </rPh>
    <rPh sb="12" eb="13">
      <t>ヒガシ</t>
    </rPh>
    <rPh sb="13" eb="14">
      <t>ウミ</t>
    </rPh>
    <rPh sb="14" eb="15">
      <t>ダイ</t>
    </rPh>
    <rPh sb="15" eb="16">
      <t>カイ</t>
    </rPh>
    <phoneticPr fontId="45"/>
  </si>
  <si>
    <t>　下記のとおり、第４３回マーチングバンド東海大会のチケットを申し込みますので、</t>
    <rPh sb="1" eb="3">
      <t>カキ</t>
    </rPh>
    <rPh sb="8" eb="9">
      <t>ダイ</t>
    </rPh>
    <rPh sb="11" eb="12">
      <t>カイ</t>
    </rPh>
    <rPh sb="20" eb="22">
      <t>トウカイ</t>
    </rPh>
    <rPh sb="22" eb="24">
      <t>タイカイ</t>
    </rPh>
    <rPh sb="30" eb="31">
      <t>モウ</t>
    </rPh>
    <rPh sb="32" eb="33">
      <t>コ</t>
    </rPh>
    <phoneticPr fontId="45"/>
  </si>
  <si>
    <t>２０１７年　　　月　　　　日</t>
    <rPh sb="4" eb="5">
      <t>ネン</t>
    </rPh>
    <rPh sb="8" eb="9">
      <t>ガツ</t>
    </rPh>
    <rPh sb="13" eb="14">
      <t>ニチ</t>
    </rPh>
    <phoneticPr fontId="45"/>
  </si>
  <si>
    <t>　￥</t>
    <phoneticPr fontId="45"/>
  </si>
  <si>
    <t>自由席（1,200円）</t>
    <phoneticPr fontId="45"/>
  </si>
  <si>
    <t>※必要事項を記入していただき、9月２４日（日）の参加団体打合せ会にご持参下さい。</t>
    <rPh sb="1" eb="3">
      <t>ヒツヨウ</t>
    </rPh>
    <rPh sb="3" eb="5">
      <t>ジコウ</t>
    </rPh>
    <rPh sb="21" eb="22">
      <t>ニチ</t>
    </rPh>
    <rPh sb="36" eb="37">
      <t>クダ</t>
    </rPh>
    <phoneticPr fontId="45"/>
  </si>
  <si>
    <t>スタンド席</t>
    <rPh sb="4" eb="5">
      <t>セキ</t>
    </rPh>
    <phoneticPr fontId="1"/>
  </si>
  <si>
    <t>ブリージャー席</t>
    <rPh sb="6" eb="7">
      <t>セキ</t>
    </rPh>
    <phoneticPr fontId="1"/>
  </si>
  <si>
    <t>Ｓ希望席</t>
    <rPh sb="1" eb="3">
      <t>キボウ</t>
    </rPh>
    <rPh sb="3" eb="4">
      <t>セキ</t>
    </rPh>
    <phoneticPr fontId="1"/>
  </si>
  <si>
    <t>Ａ希望席</t>
    <rPh sb="1" eb="3">
      <t>キボウ</t>
    </rPh>
    <rPh sb="3" eb="4">
      <t>セキ</t>
    </rPh>
    <phoneticPr fontId="1"/>
  </si>
  <si>
    <t>Ｓ希望席</t>
    <rPh sb="1" eb="3">
      <t>キボウ</t>
    </rPh>
    <rPh sb="3" eb="4">
      <t>セキ</t>
    </rPh>
    <phoneticPr fontId="45"/>
  </si>
  <si>
    <t>Ａ希望席</t>
    <rPh sb="1" eb="3">
      <t>キボウ</t>
    </rPh>
    <rPh sb="3" eb="4">
      <t>セキ</t>
    </rPh>
    <phoneticPr fontId="45"/>
  </si>
  <si>
    <t>※指定席の観覧位置（スタンド席ｏｒブリージャー席）のご希望をお知らせください。</t>
    <rPh sb="1" eb="4">
      <t>シテイセキ</t>
    </rPh>
    <rPh sb="5" eb="7">
      <t>カンラン</t>
    </rPh>
    <rPh sb="7" eb="9">
      <t>イチ</t>
    </rPh>
    <rPh sb="27" eb="29">
      <t>キボウ</t>
    </rPh>
    <rPh sb="31" eb="32">
      <t>シ</t>
    </rPh>
    <phoneticPr fontId="1"/>
  </si>
  <si>
    <t>（ご希望にそえない場合がありますので、ご了承ください）</t>
    <rPh sb="2" eb="4">
      <t>キボウ</t>
    </rPh>
    <rPh sb="9" eb="11">
      <t>バアイ</t>
    </rPh>
    <rPh sb="20" eb="22">
      <t>リョウショウ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</si>
</sst>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m&quot;月&quot;d&quot;日&quot;;@"/>
    <numFmt numFmtId="177" formatCode="0_);[Red]\(0\)"/>
    <numFmt numFmtId="178" formatCode="[$-F800]dddd\,\ mmmm\ dd\,\ yyyy"/>
    <numFmt numFmtId="179" formatCode="0_ "/>
  </numFmts>
  <fonts count="127">
    <font>
      <sz val="11"/>
      <color indexed="8"/>
      <name val="ＭＳ Ｐゴシック"/>
      <family val="3"/>
      <charset val="129"/>
    </font>
    <font>
      <sz val="11"/>
      <color indexed="8"/>
      <name val="ＭＳ Ｐゴシック"/>
      <family val="3"/>
      <charset val="129"/>
    </font>
    <font>
      <sz val="11"/>
      <color indexed="8"/>
      <name val="ＭＳ Ｐゴシック"/>
      <family val="3"/>
      <charset val="129"/>
    </font>
    <font>
      <sz val="24"/>
      <color indexed="8"/>
      <name val="ＭＳ Ｐゴシック"/>
      <family val="3"/>
      <charset val="129"/>
    </font>
    <font>
      <sz val="36"/>
      <color indexed="8"/>
      <name val="ＭＳ Ｐゴシック"/>
      <family val="3"/>
      <charset val="129"/>
    </font>
    <font>
      <sz val="20"/>
      <color indexed="8"/>
      <name val="ＭＳ Ｐゴシック"/>
      <family val="3"/>
      <charset val="129"/>
    </font>
    <font>
      <sz val="11"/>
      <name val="ＭＳ Ｐゴシック"/>
      <family val="3"/>
      <charset val="129"/>
    </font>
    <font>
      <sz val="24"/>
      <color indexed="8"/>
      <name val="ＭＳ Ｐゴシック"/>
      <family val="3"/>
      <charset val="129"/>
    </font>
    <font>
      <sz val="12"/>
      <color indexed="8"/>
      <name val="ＭＳ Ｐゴシック"/>
      <family val="3"/>
      <charset val="129"/>
    </font>
    <font>
      <sz val="11"/>
      <color indexed="9"/>
      <name val="ＭＳ Ｐゴシック"/>
      <family val="3"/>
      <charset val="129"/>
    </font>
    <font>
      <sz val="10"/>
      <color indexed="8"/>
      <name val="ＭＳ Ｐゴシック"/>
      <family val="3"/>
      <charset val="129"/>
    </font>
    <font>
      <b/>
      <sz val="11"/>
      <color indexed="10"/>
      <name val="ＭＳ Ｐゴシック"/>
      <family val="3"/>
      <charset val="129"/>
    </font>
    <font>
      <b/>
      <sz val="12"/>
      <color indexed="8"/>
      <name val="ＭＳ Ｐゴシック"/>
      <family val="3"/>
      <charset val="129"/>
    </font>
    <font>
      <sz val="10"/>
      <color indexed="8"/>
      <name val="ＭＳ Ｐ明朝"/>
      <family val="1"/>
      <charset val="129"/>
    </font>
    <font>
      <sz val="10"/>
      <name val="ＭＳ Ｐゴシック"/>
      <family val="3"/>
      <charset val="129"/>
    </font>
    <font>
      <sz val="24"/>
      <name val="ＭＳ Ｐゴシック"/>
      <family val="3"/>
      <charset val="129"/>
    </font>
    <font>
      <sz val="14"/>
      <name val="ＭＳ Ｐゴシック"/>
      <family val="3"/>
      <charset val="129"/>
    </font>
    <font>
      <sz val="12"/>
      <name val="ＭＳ Ｐゴシック"/>
      <family val="3"/>
      <charset val="129"/>
    </font>
    <font>
      <sz val="11"/>
      <color indexed="10"/>
      <name val="ＭＳ Ｐゴシック"/>
      <family val="3"/>
      <charset val="129"/>
    </font>
    <font>
      <b/>
      <sz val="11"/>
      <color indexed="8"/>
      <name val="ＭＳ Ｐゴシック"/>
      <family val="3"/>
      <charset val="129"/>
    </font>
    <font>
      <sz val="12"/>
      <color indexed="8"/>
      <name val="ＭＳ Ｐゴシック"/>
      <family val="3"/>
      <charset val="129"/>
    </font>
    <font>
      <b/>
      <sz val="12"/>
      <color indexed="10"/>
      <name val="ＭＳ Ｐゴシック"/>
      <family val="3"/>
      <charset val="129"/>
    </font>
    <font>
      <sz val="11"/>
      <color indexed="8"/>
      <name val="ＭＳ Ｐ明朝"/>
      <family val="1"/>
      <charset val="129"/>
    </font>
    <font>
      <b/>
      <sz val="10.5"/>
      <color indexed="8"/>
      <name val="ＭＳ 明朝"/>
      <family val="1"/>
      <charset val="129"/>
    </font>
    <font>
      <sz val="10.5"/>
      <color indexed="8"/>
      <name val="ＭＳ 明朝"/>
      <family val="1"/>
      <charset val="129"/>
    </font>
    <font>
      <sz val="10.5"/>
      <color indexed="8"/>
      <name val="Century"/>
      <family val="1"/>
    </font>
    <font>
      <sz val="11"/>
      <color indexed="56"/>
      <name val="ＭＳ Ｐゴシック"/>
      <family val="3"/>
      <charset val="129"/>
    </font>
    <font>
      <sz val="12"/>
      <color indexed="8"/>
      <name val="ＭＳ Ｐゴシック"/>
      <family val="3"/>
      <charset val="129"/>
    </font>
    <font>
      <b/>
      <sz val="15"/>
      <color indexed="10"/>
      <name val="HGPｺﾞｼｯｸM"/>
      <family val="2"/>
      <charset val="129"/>
    </font>
    <font>
      <b/>
      <sz val="12"/>
      <name val="ＭＳ Ｐゴシック"/>
      <family val="3"/>
      <charset val="129"/>
    </font>
    <font>
      <sz val="9"/>
      <color indexed="63"/>
      <name val="ＭＳ Ｐゴシック"/>
      <family val="3"/>
      <charset val="129"/>
    </font>
    <font>
      <sz val="11"/>
      <color indexed="63"/>
      <name val="ＭＳ Ｐゴシック"/>
      <family val="3"/>
      <charset val="129"/>
    </font>
    <font>
      <sz val="11"/>
      <color indexed="56"/>
      <name val="HGPｺﾞｼｯｸM"/>
      <family val="2"/>
      <charset val="129"/>
    </font>
    <font>
      <b/>
      <sz val="14"/>
      <color indexed="10"/>
      <name val="ＭＳ Ｐゴシック"/>
      <family val="3"/>
      <charset val="129"/>
    </font>
    <font>
      <sz val="11"/>
      <color indexed="45"/>
      <name val="ＭＳ Ｐゴシック"/>
      <family val="3"/>
      <charset val="129"/>
    </font>
    <font>
      <sz val="11"/>
      <color indexed="42"/>
      <name val="ＭＳ Ｐゴシック"/>
      <family val="3"/>
      <charset val="129"/>
    </font>
    <font>
      <sz val="11"/>
      <color indexed="43"/>
      <name val="ＭＳ Ｐゴシック"/>
      <family val="3"/>
      <charset val="129"/>
    </font>
    <font>
      <u/>
      <sz val="11"/>
      <color indexed="8"/>
      <name val="ＭＳ 明朝"/>
      <family val="1"/>
      <charset val="129"/>
    </font>
    <font>
      <b/>
      <sz val="10"/>
      <color indexed="10"/>
      <name val="ＭＳ Ｐゴシック"/>
      <family val="3"/>
      <charset val="129"/>
    </font>
    <font>
      <sz val="14"/>
      <color indexed="8"/>
      <name val="ＭＳ Ｐゴシック"/>
      <family val="3"/>
      <charset val="129"/>
    </font>
    <font>
      <sz val="20"/>
      <color indexed="12"/>
      <name val="ＭＳ Ｐゴシック"/>
      <family val="3"/>
      <charset val="129"/>
    </font>
    <font>
      <sz val="10"/>
      <color indexed="8"/>
      <name val="ＭＳ Ｐゴシック"/>
      <family val="3"/>
      <charset val="129"/>
    </font>
    <font>
      <sz val="14"/>
      <color indexed="8"/>
      <name val="ＭＳ Ｐゴシック"/>
      <family val="3"/>
      <charset val="129"/>
    </font>
    <font>
      <sz val="10"/>
      <color indexed="10"/>
      <name val="ＭＳ Ｐゴシック"/>
      <family val="3"/>
      <charset val="129"/>
    </font>
    <font>
      <sz val="11"/>
      <color indexed="8"/>
      <name val="ＭＳ Ｐゴシック"/>
      <family val="3"/>
      <charset val="128"/>
    </font>
    <font>
      <sz val="6"/>
      <name val="ＭＳ Ｐゴシック"/>
      <family val="3"/>
      <charset val="128"/>
    </font>
    <font>
      <sz val="11"/>
      <color indexed="8"/>
      <name val="ＭＳ Ｐゴシック"/>
      <family val="3"/>
      <charset val="128"/>
    </font>
    <font>
      <sz val="10"/>
      <color indexed="8"/>
      <name val="ＭＳ Ｐゴシック"/>
      <family val="3"/>
      <charset val="128"/>
    </font>
    <font>
      <sz val="16"/>
      <color indexed="56"/>
      <name val="HGP創英角ｺﾞｼｯｸUB"/>
      <family val="3"/>
    </font>
    <font>
      <sz val="14"/>
      <color indexed="8"/>
      <name val="ＭＳ Ｐゴシック"/>
      <family val="3"/>
      <charset val="128"/>
    </font>
    <font>
      <b/>
      <sz val="12"/>
      <color indexed="10"/>
      <name val="ＭＳ Ｐゴシック"/>
      <family val="3"/>
      <charset val="128"/>
    </font>
    <font>
      <sz val="12"/>
      <color indexed="8"/>
      <name val="ＭＳ Ｐゴシック"/>
      <family val="3"/>
      <charset val="128"/>
    </font>
    <font>
      <sz val="11"/>
      <color indexed="10"/>
      <name val="ＭＳ Ｐゴシック"/>
      <family val="3"/>
      <charset val="128"/>
    </font>
    <font>
      <sz val="18"/>
      <color indexed="8"/>
      <name val="ＭＳ Ｐゴシック"/>
      <family val="3"/>
      <charset val="128"/>
    </font>
    <font>
      <sz val="24"/>
      <color indexed="8"/>
      <name val="ＭＳ Ｐゴシック"/>
      <family val="3"/>
      <charset val="128"/>
    </font>
    <font>
      <b/>
      <sz val="11"/>
      <name val="ＭＳ Ｐゴシック"/>
      <family val="3"/>
      <charset val="128"/>
    </font>
    <font>
      <b/>
      <sz val="10"/>
      <color indexed="8"/>
      <name val="ＭＳ Ｐ明朝"/>
      <family val="1"/>
      <charset val="129"/>
    </font>
    <font>
      <b/>
      <sz val="10"/>
      <color indexed="8"/>
      <name val="ＭＳ Ｐ明朝"/>
      <family val="1"/>
      <charset val="129"/>
    </font>
    <font>
      <sz val="11"/>
      <color indexed="56"/>
      <name val="ＭＳ Ｐ明朝"/>
      <family val="1"/>
      <charset val="129"/>
    </font>
    <font>
      <sz val="10"/>
      <color indexed="56"/>
      <name val="ＭＳ Ｐ明朝"/>
      <family val="1"/>
      <charset val="129"/>
    </font>
    <font>
      <sz val="11"/>
      <name val="ＭＳ Ｐ明朝"/>
      <family val="1"/>
      <charset val="129"/>
    </font>
    <font>
      <b/>
      <sz val="11"/>
      <color indexed="10"/>
      <name val="ＭＳ Ｐゴシック"/>
      <family val="3"/>
      <charset val="128"/>
    </font>
    <font>
      <b/>
      <sz val="11"/>
      <name val="ＭＳ Ｐ明朝"/>
      <family val="1"/>
      <charset val="129"/>
    </font>
    <font>
      <b/>
      <sz val="10"/>
      <name val="ＭＳ Ｐ明朝"/>
      <family val="1"/>
      <charset val="129"/>
    </font>
    <font>
      <b/>
      <sz val="11"/>
      <color indexed="56"/>
      <name val="ＭＳ Ｐ明朝"/>
      <family val="1"/>
      <charset val="129"/>
    </font>
    <font>
      <b/>
      <u/>
      <sz val="11"/>
      <color indexed="56"/>
      <name val="ＭＳ Ｐ明朝"/>
      <family val="1"/>
      <charset val="129"/>
    </font>
    <font>
      <sz val="11"/>
      <name val="ＭＳ Ｐ明朝"/>
      <family val="1"/>
      <charset val="129"/>
    </font>
    <font>
      <sz val="12"/>
      <name val="ＭＳ Ｐ明朝"/>
      <family val="1"/>
      <charset val="129"/>
    </font>
    <font>
      <sz val="24"/>
      <name val="ＭＳ Ｐ明朝"/>
      <family val="1"/>
      <charset val="129"/>
    </font>
    <font>
      <sz val="10"/>
      <name val="ＭＳ Ｐ明朝"/>
      <family val="1"/>
      <charset val="129"/>
    </font>
    <font>
      <b/>
      <sz val="11"/>
      <name val="ＭＳ Ｐゴシック"/>
      <family val="3"/>
      <charset val="128"/>
    </font>
    <font>
      <sz val="8"/>
      <name val="ＭＳ Ｐ明朝"/>
      <family val="1"/>
      <charset val="129"/>
    </font>
    <font>
      <sz val="11"/>
      <color indexed="8"/>
      <name val="ＭＳ Ｐ明朝"/>
      <family val="1"/>
      <charset val="129"/>
    </font>
    <font>
      <sz val="8"/>
      <color indexed="8"/>
      <name val="ＭＳ Ｐゴシック"/>
      <family val="3"/>
      <charset val="128"/>
    </font>
    <font>
      <sz val="8"/>
      <color indexed="8"/>
      <name val="ＭＳ Ｐ明朝"/>
      <family val="1"/>
      <charset val="129"/>
    </font>
    <font>
      <sz val="8"/>
      <color indexed="8"/>
      <name val="ＭＳ Ｐ明朝"/>
      <family val="1"/>
      <charset val="129"/>
    </font>
    <font>
      <sz val="11"/>
      <name val="ＭＳ Ｐ明朝"/>
      <family val="1"/>
      <charset val="129"/>
    </font>
    <font>
      <sz val="11"/>
      <name val="ＭＳ Ｐゴシック"/>
      <family val="3"/>
      <charset val="128"/>
    </font>
    <font>
      <sz val="24"/>
      <name val="ＭＳ Ｐゴシック"/>
      <family val="3"/>
      <charset val="128"/>
    </font>
    <font>
      <sz val="12"/>
      <name val="ＭＳ Ｐゴシック"/>
      <family val="3"/>
      <charset val="128"/>
    </font>
    <font>
      <u/>
      <sz val="12"/>
      <name val="ＭＳ Ｐゴシック"/>
      <family val="3"/>
      <charset val="128"/>
    </font>
    <font>
      <sz val="12"/>
      <color indexed="56"/>
      <name val="ＭＳ Ｐゴシック"/>
      <family val="3"/>
      <charset val="128"/>
    </font>
    <font>
      <sz val="11"/>
      <name val="ＭＳ Ｐ明朝"/>
      <family val="1"/>
      <charset val="129"/>
    </font>
    <font>
      <sz val="11"/>
      <color indexed="10"/>
      <name val="ＭＳ Ｐ明朝"/>
      <family val="1"/>
      <charset val="129"/>
    </font>
    <font>
      <sz val="11"/>
      <color rgb="FF003366"/>
      <name val="ＭＳ Ｐ明朝"/>
      <family val="1"/>
      <charset val="129"/>
    </font>
    <font>
      <sz val="11"/>
      <color rgb="FF002060"/>
      <name val="ＭＳ Ｐ明朝"/>
      <family val="1"/>
      <charset val="129"/>
    </font>
    <font>
      <b/>
      <sz val="11"/>
      <color rgb="FF002060"/>
      <name val="ＭＳ Ｐ明朝"/>
      <family val="1"/>
      <charset val="129"/>
    </font>
    <font>
      <sz val="11"/>
      <color rgb="FFFF0000"/>
      <name val="ＭＳ Ｐゴシック"/>
      <family val="3"/>
      <charset val="128"/>
    </font>
    <font>
      <sz val="10.5"/>
      <color rgb="FF002060"/>
      <name val="ＭＳ Ｐ明朝"/>
      <family val="1"/>
      <charset val="129"/>
    </font>
    <font>
      <sz val="11"/>
      <color theme="0"/>
      <name val="ＭＳ Ｐゴシック"/>
      <family val="3"/>
      <charset val="128"/>
    </font>
    <font>
      <b/>
      <sz val="11"/>
      <color theme="0"/>
      <name val="ＭＳ Ｐゴシック"/>
      <family val="3"/>
      <charset val="128"/>
    </font>
    <font>
      <sz val="6"/>
      <color theme="0"/>
      <name val="ＭＳ Ｐゴシック"/>
      <family val="3"/>
      <charset val="128"/>
    </font>
    <font>
      <sz val="6"/>
      <color theme="0"/>
      <name val="ＭＳ Ｐ明朝"/>
      <family val="1"/>
      <charset val="129"/>
    </font>
    <font>
      <sz val="10"/>
      <color rgb="FF002060"/>
      <name val="ＭＳ Ｐ明朝"/>
      <family val="1"/>
      <charset val="129"/>
    </font>
    <font>
      <sz val="20"/>
      <color rgb="FF002060"/>
      <name val="HGP創英角ｺﾞｼｯｸUB"/>
      <family val="3"/>
    </font>
    <font>
      <sz val="11"/>
      <color theme="1"/>
      <name val="ＭＳ Ｐゴシック"/>
      <family val="3"/>
      <charset val="128"/>
      <scheme val="minor"/>
    </font>
    <font>
      <sz val="11"/>
      <color rgb="FFFF0000"/>
      <name val="ＭＳ Ｐゴシック"/>
      <family val="3"/>
      <charset val="129"/>
    </font>
    <font>
      <sz val="9"/>
      <name val="ＭＳ Ｐ明朝"/>
      <family val="1"/>
      <charset val="129"/>
    </font>
    <font>
      <sz val="9"/>
      <name val="ＭＳ Ｐゴシック"/>
      <family val="3"/>
      <charset val="128"/>
    </font>
    <font>
      <sz val="8"/>
      <color theme="0"/>
      <name val="ＭＳ Ｐゴシック"/>
      <family val="3"/>
      <charset val="128"/>
    </font>
    <font>
      <sz val="11"/>
      <name val="ＭＳ Ｐ明朝"/>
      <family val="1"/>
      <charset val="128"/>
    </font>
    <font>
      <sz val="11"/>
      <color theme="0"/>
      <name val="ＭＳ Ｐゴシック"/>
      <family val="3"/>
      <charset val="129"/>
    </font>
    <font>
      <sz val="16"/>
      <name val="ＭＳ Ｐゴシック"/>
      <family val="3"/>
      <charset val="129"/>
    </font>
    <font>
      <sz val="6"/>
      <color theme="0"/>
      <name val="ＭＳ Ｐ明朝"/>
      <family val="1"/>
      <charset val="128"/>
    </font>
    <font>
      <sz val="12"/>
      <color theme="0"/>
      <name val="ＭＳ Ｐゴシック"/>
      <family val="3"/>
      <charset val="129"/>
    </font>
    <font>
      <sz val="10"/>
      <color rgb="FF000000"/>
      <name val="ＭＳ 明朝"/>
      <family val="1"/>
      <charset val="129"/>
    </font>
    <font>
      <sz val="12"/>
      <color rgb="FF000000"/>
      <name val="ＭＳ 明朝"/>
      <family val="1"/>
      <charset val="129"/>
    </font>
    <font>
      <b/>
      <sz val="11"/>
      <color indexed="8"/>
      <name val="ＭＳ Ｐゴシック"/>
      <family val="3"/>
      <charset val="128"/>
    </font>
    <font>
      <sz val="11"/>
      <color rgb="FF000000"/>
      <name val="ＭＳ Ｐ明朝"/>
      <family val="1"/>
      <charset val="129"/>
    </font>
    <font>
      <u val="double"/>
      <sz val="11"/>
      <color indexed="8"/>
      <name val="ＭＳ Ｐ明朝"/>
      <family val="1"/>
      <charset val="129"/>
    </font>
    <font>
      <sz val="6"/>
      <color indexed="8"/>
      <name val="ＭＳ Ｐゴシック"/>
      <family val="3"/>
      <charset val="128"/>
    </font>
    <font>
      <sz val="16"/>
      <color indexed="8"/>
      <name val="ＭＳ Ｐゴシック"/>
      <family val="3"/>
      <charset val="129"/>
    </font>
    <font>
      <b/>
      <sz val="16"/>
      <color rgb="FF002060"/>
      <name val="HGPｺﾞｼｯｸE"/>
      <family val="3"/>
      <charset val="128"/>
    </font>
    <font>
      <sz val="16"/>
      <color rgb="FF002060"/>
      <name val="HGS創英角ｺﾞｼｯｸUB"/>
      <family val="3"/>
      <charset val="128"/>
    </font>
    <font>
      <b/>
      <sz val="20"/>
      <color rgb="FFFF0000"/>
      <name val="ＭＳ Ｐゴシック"/>
      <family val="3"/>
      <charset val="128"/>
    </font>
    <font>
      <sz val="20"/>
      <color rgb="FFFF0000"/>
      <name val="ＭＳ Ｐゴシック"/>
      <family val="3"/>
      <charset val="128"/>
    </font>
    <font>
      <sz val="9"/>
      <name val="ＭＳ Ｐ明朝"/>
      <family val="1"/>
      <charset val="128"/>
    </font>
    <font>
      <sz val="10"/>
      <name val="ＭＳ Ｐ明朝"/>
      <family val="1"/>
      <charset val="128"/>
    </font>
    <font>
      <b/>
      <sz val="14"/>
      <name val="ＭＳ Ｐ明朝"/>
      <family val="1"/>
      <charset val="128"/>
    </font>
    <font>
      <sz val="11"/>
      <color theme="1"/>
      <name val="ＭＳ Ｐ明朝"/>
      <family val="1"/>
      <charset val="128"/>
    </font>
    <font>
      <b/>
      <sz val="12"/>
      <name val="ＭＳ Ｐ明朝"/>
      <family val="1"/>
      <charset val="128"/>
    </font>
    <font>
      <sz val="11"/>
      <color indexed="9"/>
      <name val="ＭＳ Ｐ明朝"/>
      <family val="1"/>
      <charset val="128"/>
    </font>
    <font>
      <u/>
      <sz val="11"/>
      <name val="ＭＳ Ｐゴシック"/>
      <family val="3"/>
      <charset val="128"/>
    </font>
    <font>
      <b/>
      <sz val="11"/>
      <name val="ＭＳ Ｐ明朝"/>
      <family val="1"/>
      <charset val="128"/>
    </font>
    <font>
      <sz val="11"/>
      <color indexed="10"/>
      <name val="ＭＳ Ｐ明朝"/>
      <family val="1"/>
      <charset val="128"/>
    </font>
    <font>
      <b/>
      <sz val="12"/>
      <color indexed="8"/>
      <name val="ＭＳ Ｐゴシック"/>
      <family val="3"/>
      <charset val="128"/>
    </font>
    <font>
      <sz val="11"/>
      <color rgb="FFCCFFCC"/>
      <name val="ＭＳ Ｐゴシック"/>
      <family val="3"/>
      <charset val="129"/>
    </font>
  </fonts>
  <fills count="15">
    <fill>
      <patternFill patternType="none"/>
    </fill>
    <fill>
      <patternFill patternType="gray125"/>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rgb="FFCCFFFF"/>
        <bgColor indexed="64"/>
      </patternFill>
    </fill>
    <fill>
      <patternFill patternType="solid">
        <fgColor rgb="FFFFCCFF"/>
        <bgColor indexed="64"/>
      </patternFill>
    </fill>
    <fill>
      <patternFill patternType="solid">
        <fgColor rgb="FFCCFFCC"/>
        <bgColor indexed="64"/>
      </patternFill>
    </fill>
    <fill>
      <patternFill patternType="solid">
        <fgColor rgb="FFFFFF99"/>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229">
    <border>
      <left/>
      <right/>
      <top/>
      <bottom/>
      <diagonal/>
    </border>
    <border>
      <left/>
      <right style="thin">
        <color indexed="64"/>
      </right>
      <top style="thin">
        <color indexed="64"/>
      </top>
      <bottom style="thin">
        <color indexed="64"/>
      </bottom>
      <diagonal/>
    </border>
    <border>
      <left/>
      <right style="medium">
        <color indexed="10"/>
      </right>
      <top/>
      <bottom/>
      <diagonal/>
    </border>
    <border>
      <left/>
      <right style="double">
        <color indexed="64"/>
      </right>
      <top style="double">
        <color indexed="64"/>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dashed">
        <color indexed="64"/>
      </right>
      <top style="double">
        <color indexed="64"/>
      </top>
      <bottom style="dashed">
        <color indexed="64"/>
      </bottom>
      <diagonal/>
    </border>
    <border>
      <left style="double">
        <color indexed="64"/>
      </left>
      <right/>
      <top/>
      <bottom/>
      <diagonal/>
    </border>
    <border>
      <left/>
      <right/>
      <top/>
      <bottom style="dashed">
        <color indexed="64"/>
      </bottom>
      <diagonal/>
    </border>
    <border>
      <left/>
      <right style="medium">
        <color indexed="10"/>
      </right>
      <top style="medium">
        <color indexed="10"/>
      </top>
      <bottom style="medium">
        <color indexed="10"/>
      </bottom>
      <diagonal/>
    </border>
    <border>
      <left/>
      <right style="thin">
        <color indexed="64"/>
      </right>
      <top/>
      <bottom style="double">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hair">
        <color indexed="64"/>
      </top>
      <bottom style="hair">
        <color indexed="64"/>
      </bottom>
      <diagonal/>
    </border>
    <border>
      <left style="medium">
        <color indexed="64"/>
      </left>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double">
        <color indexed="64"/>
      </top>
      <bottom style="hair">
        <color indexed="64"/>
      </bottom>
      <diagonal/>
    </border>
    <border>
      <left/>
      <right/>
      <top style="hair">
        <color indexed="64"/>
      </top>
      <bottom style="medium">
        <color indexed="64"/>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thin">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dashed">
        <color indexed="64"/>
      </bottom>
      <diagonal/>
    </border>
    <border>
      <left/>
      <right style="hair">
        <color indexed="64"/>
      </right>
      <top/>
      <bottom style="thin">
        <color indexed="64"/>
      </bottom>
      <diagonal/>
    </border>
    <border>
      <left/>
      <right/>
      <top style="dashed">
        <color indexed="64"/>
      </top>
      <bottom/>
      <diagonal/>
    </border>
    <border>
      <left style="thin">
        <color indexed="64"/>
      </left>
      <right style="hair">
        <color indexed="64"/>
      </right>
      <top style="thin">
        <color indexed="64"/>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left style="thin">
        <color indexed="64"/>
      </left>
      <right/>
      <top style="thin">
        <color indexed="64"/>
      </top>
      <bottom style="thin">
        <color indexed="64"/>
      </bottom>
      <diagonal/>
    </border>
    <border diagonalUp="1">
      <left style="thin">
        <color indexed="64"/>
      </left>
      <right style="thin">
        <color indexed="64"/>
      </right>
      <top style="hair">
        <color indexed="64"/>
      </top>
      <bottom style="hair">
        <color indexed="64"/>
      </bottom>
      <diagonal style="hair">
        <color indexed="64"/>
      </diagonal>
    </border>
    <border>
      <left style="thin">
        <color indexed="64"/>
      </left>
      <right style="thin">
        <color indexed="64"/>
      </right>
      <top style="hair">
        <color indexed="64"/>
      </top>
      <bottom style="hair">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hair">
        <color indexed="64"/>
      </left>
      <right style="hair">
        <color indexed="64"/>
      </right>
      <top style="hair">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dashed">
        <color indexed="64"/>
      </left>
      <right style="dashed">
        <color indexed="64"/>
      </right>
      <top style="dashed">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diagonal/>
    </border>
    <border>
      <left style="dashed">
        <color indexed="64"/>
      </left>
      <right/>
      <top style="double">
        <color indexed="64"/>
      </top>
      <bottom style="dashed">
        <color indexed="64"/>
      </bottom>
      <diagonal/>
    </border>
    <border>
      <left/>
      <right/>
      <top style="double">
        <color indexed="64"/>
      </top>
      <bottom style="dashed">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ouble">
        <color indexed="64"/>
      </left>
      <right style="dashed">
        <color indexed="64"/>
      </right>
      <top style="double">
        <color indexed="64"/>
      </top>
      <bottom style="double">
        <color indexed="64"/>
      </bottom>
      <diagonal/>
    </border>
    <border>
      <left style="dashed">
        <color indexed="64"/>
      </left>
      <right style="dashed">
        <color indexed="64"/>
      </right>
      <top style="double">
        <color indexed="64"/>
      </top>
      <bottom style="double">
        <color indexed="64"/>
      </bottom>
      <diagonal/>
    </border>
    <border>
      <left style="dashed">
        <color indexed="64"/>
      </left>
      <right style="double">
        <color indexed="64"/>
      </right>
      <top style="double">
        <color indexed="64"/>
      </top>
      <bottom style="double">
        <color indexed="64"/>
      </bottom>
      <diagonal/>
    </border>
    <border>
      <left style="double">
        <color indexed="64"/>
      </left>
      <right style="dashed">
        <color indexed="64"/>
      </right>
      <top style="double">
        <color indexed="64"/>
      </top>
      <bottom style="dashed">
        <color indexed="64"/>
      </bottom>
      <diagonal/>
    </border>
    <border>
      <left style="dashed">
        <color indexed="64"/>
      </left>
      <right style="dashed">
        <color indexed="64"/>
      </right>
      <top style="double">
        <color indexed="64"/>
      </top>
      <bottom style="dashed">
        <color indexed="64"/>
      </bottom>
      <diagonal/>
    </border>
    <border>
      <left style="dashed">
        <color indexed="64"/>
      </left>
      <right style="double">
        <color indexed="64"/>
      </right>
      <top style="double">
        <color indexed="64"/>
      </top>
      <bottom style="dashed">
        <color indexed="64"/>
      </bottom>
      <diagonal/>
    </border>
    <border>
      <left style="double">
        <color indexed="64"/>
      </left>
      <right style="dashed">
        <color indexed="64"/>
      </right>
      <top style="dashed">
        <color indexed="64"/>
      </top>
      <bottom style="dashed">
        <color indexed="64"/>
      </bottom>
      <diagonal/>
    </border>
    <border>
      <left style="dashed">
        <color indexed="64"/>
      </left>
      <right style="double">
        <color indexed="64"/>
      </right>
      <top style="dashed">
        <color indexed="64"/>
      </top>
      <bottom style="dashed">
        <color indexed="64"/>
      </bottom>
      <diagonal/>
    </border>
    <border>
      <left style="double">
        <color indexed="64"/>
      </left>
      <right style="dashed">
        <color indexed="64"/>
      </right>
      <top style="dashed">
        <color indexed="64"/>
      </top>
      <bottom style="double">
        <color indexed="64"/>
      </bottom>
      <diagonal/>
    </border>
    <border>
      <left style="dashed">
        <color indexed="64"/>
      </left>
      <right style="dashed">
        <color indexed="64"/>
      </right>
      <top style="dashed">
        <color indexed="64"/>
      </top>
      <bottom style="double">
        <color indexed="64"/>
      </bottom>
      <diagonal/>
    </border>
    <border>
      <left style="dashed">
        <color indexed="64"/>
      </left>
      <right style="double">
        <color indexed="64"/>
      </right>
      <top style="dashed">
        <color indexed="64"/>
      </top>
      <bottom style="double">
        <color indexed="64"/>
      </bottom>
      <diagonal/>
    </border>
    <border>
      <left style="double">
        <color indexed="64"/>
      </left>
      <right/>
      <top style="dashed">
        <color indexed="64"/>
      </top>
      <bottom/>
      <diagonal/>
    </border>
    <border>
      <left style="double">
        <color indexed="64"/>
      </left>
      <right/>
      <top/>
      <bottom style="dashed">
        <color indexed="64"/>
      </bottom>
      <diagonal/>
    </border>
    <border>
      <left style="thin">
        <color indexed="64"/>
      </left>
      <right style="thin">
        <color indexed="64"/>
      </right>
      <top/>
      <bottom/>
      <diagonal/>
    </border>
    <border>
      <left style="dashed">
        <color indexed="64"/>
      </left>
      <right style="dashed">
        <color indexed="64"/>
      </right>
      <top style="dashed">
        <color indexed="64"/>
      </top>
      <bottom/>
      <diagonal/>
    </border>
    <border>
      <left style="double">
        <color indexed="64"/>
      </left>
      <right style="dashed">
        <color indexed="64"/>
      </right>
      <top style="double">
        <color indexed="64"/>
      </top>
      <bottom/>
      <diagonal/>
    </border>
    <border>
      <left style="dashed">
        <color indexed="64"/>
      </left>
      <right style="dashed">
        <color indexed="64"/>
      </right>
      <top style="double">
        <color indexed="64"/>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top style="dashed">
        <color indexed="64"/>
      </top>
      <bottom/>
      <diagonal/>
    </border>
    <border>
      <left/>
      <right style="double">
        <color indexed="64"/>
      </right>
      <top style="dashed">
        <color indexed="64"/>
      </top>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hair">
        <color indexed="64"/>
      </bottom>
      <diagonal/>
    </border>
    <border>
      <left/>
      <right style="thin">
        <color indexed="64"/>
      </right>
      <top style="double">
        <color indexed="64"/>
      </top>
      <bottom style="hair">
        <color indexed="64"/>
      </bottom>
      <diagonal/>
    </border>
    <border>
      <left style="medium">
        <color indexed="64"/>
      </left>
      <right style="thin">
        <color indexed="64"/>
      </right>
      <top style="medium">
        <color indexed="64"/>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dotted">
        <color indexed="64"/>
      </right>
      <top style="double">
        <color indexed="64"/>
      </top>
      <bottom style="hair">
        <color indexed="64"/>
      </bottom>
      <diagonal/>
    </border>
    <border>
      <left style="dotted">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thin">
        <color indexed="64"/>
      </right>
      <top style="medium">
        <color indexed="64"/>
      </top>
      <bottom style="double">
        <color indexed="64"/>
      </bottom>
      <diagonal/>
    </border>
    <border>
      <left style="thin">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right style="dotted">
        <color indexed="64"/>
      </right>
      <top style="hair">
        <color indexed="64"/>
      </top>
      <bottom style="medium">
        <color indexed="64"/>
      </bottom>
      <diagonal/>
    </border>
    <border>
      <left style="dotted">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dashed">
        <color indexed="64"/>
      </left>
      <right/>
      <top style="thin">
        <color indexed="64"/>
      </top>
      <bottom style="thin">
        <color indexed="64"/>
      </bottom>
      <diagonal/>
    </border>
    <border>
      <left style="hair">
        <color indexed="64"/>
      </left>
      <right/>
      <top style="dashed">
        <color indexed="64"/>
      </top>
      <bottom style="thin">
        <color indexed="64"/>
      </bottom>
      <diagonal/>
    </border>
    <border>
      <left style="hair">
        <color indexed="64"/>
      </left>
      <right/>
      <top style="thin">
        <color indexed="64"/>
      </top>
      <bottom style="dashed">
        <color indexed="64"/>
      </bottom>
      <diagonal/>
    </border>
    <border>
      <left/>
      <right style="hair">
        <color indexed="64"/>
      </right>
      <top style="thin">
        <color indexed="64"/>
      </top>
      <bottom style="dashed">
        <color indexed="64"/>
      </bottom>
      <diagonal/>
    </border>
    <border>
      <left/>
      <right style="dashed">
        <color indexed="64"/>
      </right>
      <top/>
      <bottom style="thin">
        <color indexed="64"/>
      </bottom>
      <diagonal/>
    </border>
    <border>
      <left/>
      <right style="medium">
        <color indexed="64"/>
      </right>
      <top/>
      <bottom style="hair">
        <color indexed="64"/>
      </bottom>
      <diagonal/>
    </border>
    <border>
      <left style="medium">
        <color indexed="64"/>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ashed">
        <color indexed="64"/>
      </left>
      <right style="thin">
        <color indexed="64"/>
      </right>
      <top style="dashed">
        <color indexed="64"/>
      </top>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double">
        <color indexed="64"/>
      </right>
      <top style="dashed">
        <color indexed="64"/>
      </top>
      <bottom style="dotted">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4">
    <xf numFmtId="0" fontId="0" fillId="0" borderId="0">
      <alignment vertical="center"/>
    </xf>
    <xf numFmtId="0" fontId="95" fillId="0" borderId="0">
      <alignment vertical="center"/>
    </xf>
    <xf numFmtId="38" fontId="1" fillId="0" borderId="0" applyFont="0" applyFill="0" applyBorder="0" applyAlignment="0" applyProtection="0">
      <alignment vertical="center"/>
    </xf>
    <xf numFmtId="0" fontId="77" fillId="0" borderId="0">
      <alignment vertical="center"/>
    </xf>
  </cellStyleXfs>
  <cellXfs count="1157">
    <xf numFmtId="0" fontId="0" fillId="0" borderId="0" xfId="0">
      <alignment vertical="center"/>
    </xf>
    <xf numFmtId="0" fontId="0" fillId="0" borderId="0" xfId="0" applyBorder="1">
      <alignment vertical="center"/>
    </xf>
    <xf numFmtId="0" fontId="0" fillId="0" borderId="0" xfId="0" applyBorder="1" applyAlignment="1">
      <alignment vertical="center"/>
    </xf>
    <xf numFmtId="0" fontId="9" fillId="0" borderId="1" xfId="0" applyFont="1" applyBorder="1">
      <alignment vertical="center"/>
    </xf>
    <xf numFmtId="0" fontId="3" fillId="0" borderId="0" xfId="0" applyFont="1" applyBorder="1" applyAlignment="1">
      <alignment horizontal="center" vertical="center"/>
    </xf>
    <xf numFmtId="0" fontId="0" fillId="5" borderId="0" xfId="0" applyFill="1">
      <alignment vertical="center"/>
    </xf>
    <xf numFmtId="0" fontId="0" fillId="2" borderId="0" xfId="0" applyFill="1">
      <alignment vertical="center"/>
    </xf>
    <xf numFmtId="0" fontId="0" fillId="2" borderId="0" xfId="0" applyFill="1" applyAlignment="1">
      <alignment vertical="center"/>
    </xf>
    <xf numFmtId="0" fontId="0" fillId="2" borderId="2" xfId="0" applyFill="1" applyBorder="1" applyAlignment="1">
      <alignment vertical="center"/>
    </xf>
    <xf numFmtId="0" fontId="11" fillId="2" borderId="0" xfId="0" applyFont="1" applyFill="1">
      <alignment vertical="center"/>
    </xf>
    <xf numFmtId="0" fontId="19" fillId="2" borderId="0" xfId="0" applyFont="1" applyFill="1" applyAlignment="1">
      <alignment vertical="center"/>
    </xf>
    <xf numFmtId="0" fontId="0" fillId="2" borderId="0" xfId="0" applyFill="1" applyBorder="1" applyAlignment="1">
      <alignment vertical="center"/>
    </xf>
    <xf numFmtId="0" fontId="11" fillId="2" borderId="0" xfId="0" applyFont="1" applyFill="1" applyAlignment="1">
      <alignment vertical="top"/>
    </xf>
    <xf numFmtId="0" fontId="0" fillId="2" borderId="0" xfId="0" applyFill="1" applyBorder="1" applyAlignment="1">
      <alignment horizontal="center" vertical="center"/>
    </xf>
    <xf numFmtId="0" fontId="19" fillId="0" borderId="3" xfId="0" applyFont="1" applyFill="1" applyBorder="1">
      <alignment vertical="center"/>
    </xf>
    <xf numFmtId="0" fontId="7" fillId="0" borderId="0" xfId="0" applyFont="1" applyBorder="1" applyAlignment="1">
      <alignment vertical="top"/>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6" borderId="0" xfId="0" applyFill="1">
      <alignment vertical="center"/>
    </xf>
    <xf numFmtId="0" fontId="0" fillId="6" borderId="0" xfId="0" applyFill="1" applyAlignment="1">
      <alignment vertical="center"/>
    </xf>
    <xf numFmtId="0" fontId="3" fillId="4" borderId="0" xfId="0" applyFont="1" applyFill="1">
      <alignment vertical="center"/>
    </xf>
    <xf numFmtId="0" fontId="0" fillId="4" borderId="0" xfId="0" applyFill="1">
      <alignment vertical="center"/>
    </xf>
    <xf numFmtId="0" fontId="0" fillId="4" borderId="0" xfId="0" applyFill="1" applyAlignment="1">
      <alignment vertical="center"/>
    </xf>
    <xf numFmtId="0" fontId="6" fillId="4" borderId="0" xfId="0" applyFont="1" applyFill="1">
      <alignment vertical="center"/>
    </xf>
    <xf numFmtId="0" fontId="0" fillId="4" borderId="0" xfId="0" applyFill="1" applyBorder="1">
      <alignment vertical="center"/>
    </xf>
    <xf numFmtId="0" fontId="0" fillId="4" borderId="0" xfId="0" applyFill="1" applyBorder="1" applyAlignment="1">
      <alignment vertical="top"/>
    </xf>
    <xf numFmtId="0" fontId="22" fillId="0" borderId="0" xfId="0" applyFont="1" applyAlignment="1">
      <alignment horizontal="left" vertical="center"/>
    </xf>
    <xf numFmtId="0" fontId="0" fillId="0" borderId="0" xfId="0" applyFont="1">
      <alignment vertical="center"/>
    </xf>
    <xf numFmtId="0" fontId="23" fillId="0" borderId="0" xfId="0" applyFont="1" applyAlignment="1">
      <alignment horizontal="justify" vertical="center"/>
    </xf>
    <xf numFmtId="0" fontId="24" fillId="0" borderId="0" xfId="0" applyFont="1" applyAlignment="1">
      <alignment horizontal="left" vertical="center"/>
    </xf>
    <xf numFmtId="0" fontId="25" fillId="0" borderId="0" xfId="0" applyFont="1" applyAlignment="1">
      <alignment horizontal="left" vertical="center"/>
    </xf>
    <xf numFmtId="0" fontId="0" fillId="0" borderId="0" xfId="0" applyFont="1" applyAlignment="1">
      <alignment horizontal="justify" vertical="center"/>
    </xf>
    <xf numFmtId="0" fontId="0" fillId="0" borderId="0" xfId="0" applyFill="1">
      <alignment vertical="center"/>
    </xf>
    <xf numFmtId="0" fontId="18" fillId="2" borderId="0" xfId="0" applyFont="1" applyFill="1">
      <alignment vertical="center"/>
    </xf>
    <xf numFmtId="0" fontId="0" fillId="0" borderId="0" xfId="0" applyAlignment="1"/>
    <xf numFmtId="176" fontId="0" fillId="5" borderId="10" xfId="0" applyNumberFormat="1" applyFill="1" applyBorder="1" applyAlignment="1" applyProtection="1">
      <alignment vertical="center"/>
    </xf>
    <xf numFmtId="0" fontId="0" fillId="3" borderId="11" xfId="0" applyFill="1" applyBorder="1" applyAlignment="1" applyProtection="1">
      <alignment vertical="center"/>
    </xf>
    <xf numFmtId="0" fontId="0" fillId="3" borderId="0" xfId="0" applyFill="1" applyAlignment="1" applyProtection="1">
      <alignment vertical="center"/>
    </xf>
    <xf numFmtId="0" fontId="0" fillId="3" borderId="0" xfId="0" applyFill="1" applyProtection="1">
      <alignment vertical="center"/>
    </xf>
    <xf numFmtId="0" fontId="0" fillId="2" borderId="0" xfId="0" applyFill="1" applyBorder="1" applyAlignment="1" applyProtection="1">
      <alignment horizontal="center" vertical="center"/>
    </xf>
    <xf numFmtId="0" fontId="0" fillId="2" borderId="0" xfId="0" applyFill="1" applyProtection="1">
      <alignment vertical="center"/>
    </xf>
    <xf numFmtId="0" fontId="0" fillId="2" borderId="0" xfId="0" applyFill="1" applyAlignment="1" applyProtection="1">
      <alignment horizontal="right" vertical="center"/>
    </xf>
    <xf numFmtId="0" fontId="19" fillId="2" borderId="0" xfId="0" applyFont="1" applyFill="1" applyBorder="1" applyProtection="1">
      <alignment vertical="center"/>
    </xf>
    <xf numFmtId="0" fontId="0" fillId="2" borderId="12" xfId="0" applyFill="1" applyBorder="1" applyAlignment="1" applyProtection="1"/>
    <xf numFmtId="0" fontId="19" fillId="0" borderId="13" xfId="0" applyFont="1" applyFill="1" applyBorder="1" applyAlignment="1" applyProtection="1">
      <alignment vertical="center"/>
    </xf>
    <xf numFmtId="176" fontId="0" fillId="2" borderId="0" xfId="0" applyNumberFormat="1" applyFill="1" applyBorder="1" applyAlignment="1" applyProtection="1">
      <alignment horizontal="center" vertical="center"/>
    </xf>
    <xf numFmtId="0" fontId="0" fillId="6" borderId="0" xfId="0" applyFill="1" applyProtection="1">
      <alignment vertical="center"/>
    </xf>
    <xf numFmtId="0" fontId="0" fillId="5" borderId="0" xfId="0" applyFill="1" applyProtection="1">
      <alignment vertical="center"/>
    </xf>
    <xf numFmtId="0" fontId="3" fillId="5" borderId="0" xfId="0" applyFont="1" applyFill="1" applyProtection="1">
      <alignment vertical="center"/>
    </xf>
    <xf numFmtId="0" fontId="28" fillId="5" borderId="0" xfId="0" applyFont="1" applyFill="1" applyProtection="1">
      <alignment vertical="center"/>
    </xf>
    <xf numFmtId="0" fontId="3" fillId="5" borderId="0" xfId="0" applyFont="1" applyFill="1" applyAlignment="1" applyProtection="1"/>
    <xf numFmtId="0" fontId="21" fillId="5" borderId="0" xfId="0" applyFont="1" applyFill="1" applyAlignment="1" applyProtection="1"/>
    <xf numFmtId="0" fontId="0" fillId="5" borderId="0" xfId="0" applyFill="1" applyAlignment="1" applyProtection="1"/>
    <xf numFmtId="0" fontId="0" fillId="5" borderId="0" xfId="0" applyFill="1" applyAlignment="1" applyProtection="1">
      <alignment horizontal="right" vertical="center"/>
    </xf>
    <xf numFmtId="0" fontId="0" fillId="5" borderId="0" xfId="0" applyFill="1" applyAlignment="1" applyProtection="1">
      <alignment horizontal="center" vertical="center"/>
    </xf>
    <xf numFmtId="0" fontId="21" fillId="5" borderId="0" xfId="0" applyFont="1" applyFill="1" applyAlignment="1" applyProtection="1">
      <alignment horizontal="left" vertical="center"/>
    </xf>
    <xf numFmtId="0" fontId="0" fillId="5" borderId="0" xfId="0" applyFill="1" applyAlignment="1" applyProtection="1">
      <alignment vertical="center" wrapText="1"/>
    </xf>
    <xf numFmtId="0" fontId="4" fillId="5" borderId="0" xfId="0" applyFont="1" applyFill="1" applyAlignment="1" applyProtection="1">
      <alignment vertical="center"/>
    </xf>
    <xf numFmtId="0" fontId="29" fillId="5" borderId="0" xfId="0" applyFont="1" applyFill="1" applyAlignment="1" applyProtection="1">
      <alignment horizontal="left" vertical="center"/>
    </xf>
    <xf numFmtId="0" fontId="10" fillId="3" borderId="0" xfId="0" applyFont="1" applyFill="1" applyAlignment="1">
      <alignment vertical="center"/>
    </xf>
    <xf numFmtId="0" fontId="33" fillId="5" borderId="0" xfId="0" applyFont="1" applyFill="1" applyAlignment="1" applyProtection="1"/>
    <xf numFmtId="0" fontId="33" fillId="5" borderId="0" xfId="0" applyFont="1" applyFill="1" applyAlignment="1" applyProtection="1">
      <alignment horizontal="left"/>
    </xf>
    <xf numFmtId="0" fontId="0" fillId="0" borderId="0" xfId="0" applyFill="1" applyProtection="1">
      <alignment vertical="center"/>
    </xf>
    <xf numFmtId="0" fontId="36" fillId="6" borderId="0" xfId="0" applyFont="1" applyFill="1" applyProtection="1">
      <alignment vertical="center"/>
    </xf>
    <xf numFmtId="0" fontId="32" fillId="0" borderId="0" xfId="0" applyFont="1" applyFill="1">
      <alignment vertical="center"/>
    </xf>
    <xf numFmtId="0" fontId="32" fillId="0" borderId="0" xfId="0" applyFont="1" applyFill="1" applyAlignment="1">
      <alignment vertical="top"/>
    </xf>
    <xf numFmtId="0" fontId="36" fillId="0" borderId="0" xfId="0" applyFont="1" applyFill="1" applyProtection="1">
      <alignment vertical="center"/>
    </xf>
    <xf numFmtId="0" fontId="14" fillId="0" borderId="0" xfId="0" applyFont="1" applyFill="1" applyBorder="1" applyAlignment="1" applyProtection="1">
      <alignment horizontal="center" vertical="center" wrapText="1"/>
    </xf>
    <xf numFmtId="0" fontId="6" fillId="0" borderId="0" xfId="0" applyFont="1" applyFill="1" applyAlignment="1" applyProtection="1">
      <alignment vertical="center" wrapText="1"/>
    </xf>
    <xf numFmtId="0" fontId="26" fillId="0" borderId="0" xfId="0" applyFont="1" applyFill="1" applyProtection="1">
      <alignment vertical="center"/>
    </xf>
    <xf numFmtId="0" fontId="4" fillId="0" borderId="0" xfId="0" applyFont="1" applyFill="1" applyAlignment="1" applyProtection="1">
      <alignment vertical="center"/>
    </xf>
    <xf numFmtId="0" fontId="52" fillId="6" borderId="0" xfId="0" applyFont="1" applyFill="1">
      <alignment vertical="center"/>
    </xf>
    <xf numFmtId="0" fontId="8" fillId="2" borderId="0" xfId="0" applyFont="1" applyFill="1" applyAlignment="1">
      <alignment horizontal="left" vertical="center"/>
    </xf>
    <xf numFmtId="0" fontId="58" fillId="2" borderId="0" xfId="0" applyFont="1" applyFill="1">
      <alignment vertical="center"/>
    </xf>
    <xf numFmtId="0" fontId="58" fillId="2" borderId="0" xfId="0" applyFont="1" applyFill="1" applyAlignment="1">
      <alignment vertical="center"/>
    </xf>
    <xf numFmtId="0" fontId="58" fillId="2" borderId="0" xfId="0" applyFont="1" applyFill="1" applyAlignment="1">
      <alignment vertical="top"/>
    </xf>
    <xf numFmtId="0" fontId="22" fillId="2" borderId="0" xfId="0" applyFont="1" applyFill="1">
      <alignment vertical="center"/>
    </xf>
    <xf numFmtId="0" fontId="58" fillId="2" borderId="0" xfId="0" applyFont="1" applyFill="1" applyBorder="1" applyAlignment="1">
      <alignment vertical="center"/>
    </xf>
    <xf numFmtId="0" fontId="58" fillId="2" borderId="0" xfId="0" applyFont="1" applyFill="1" applyBorder="1" applyAlignment="1">
      <alignment vertical="center" wrapText="1"/>
    </xf>
    <xf numFmtId="0" fontId="58" fillId="0" borderId="0" xfId="0" applyFont="1" applyFill="1" applyAlignment="1">
      <alignment vertical="center"/>
    </xf>
    <xf numFmtId="0" fontId="58" fillId="0" borderId="0" xfId="0" applyFont="1" applyFill="1" applyAlignment="1">
      <alignment vertical="top"/>
    </xf>
    <xf numFmtId="0" fontId="58" fillId="0" borderId="0" xfId="0" applyFont="1" applyFill="1">
      <alignment vertical="center"/>
    </xf>
    <xf numFmtId="0" fontId="22" fillId="0" borderId="0" xfId="0" applyFont="1" applyFill="1">
      <alignment vertical="center"/>
    </xf>
    <xf numFmtId="0" fontId="0" fillId="8" borderId="0" xfId="0" applyFill="1">
      <alignment vertical="center"/>
    </xf>
    <xf numFmtId="0" fontId="84" fillId="2" borderId="0" xfId="0" applyFont="1" applyFill="1" applyAlignment="1">
      <alignment vertical="center"/>
    </xf>
    <xf numFmtId="0" fontId="84" fillId="8" borderId="0" xfId="0" applyFont="1" applyFill="1">
      <alignment vertical="center"/>
    </xf>
    <xf numFmtId="0" fontId="54" fillId="6" borderId="0" xfId="0" applyFont="1" applyFill="1">
      <alignment vertical="center"/>
    </xf>
    <xf numFmtId="0" fontId="54" fillId="9" borderId="0" xfId="0" applyFont="1" applyFill="1">
      <alignment vertical="center"/>
    </xf>
    <xf numFmtId="0" fontId="0" fillId="9" borderId="0" xfId="0" applyFill="1">
      <alignment vertical="center"/>
    </xf>
    <xf numFmtId="0" fontId="0" fillId="4" borderId="0" xfId="0" applyFill="1" applyAlignment="1">
      <alignment horizontal="left" vertical="center"/>
    </xf>
    <xf numFmtId="0" fontId="0" fillId="10" borderId="0" xfId="0" applyFill="1">
      <alignment vertical="center"/>
    </xf>
    <xf numFmtId="0" fontId="54" fillId="4" borderId="0" xfId="0" applyFont="1" applyFill="1">
      <alignment vertical="center"/>
    </xf>
    <xf numFmtId="0" fontId="3" fillId="11" borderId="0" xfId="0" applyFont="1" applyFill="1" applyProtection="1">
      <alignment vertical="center"/>
    </xf>
    <xf numFmtId="0" fontId="0" fillId="11" borderId="0" xfId="0" applyFill="1" applyProtection="1">
      <alignment vertical="center"/>
    </xf>
    <xf numFmtId="0" fontId="0" fillId="11" borderId="0" xfId="0" applyFill="1">
      <alignment vertical="center"/>
    </xf>
    <xf numFmtId="0" fontId="12" fillId="11" borderId="0" xfId="0" applyFont="1" applyFill="1" applyAlignment="1" applyProtection="1">
      <alignment vertical="center"/>
    </xf>
    <xf numFmtId="0" fontId="0" fillId="11" borderId="0" xfId="0" applyFill="1" applyAlignment="1" applyProtection="1">
      <alignment vertical="center"/>
    </xf>
    <xf numFmtId="0" fontId="0" fillId="11" borderId="0" xfId="0" applyFill="1" applyBorder="1" applyAlignment="1" applyProtection="1">
      <alignment vertical="center"/>
    </xf>
    <xf numFmtId="0" fontId="6" fillId="11" borderId="0" xfId="0" applyFont="1" applyFill="1" applyAlignment="1" applyProtection="1">
      <alignment vertical="center" wrapText="1"/>
    </xf>
    <xf numFmtId="0" fontId="0" fillId="11" borderId="0" xfId="0" applyFill="1" applyAlignment="1" applyProtection="1">
      <alignment vertical="top" wrapText="1"/>
    </xf>
    <xf numFmtId="176" fontId="0" fillId="11" borderId="0" xfId="0" applyNumberFormat="1" applyFill="1" applyBorder="1" applyAlignment="1" applyProtection="1">
      <alignment horizontal="center" vertical="center"/>
    </xf>
    <xf numFmtId="0" fontId="0" fillId="11" borderId="0" xfId="0" applyFont="1" applyFill="1" applyProtection="1">
      <alignment vertical="center"/>
    </xf>
    <xf numFmtId="0" fontId="0" fillId="11" borderId="0" xfId="0" applyFont="1" applyFill="1" applyAlignment="1" applyProtection="1">
      <alignment vertical="top" wrapText="1"/>
    </xf>
    <xf numFmtId="0" fontId="26" fillId="11" borderId="0" xfId="0" applyFont="1" applyFill="1" applyProtection="1">
      <alignment vertical="center"/>
    </xf>
    <xf numFmtId="0" fontId="0" fillId="11" borderId="0" xfId="0" applyFill="1" applyBorder="1" applyProtection="1">
      <alignment vertical="center"/>
    </xf>
    <xf numFmtId="0" fontId="22" fillId="11" borderId="0" xfId="0" applyFont="1" applyFill="1" applyAlignment="1" applyProtection="1">
      <alignment horizontal="left" vertical="center"/>
    </xf>
    <xf numFmtId="0" fontId="85" fillId="11" borderId="0" xfId="0" applyFont="1" applyFill="1" applyAlignment="1" applyProtection="1">
      <alignment horizontal="right" vertical="center"/>
    </xf>
    <xf numFmtId="0" fontId="86" fillId="11" borderId="0" xfId="0" applyFont="1" applyFill="1" applyProtection="1">
      <alignment vertical="center"/>
    </xf>
    <xf numFmtId="0" fontId="85" fillId="11" borderId="0" xfId="0" applyFont="1" applyFill="1" applyAlignment="1" applyProtection="1">
      <alignment horizontal="right" vertical="top" wrapText="1"/>
    </xf>
    <xf numFmtId="0" fontId="85" fillId="11" borderId="0" xfId="0" applyFont="1" applyFill="1" applyAlignment="1" applyProtection="1">
      <alignment vertical="center" wrapText="1"/>
    </xf>
    <xf numFmtId="0" fontId="85" fillId="11" borderId="0" xfId="0" applyFont="1" applyFill="1">
      <alignment vertical="center"/>
    </xf>
    <xf numFmtId="0" fontId="85" fillId="11" borderId="0" xfId="0" applyFont="1" applyFill="1" applyAlignment="1" applyProtection="1">
      <alignment vertical="top" wrapText="1"/>
    </xf>
    <xf numFmtId="0" fontId="85" fillId="11" borderId="0" xfId="0" applyFont="1" applyFill="1" applyAlignment="1" applyProtection="1">
      <alignment horizontal="right" vertical="center" wrapText="1"/>
    </xf>
    <xf numFmtId="0" fontId="58" fillId="11" borderId="0" xfId="0" applyFont="1" applyFill="1" applyProtection="1">
      <alignment vertical="center"/>
    </xf>
    <xf numFmtId="0" fontId="85" fillId="11" borderId="0" xfId="0" applyFont="1" applyFill="1" applyBorder="1" applyProtection="1">
      <alignment vertical="center"/>
    </xf>
    <xf numFmtId="0" fontId="85" fillId="11" borderId="0" xfId="0" applyFont="1" applyFill="1" applyBorder="1" applyAlignment="1" applyProtection="1">
      <alignment vertical="center"/>
    </xf>
    <xf numFmtId="0" fontId="85" fillId="11" borderId="0" xfId="0" applyFont="1" applyFill="1" applyBorder="1" applyAlignment="1" applyProtection="1">
      <alignment horizontal="center" vertical="center"/>
    </xf>
    <xf numFmtId="0" fontId="24" fillId="11" borderId="0" xfId="0" applyFont="1" applyFill="1" applyAlignment="1" applyProtection="1">
      <alignment vertical="center"/>
    </xf>
    <xf numFmtId="0" fontId="0" fillId="11" borderId="0" xfId="0" applyFont="1" applyFill="1" applyBorder="1" applyProtection="1">
      <alignment vertical="center"/>
    </xf>
    <xf numFmtId="0" fontId="0" fillId="11" borderId="0" xfId="0" applyFont="1" applyFill="1" applyBorder="1" applyAlignment="1" applyProtection="1">
      <alignment vertical="center"/>
    </xf>
    <xf numFmtId="0" fontId="85" fillId="11" borderId="0" xfId="0" applyFont="1" applyFill="1" applyProtection="1">
      <alignment vertical="center"/>
    </xf>
    <xf numFmtId="0" fontId="88" fillId="11" borderId="0" xfId="0" applyFont="1" applyFill="1" applyAlignment="1" applyProtection="1">
      <alignment vertical="center"/>
    </xf>
    <xf numFmtId="0" fontId="85" fillId="11" borderId="0" xfId="0" applyFont="1" applyFill="1" applyAlignment="1">
      <alignment horizontal="left" vertical="center"/>
    </xf>
    <xf numFmtId="0" fontId="0" fillId="0" borderId="16" xfId="0" applyBorder="1" applyAlignment="1">
      <alignment vertical="center"/>
    </xf>
    <xf numFmtId="0" fontId="15" fillId="0" borderId="0" xfId="0" applyFont="1" applyBorder="1" applyAlignment="1">
      <alignment horizontal="center" vertical="center"/>
    </xf>
    <xf numFmtId="0" fontId="6" fillId="0" borderId="0" xfId="0" applyFont="1" applyBorder="1">
      <alignment vertical="center"/>
    </xf>
    <xf numFmtId="0" fontId="6" fillId="0" borderId="16" xfId="0" applyFont="1" applyBorder="1" applyAlignment="1">
      <alignment vertical="center"/>
    </xf>
    <xf numFmtId="0" fontId="6" fillId="0" borderId="16"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15" fillId="5" borderId="17" xfId="0" applyFont="1" applyFill="1" applyBorder="1" applyAlignment="1">
      <alignment horizontal="center" vertical="center"/>
    </xf>
    <xf numFmtId="0" fontId="15" fillId="5" borderId="18" xfId="0" applyFont="1" applyFill="1" applyBorder="1" applyAlignment="1">
      <alignment horizontal="center" vertical="center"/>
    </xf>
    <xf numFmtId="0" fontId="15" fillId="5" borderId="19" xfId="0" applyFont="1" applyFill="1" applyBorder="1" applyAlignment="1">
      <alignment horizontal="center" vertical="center"/>
    </xf>
    <xf numFmtId="0" fontId="67" fillId="0" borderId="0" xfId="0" applyFont="1" applyBorder="1" applyAlignment="1">
      <alignment horizontal="left" vertical="center"/>
    </xf>
    <xf numFmtId="0" fontId="68" fillId="0" borderId="0" xfId="0" applyFont="1" applyBorder="1" applyAlignment="1">
      <alignment horizontal="center" vertical="center"/>
    </xf>
    <xf numFmtId="0" fontId="68" fillId="0" borderId="20" xfId="0" applyFont="1" applyBorder="1" applyAlignment="1">
      <alignment horizontal="center" vertical="center"/>
    </xf>
    <xf numFmtId="0" fontId="68" fillId="0" borderId="21" xfId="0" applyFont="1" applyBorder="1" applyAlignment="1">
      <alignment horizontal="center" vertical="center"/>
    </xf>
    <xf numFmtId="0" fontId="67" fillId="0" borderId="0" xfId="0" applyFont="1" applyBorder="1" applyAlignment="1">
      <alignment horizontal="center" vertical="center"/>
    </xf>
    <xf numFmtId="0" fontId="60" fillId="0" borderId="0" xfId="0" applyFont="1" applyBorder="1">
      <alignment vertical="center"/>
    </xf>
    <xf numFmtId="0" fontId="69" fillId="0" borderId="0" xfId="0" applyFont="1" applyBorder="1" applyAlignment="1">
      <alignment horizontal="center" vertical="center"/>
    </xf>
    <xf numFmtId="0" fontId="15" fillId="0" borderId="21" xfId="0" applyFont="1" applyBorder="1" applyAlignment="1">
      <alignment horizontal="center" vertical="center"/>
    </xf>
    <xf numFmtId="0" fontId="15" fillId="0" borderId="20" xfId="0" applyFont="1" applyBorder="1" applyAlignment="1">
      <alignment horizontal="center" vertical="center"/>
    </xf>
    <xf numFmtId="0" fontId="6" fillId="0" borderId="21" xfId="0" applyFont="1" applyBorder="1">
      <alignment vertical="center"/>
    </xf>
    <xf numFmtId="0" fontId="6" fillId="0" borderId="20" xfId="0" applyFont="1" applyBorder="1">
      <alignment vertical="center"/>
    </xf>
    <xf numFmtId="0" fontId="6" fillId="0" borderId="22" xfId="0" applyFont="1" applyBorder="1">
      <alignment vertical="center"/>
    </xf>
    <xf numFmtId="0" fontId="6" fillId="0" borderId="16" xfId="0" applyFont="1" applyBorder="1" applyAlignment="1">
      <alignment horizontal="left" vertical="center"/>
    </xf>
    <xf numFmtId="0" fontId="6" fillId="0" borderId="16" xfId="0" applyFont="1" applyBorder="1">
      <alignment vertical="center"/>
    </xf>
    <xf numFmtId="0" fontId="17" fillId="0" borderId="16" xfId="0" applyFont="1" applyBorder="1" applyAlignment="1">
      <alignment horizontal="center" vertical="center"/>
    </xf>
    <xf numFmtId="0" fontId="6" fillId="0" borderId="23" xfId="0" applyFont="1" applyBorder="1">
      <alignment vertical="center"/>
    </xf>
    <xf numFmtId="0" fontId="6" fillId="0" borderId="17" xfId="0" applyFont="1" applyBorder="1">
      <alignment vertical="center"/>
    </xf>
    <xf numFmtId="0" fontId="6" fillId="0" borderId="18" xfId="0" applyFont="1" applyBorder="1">
      <alignment vertical="center"/>
    </xf>
    <xf numFmtId="0" fontId="6" fillId="0" borderId="19" xfId="0" applyFont="1" applyBorder="1">
      <alignment vertical="center"/>
    </xf>
    <xf numFmtId="0" fontId="60" fillId="0" borderId="21" xfId="0" applyFont="1" applyBorder="1" applyAlignment="1">
      <alignment vertical="center"/>
    </xf>
    <xf numFmtId="0" fontId="60" fillId="0" borderId="0" xfId="0" applyFont="1" applyBorder="1" applyAlignment="1">
      <alignment vertical="center"/>
    </xf>
    <xf numFmtId="0" fontId="6" fillId="0" borderId="20" xfId="0" applyFont="1" applyBorder="1" applyAlignment="1">
      <alignment vertical="center"/>
    </xf>
    <xf numFmtId="0" fontId="60" fillId="0" borderId="21" xfId="0" applyFont="1" applyBorder="1">
      <alignment vertical="center"/>
    </xf>
    <xf numFmtId="0" fontId="6" fillId="0" borderId="24" xfId="0" applyFont="1" applyBorder="1" applyAlignment="1">
      <alignment horizontal="right" vertical="center"/>
    </xf>
    <xf numFmtId="0" fontId="6" fillId="0" borderId="25" xfId="0" applyFont="1" applyBorder="1">
      <alignment vertical="center"/>
    </xf>
    <xf numFmtId="0" fontId="6" fillId="0" borderId="26" xfId="0" applyFont="1" applyBorder="1">
      <alignment vertical="center"/>
    </xf>
    <xf numFmtId="0" fontId="6" fillId="0" borderId="14" xfId="0" applyFont="1" applyBorder="1">
      <alignment vertical="center"/>
    </xf>
    <xf numFmtId="0" fontId="6" fillId="0" borderId="27" xfId="0" applyFont="1" applyBorder="1">
      <alignment vertical="center"/>
    </xf>
    <xf numFmtId="0" fontId="6" fillId="0" borderId="28" xfId="0" applyFont="1" applyBorder="1">
      <alignment vertical="center"/>
    </xf>
    <xf numFmtId="0" fontId="6" fillId="0" borderId="29" xfId="0" applyFont="1" applyBorder="1">
      <alignment vertical="center"/>
    </xf>
    <xf numFmtId="0" fontId="66" fillId="0" borderId="21" xfId="0" applyFont="1" applyBorder="1" applyAlignment="1">
      <alignment vertical="center"/>
    </xf>
    <xf numFmtId="0" fontId="17" fillId="0" borderId="0" xfId="0" applyFont="1" applyBorder="1" applyAlignment="1">
      <alignment horizontal="right" vertical="center"/>
    </xf>
    <xf numFmtId="0" fontId="17" fillId="0" borderId="0" xfId="0" applyFont="1" applyBorder="1" applyAlignment="1">
      <alignment vertical="center"/>
    </xf>
    <xf numFmtId="0" fontId="66" fillId="0" borderId="21" xfId="0" applyFont="1" applyBorder="1">
      <alignment vertical="center"/>
    </xf>
    <xf numFmtId="0" fontId="6" fillId="0" borderId="0" xfId="0" applyFont="1" applyBorder="1" applyAlignment="1">
      <alignment horizontal="left" vertical="center"/>
    </xf>
    <xf numFmtId="0" fontId="66" fillId="0" borderId="30" xfId="0" applyFont="1" applyBorder="1" applyAlignment="1">
      <alignment vertical="center"/>
    </xf>
    <xf numFmtId="0" fontId="60" fillId="0" borderId="30" xfId="0" applyFont="1" applyBorder="1">
      <alignment vertical="center"/>
    </xf>
    <xf numFmtId="38" fontId="6" fillId="0" borderId="30" xfId="0" applyNumberFormat="1" applyFont="1" applyBorder="1" applyAlignment="1">
      <alignment vertical="center"/>
    </xf>
    <xf numFmtId="0" fontId="0" fillId="0" borderId="0" xfId="0" applyFill="1" applyAlignment="1">
      <alignment vertical="center"/>
    </xf>
    <xf numFmtId="0" fontId="72" fillId="0" borderId="16" xfId="0" applyFont="1" applyBorder="1" applyAlignment="1">
      <alignment vertical="center"/>
    </xf>
    <xf numFmtId="0" fontId="74" fillId="0" borderId="31" xfId="0" applyFont="1" applyBorder="1" applyAlignment="1">
      <alignment horizontal="center" vertical="center"/>
    </xf>
    <xf numFmtId="0" fontId="75" fillId="0" borderId="32" xfId="0" applyFont="1" applyBorder="1" applyAlignment="1">
      <alignment horizontal="center" vertical="center"/>
    </xf>
    <xf numFmtId="0" fontId="75" fillId="0" borderId="33" xfId="0" applyFont="1" applyBorder="1" applyAlignment="1">
      <alignment horizontal="center" vertical="center"/>
    </xf>
    <xf numFmtId="0" fontId="75" fillId="0" borderId="34" xfId="0" applyFont="1" applyBorder="1" applyAlignment="1">
      <alignment horizontal="center" vertical="center"/>
    </xf>
    <xf numFmtId="0" fontId="74" fillId="0" borderId="35" xfId="0" applyFont="1" applyBorder="1" applyAlignment="1">
      <alignment horizontal="center" vertical="center"/>
    </xf>
    <xf numFmtId="0" fontId="74" fillId="0" borderId="36" xfId="0" applyFont="1" applyBorder="1" applyAlignment="1">
      <alignment horizontal="center" vertical="center"/>
    </xf>
    <xf numFmtId="0" fontId="74" fillId="0" borderId="37" xfId="0" applyFont="1" applyBorder="1" applyAlignment="1">
      <alignment horizontal="center" vertical="center"/>
    </xf>
    <xf numFmtId="0" fontId="74" fillId="0" borderId="38" xfId="0" applyFont="1" applyBorder="1" applyAlignment="1">
      <alignment horizontal="center" vertical="center"/>
    </xf>
    <xf numFmtId="0" fontId="74" fillId="0" borderId="30" xfId="0" applyFont="1" applyBorder="1" applyAlignment="1">
      <alignment horizontal="center" vertical="center"/>
    </xf>
    <xf numFmtId="0" fontId="74" fillId="0" borderId="39" xfId="0" applyFont="1" applyBorder="1" applyAlignment="1">
      <alignment horizontal="center" vertical="center"/>
    </xf>
    <xf numFmtId="0" fontId="74" fillId="0" borderId="4" xfId="0" applyFont="1" applyBorder="1" applyAlignment="1">
      <alignment horizontal="center" vertical="center"/>
    </xf>
    <xf numFmtId="0" fontId="74" fillId="0" borderId="5" xfId="0" applyFont="1" applyBorder="1" applyAlignment="1">
      <alignment horizontal="center" vertical="center"/>
    </xf>
    <xf numFmtId="0" fontId="74" fillId="0" borderId="6" xfId="0" applyFont="1" applyBorder="1" applyAlignment="1">
      <alignment horizontal="center" vertical="center"/>
    </xf>
    <xf numFmtId="0" fontId="75" fillId="0" borderId="4" xfId="0" applyFont="1" applyBorder="1" applyAlignment="1">
      <alignment horizontal="center" vertical="center"/>
    </xf>
    <xf numFmtId="0" fontId="6" fillId="0" borderId="0" xfId="0" applyFont="1">
      <alignment vertical="center"/>
    </xf>
    <xf numFmtId="0" fontId="0" fillId="0" borderId="0" xfId="0" applyAlignment="1">
      <alignment horizontal="left" vertical="center"/>
    </xf>
    <xf numFmtId="0" fontId="6" fillId="0" borderId="40" xfId="0" applyFont="1" applyBorder="1" applyAlignment="1">
      <alignment vertical="center" shrinkToFit="1"/>
    </xf>
    <xf numFmtId="0" fontId="77" fillId="0" borderId="0" xfId="0" applyFont="1">
      <alignment vertical="center"/>
    </xf>
    <xf numFmtId="0" fontId="78" fillId="0" borderId="0" xfId="0" applyFont="1" applyBorder="1" applyAlignment="1">
      <alignment horizontal="center" vertical="center"/>
    </xf>
    <xf numFmtId="0" fontId="78" fillId="0" borderId="41" xfId="0" applyFont="1" applyBorder="1" applyAlignment="1">
      <alignment horizontal="center" vertical="center"/>
    </xf>
    <xf numFmtId="0" fontId="78" fillId="0" borderId="42" xfId="0" applyFont="1" applyBorder="1" applyAlignment="1">
      <alignment horizontal="center" vertical="center"/>
    </xf>
    <xf numFmtId="0" fontId="77" fillId="0" borderId="42" xfId="0" applyFont="1" applyBorder="1">
      <alignment vertical="center"/>
    </xf>
    <xf numFmtId="0" fontId="77" fillId="0" borderId="43" xfId="0" applyFont="1" applyBorder="1">
      <alignment vertical="center"/>
    </xf>
    <xf numFmtId="0" fontId="77" fillId="0" borderId="44" xfId="0" applyFont="1" applyBorder="1" applyAlignment="1">
      <alignment vertical="center" wrapText="1"/>
    </xf>
    <xf numFmtId="0" fontId="77" fillId="0" borderId="0" xfId="0" applyFont="1" applyBorder="1" applyAlignment="1">
      <alignment horizontal="center" vertical="center"/>
    </xf>
    <xf numFmtId="0" fontId="77" fillId="0" borderId="44" xfId="0" applyFont="1" applyBorder="1">
      <alignment vertical="center"/>
    </xf>
    <xf numFmtId="0" fontId="77" fillId="0" borderId="45" xfId="0" applyFont="1" applyBorder="1" applyAlignment="1">
      <alignment vertical="center" wrapText="1"/>
    </xf>
    <xf numFmtId="0" fontId="77" fillId="0" borderId="0" xfId="0" applyFont="1" applyBorder="1" applyAlignment="1">
      <alignment horizontal="left" vertical="center" wrapText="1"/>
    </xf>
    <xf numFmtId="0" fontId="77" fillId="0" borderId="0" xfId="0" applyFont="1" applyBorder="1" applyAlignment="1">
      <alignment vertical="center" wrapText="1"/>
    </xf>
    <xf numFmtId="14" fontId="79" fillId="0" borderId="45" xfId="0" applyNumberFormat="1" applyFont="1" applyBorder="1" applyAlignment="1">
      <alignment vertical="center" wrapText="1"/>
    </xf>
    <xf numFmtId="0" fontId="79" fillId="0" borderId="0" xfId="0" applyFont="1" applyBorder="1" applyAlignment="1">
      <alignment vertical="center" wrapText="1"/>
    </xf>
    <xf numFmtId="0" fontId="77" fillId="0" borderId="0" xfId="0" applyFont="1" applyAlignment="1"/>
    <xf numFmtId="14" fontId="79" fillId="0" borderId="45" xfId="0" applyNumberFormat="1" applyFont="1" applyBorder="1" applyAlignment="1">
      <alignment horizontal="left" wrapText="1"/>
    </xf>
    <xf numFmtId="0" fontId="79" fillId="0" borderId="0" xfId="0" applyFont="1" applyBorder="1" applyAlignment="1">
      <alignment horizontal="left" wrapText="1"/>
    </xf>
    <xf numFmtId="0" fontId="80" fillId="0" borderId="45" xfId="0" applyFont="1" applyBorder="1" applyAlignment="1">
      <alignment wrapText="1"/>
    </xf>
    <xf numFmtId="0" fontId="79" fillId="0" borderId="0" xfId="0" applyFont="1" applyBorder="1" applyAlignment="1">
      <alignment wrapText="1"/>
    </xf>
    <xf numFmtId="0" fontId="77" fillId="0" borderId="46" xfId="0" applyFont="1" applyBorder="1" applyAlignment="1">
      <alignment vertical="center"/>
    </xf>
    <xf numFmtId="0" fontId="77" fillId="0" borderId="47" xfId="0" applyFont="1" applyBorder="1" applyAlignment="1">
      <alignment vertical="center"/>
    </xf>
    <xf numFmtId="0" fontId="77" fillId="0" borderId="48" xfId="0" applyFont="1" applyBorder="1">
      <alignment vertical="center"/>
    </xf>
    <xf numFmtId="0" fontId="77" fillId="0" borderId="0" xfId="0" applyFont="1" applyBorder="1">
      <alignment vertical="center"/>
    </xf>
    <xf numFmtId="0" fontId="77" fillId="0" borderId="17" xfId="0" applyFont="1" applyBorder="1">
      <alignment vertical="center"/>
    </xf>
    <xf numFmtId="0" fontId="77" fillId="0" borderId="18" xfId="0" applyFont="1" applyBorder="1">
      <alignment vertical="center"/>
    </xf>
    <xf numFmtId="0" fontId="77" fillId="0" borderId="19" xfId="0" applyFont="1" applyBorder="1">
      <alignment vertical="center"/>
    </xf>
    <xf numFmtId="0" fontId="77" fillId="0" borderId="21" xfId="0" applyFont="1" applyBorder="1">
      <alignment vertical="center"/>
    </xf>
    <xf numFmtId="0" fontId="77" fillId="0" borderId="20" xfId="0" applyFont="1" applyBorder="1">
      <alignment vertical="center"/>
    </xf>
    <xf numFmtId="0" fontId="77" fillId="0" borderId="22" xfId="0" applyFont="1" applyBorder="1">
      <alignment vertical="center"/>
    </xf>
    <xf numFmtId="0" fontId="77" fillId="0" borderId="16" xfId="0" applyFont="1" applyBorder="1">
      <alignment vertical="center"/>
    </xf>
    <xf numFmtId="0" fontId="77" fillId="0" borderId="23" xfId="0" applyFont="1" applyBorder="1">
      <alignment vertical="center"/>
    </xf>
    <xf numFmtId="0" fontId="77" fillId="0" borderId="20" xfId="0" applyFont="1" applyBorder="1" applyAlignment="1">
      <alignment vertical="center"/>
    </xf>
    <xf numFmtId="0" fontId="76" fillId="0" borderId="45" xfId="0" applyFont="1" applyBorder="1" applyAlignment="1">
      <alignment vertical="center" wrapText="1"/>
    </xf>
    <xf numFmtId="0" fontId="60" fillId="0" borderId="45" xfId="0" applyFont="1" applyBorder="1" applyAlignment="1">
      <alignment horizontal="right" vertical="center"/>
    </xf>
    <xf numFmtId="0" fontId="60" fillId="0" borderId="0" xfId="0" applyFont="1" applyBorder="1" applyAlignment="1">
      <alignment horizontal="right" vertical="center"/>
    </xf>
    <xf numFmtId="0" fontId="60" fillId="0" borderId="0" xfId="0" applyFont="1" applyBorder="1" applyAlignment="1">
      <alignment horizontal="center" vertical="center"/>
    </xf>
    <xf numFmtId="0" fontId="60" fillId="0" borderId="45" xfId="0" applyFont="1" applyBorder="1">
      <alignment vertical="center"/>
    </xf>
    <xf numFmtId="0" fontId="76" fillId="0" borderId="21" xfId="0" applyFont="1" applyBorder="1">
      <alignment vertical="center"/>
    </xf>
    <xf numFmtId="0" fontId="76" fillId="0" borderId="16" xfId="0" applyFont="1" applyBorder="1" applyAlignment="1">
      <alignment vertical="center"/>
    </xf>
    <xf numFmtId="0" fontId="76" fillId="0" borderId="0" xfId="0" applyFont="1" applyBorder="1" applyAlignment="1">
      <alignment vertical="center"/>
    </xf>
    <xf numFmtId="0" fontId="12" fillId="11" borderId="0" xfId="0" applyFont="1" applyFill="1" applyAlignment="1" applyProtection="1">
      <alignment horizontal="left" vertical="center"/>
    </xf>
    <xf numFmtId="0" fontId="82" fillId="0" borderId="0" xfId="0" applyFont="1" applyBorder="1">
      <alignment vertical="center"/>
    </xf>
    <xf numFmtId="0" fontId="89" fillId="0" borderId="30" xfId="0" applyFont="1" applyBorder="1">
      <alignment vertical="center"/>
    </xf>
    <xf numFmtId="0" fontId="90" fillId="0" borderId="30" xfId="0" applyFont="1" applyBorder="1">
      <alignment vertical="center"/>
    </xf>
    <xf numFmtId="0" fontId="89" fillId="0" borderId="51" xfId="0" applyFont="1" applyBorder="1">
      <alignment vertical="center"/>
    </xf>
    <xf numFmtId="0" fontId="89" fillId="0" borderId="52" xfId="0" applyFont="1" applyBorder="1">
      <alignment vertical="center"/>
    </xf>
    <xf numFmtId="0" fontId="89" fillId="0" borderId="0" xfId="0" applyFont="1" applyBorder="1" applyAlignment="1">
      <alignment vertical="center"/>
    </xf>
    <xf numFmtId="0" fontId="91" fillId="0" borderId="53" xfId="0" applyFont="1" applyBorder="1">
      <alignment vertical="center"/>
    </xf>
    <xf numFmtId="0" fontId="91" fillId="0" borderId="51" xfId="0" applyFont="1" applyBorder="1">
      <alignment vertical="center"/>
    </xf>
    <xf numFmtId="0" fontId="91" fillId="0" borderId="51" xfId="0" applyFont="1" applyBorder="1">
      <alignment vertical="center"/>
    </xf>
    <xf numFmtId="0" fontId="91" fillId="0" borderId="52" xfId="0" applyFont="1" applyFill="1" applyBorder="1">
      <alignment vertical="center"/>
    </xf>
    <xf numFmtId="0" fontId="92" fillId="0" borderId="54" xfId="0" applyFont="1" applyBorder="1" applyAlignment="1">
      <alignment vertical="center" shrinkToFit="1"/>
    </xf>
    <xf numFmtId="0" fontId="91" fillId="0" borderId="0" xfId="0" applyFont="1" applyBorder="1" applyAlignment="1">
      <alignment vertical="center" shrinkToFit="1"/>
    </xf>
    <xf numFmtId="0" fontId="91" fillId="0" borderId="52" xfId="0" applyFont="1" applyBorder="1" applyAlignment="1">
      <alignment vertical="center" shrinkToFit="1"/>
    </xf>
    <xf numFmtId="0" fontId="91" fillId="0" borderId="55" xfId="0" applyFont="1" applyBorder="1" applyAlignment="1">
      <alignment vertical="center" shrinkToFit="1"/>
    </xf>
    <xf numFmtId="0" fontId="91" fillId="0" borderId="20" xfId="0" applyFont="1" applyBorder="1" applyAlignment="1">
      <alignment vertical="center" shrinkToFit="1"/>
    </xf>
    <xf numFmtId="0" fontId="91" fillId="0" borderId="55" xfId="0" applyFont="1" applyFill="1" applyBorder="1" applyAlignment="1">
      <alignment vertical="center" shrinkToFit="1"/>
    </xf>
    <xf numFmtId="0" fontId="91" fillId="0" borderId="56" xfId="0" applyFont="1" applyFill="1" applyBorder="1" applyAlignment="1">
      <alignment vertical="center" shrinkToFit="1"/>
    </xf>
    <xf numFmtId="0" fontId="89" fillId="0" borderId="44" xfId="0" applyFont="1" applyBorder="1" applyAlignment="1"/>
    <xf numFmtId="0" fontId="33" fillId="0" borderId="0" xfId="0" applyFont="1" applyFill="1" applyAlignment="1" applyProtection="1">
      <alignment horizontal="left" vertical="center"/>
    </xf>
    <xf numFmtId="0" fontId="0" fillId="0" borderId="0" xfId="0" applyProtection="1">
      <alignment vertical="center"/>
    </xf>
    <xf numFmtId="0" fontId="54" fillId="3" borderId="0" xfId="0" applyFont="1" applyFill="1" applyAlignment="1" applyProtection="1">
      <alignment horizontal="left" vertical="center"/>
    </xf>
    <xf numFmtId="0" fontId="5" fillId="3" borderId="0" xfId="0" applyFont="1" applyFill="1" applyAlignment="1" applyProtection="1">
      <alignment vertical="center"/>
    </xf>
    <xf numFmtId="0" fontId="5" fillId="3" borderId="0" xfId="0" applyFont="1" applyFill="1" applyAlignment="1" applyProtection="1">
      <alignment horizontal="center" vertical="center"/>
    </xf>
    <xf numFmtId="0" fontId="24" fillId="0" borderId="0" xfId="0" applyFont="1" applyAlignment="1" applyProtection="1">
      <alignment horizontal="justify" vertical="center"/>
    </xf>
    <xf numFmtId="0" fontId="3" fillId="3" borderId="0" xfId="0" applyFont="1" applyFill="1" applyProtection="1">
      <alignment vertical="center"/>
    </xf>
    <xf numFmtId="0" fontId="0" fillId="3" borderId="0" xfId="0" applyFill="1" applyAlignment="1" applyProtection="1">
      <alignment horizontal="right" vertical="center"/>
    </xf>
    <xf numFmtId="0" fontId="0" fillId="3" borderId="0" xfId="0" applyFill="1" applyAlignment="1" applyProtection="1">
      <alignment horizontal="center" vertical="center"/>
    </xf>
    <xf numFmtId="0" fontId="46" fillId="0" borderId="0" xfId="0" applyFont="1" applyProtection="1">
      <alignment vertical="center"/>
    </xf>
    <xf numFmtId="0" fontId="44" fillId="0" borderId="0" xfId="0" applyFont="1" applyProtection="1">
      <alignment vertical="center"/>
    </xf>
    <xf numFmtId="0" fontId="10" fillId="3" borderId="0" xfId="0" applyFont="1" applyFill="1" applyAlignment="1" applyProtection="1">
      <alignment vertical="center"/>
    </xf>
    <xf numFmtId="0" fontId="37" fillId="3" borderId="0" xfId="0" applyFont="1" applyFill="1" applyProtection="1">
      <alignment vertical="center"/>
    </xf>
    <xf numFmtId="0" fontId="43" fillId="3" borderId="0" xfId="0" applyFont="1" applyFill="1" applyAlignment="1" applyProtection="1">
      <alignment vertical="center"/>
    </xf>
    <xf numFmtId="0" fontId="47" fillId="3" borderId="0" xfId="0" applyFont="1" applyFill="1" applyAlignment="1" applyProtection="1">
      <alignment vertical="center"/>
    </xf>
    <xf numFmtId="0" fontId="34" fillId="3" borderId="0" xfId="0" applyFont="1" applyFill="1" applyAlignment="1" applyProtection="1">
      <alignment horizontal="center" vertical="center"/>
    </xf>
    <xf numFmtId="0" fontId="51" fillId="3" borderId="0" xfId="0" applyFont="1" applyFill="1" applyProtection="1">
      <alignment vertical="center"/>
    </xf>
    <xf numFmtId="0" fontId="38" fillId="3" borderId="0" xfId="0" applyFont="1" applyFill="1" applyAlignment="1" applyProtection="1">
      <alignment vertical="center"/>
    </xf>
    <xf numFmtId="0" fontId="47" fillId="0" borderId="0" xfId="0" applyFont="1" applyProtection="1">
      <alignment vertical="center"/>
    </xf>
    <xf numFmtId="0" fontId="24" fillId="0" borderId="0" xfId="0" applyFont="1" applyProtection="1">
      <alignment vertical="center"/>
    </xf>
    <xf numFmtId="0" fontId="20" fillId="3" borderId="0" xfId="0" applyFont="1" applyFill="1" applyAlignment="1" applyProtection="1">
      <alignment horizontal="left" vertical="center"/>
    </xf>
    <xf numFmtId="0" fontId="0" fillId="3" borderId="0" xfId="0" applyFill="1" applyAlignment="1" applyProtection="1">
      <alignment horizontal="left" vertical="center"/>
    </xf>
    <xf numFmtId="0" fontId="8" fillId="3" borderId="0" xfId="0" applyFont="1" applyFill="1" applyProtection="1">
      <alignment vertical="center"/>
    </xf>
    <xf numFmtId="0" fontId="0" fillId="3" borderId="0" xfId="0" applyFill="1" applyBorder="1" applyAlignment="1" applyProtection="1">
      <alignment vertical="center"/>
    </xf>
    <xf numFmtId="0" fontId="0" fillId="3" borderId="0" xfId="0" applyFill="1" applyBorder="1" applyAlignment="1" applyProtection="1">
      <alignment horizontal="center" vertical="center"/>
    </xf>
    <xf numFmtId="0" fontId="12" fillId="3" borderId="0" xfId="0" applyFont="1" applyFill="1" applyAlignment="1" applyProtection="1">
      <alignment horizontal="left" vertical="center"/>
    </xf>
    <xf numFmtId="0" fontId="54" fillId="2" borderId="0" xfId="0" applyFont="1" applyFill="1" applyProtection="1">
      <alignment vertical="center"/>
    </xf>
    <xf numFmtId="0" fontId="30" fillId="0" borderId="0" xfId="0" applyFont="1" applyAlignment="1" applyProtection="1">
      <alignment horizontal="justify" vertical="center"/>
    </xf>
    <xf numFmtId="0" fontId="3" fillId="2" borderId="0" xfId="0" applyFont="1" applyFill="1" applyProtection="1">
      <alignment vertical="center"/>
    </xf>
    <xf numFmtId="0" fontId="0" fillId="2" borderId="0" xfId="0" applyFill="1" applyAlignment="1" applyProtection="1">
      <alignment vertical="center"/>
    </xf>
    <xf numFmtId="0" fontId="8" fillId="2" borderId="0" xfId="0" applyFont="1" applyFill="1" applyAlignment="1" applyProtection="1">
      <alignment horizontal="left" vertical="center"/>
    </xf>
    <xf numFmtId="0" fontId="19" fillId="2" borderId="0" xfId="0" applyFont="1" applyFill="1" applyProtection="1">
      <alignment vertical="center"/>
    </xf>
    <xf numFmtId="0" fontId="21" fillId="2" borderId="0" xfId="0" applyFont="1" applyFill="1" applyProtection="1">
      <alignment vertical="center"/>
    </xf>
    <xf numFmtId="0" fontId="55" fillId="2" borderId="0" xfId="0" applyFont="1" applyFill="1" applyProtection="1">
      <alignment vertical="center"/>
    </xf>
    <xf numFmtId="0" fontId="6" fillId="2" borderId="0" xfId="0" applyFont="1" applyFill="1" applyAlignment="1" applyProtection="1">
      <alignment horizontal="left" vertical="center" wrapText="1"/>
    </xf>
    <xf numFmtId="0" fontId="31" fillId="2" borderId="0" xfId="0" applyFont="1" applyFill="1" applyAlignment="1" applyProtection="1">
      <alignment vertical="center"/>
    </xf>
    <xf numFmtId="0" fontId="30" fillId="2" borderId="0" xfId="0" applyFont="1" applyFill="1" applyAlignment="1" applyProtection="1">
      <alignment vertical="center"/>
    </xf>
    <xf numFmtId="0" fontId="30" fillId="0" borderId="0" xfId="0" applyFont="1" applyFill="1" applyAlignment="1" applyProtection="1">
      <alignment vertical="center"/>
    </xf>
    <xf numFmtId="0" fontId="0" fillId="2" borderId="0" xfId="0" applyFont="1" applyFill="1" applyProtection="1">
      <alignment vertical="center"/>
    </xf>
    <xf numFmtId="0" fontId="6" fillId="2" borderId="0" xfId="0" applyFont="1" applyFill="1" applyProtection="1">
      <alignment vertical="center"/>
    </xf>
    <xf numFmtId="177" fontId="0" fillId="5" borderId="3" xfId="0" applyNumberFormat="1" applyFill="1" applyBorder="1" applyAlignment="1" applyProtection="1">
      <alignment vertical="center"/>
    </xf>
    <xf numFmtId="0" fontId="0" fillId="0" borderId="0" xfId="0" applyFill="1" applyBorder="1" applyAlignment="1" applyProtection="1">
      <alignment horizontal="center" vertical="center"/>
    </xf>
    <xf numFmtId="0" fontId="0" fillId="0" borderId="59" xfId="0" applyFill="1" applyBorder="1" applyAlignment="1" applyProtection="1">
      <alignment horizontal="center" vertical="center"/>
    </xf>
    <xf numFmtId="0" fontId="95" fillId="0" borderId="0" xfId="1" applyProtection="1">
      <alignment vertical="center"/>
      <protection locked="0"/>
    </xf>
    <xf numFmtId="0" fontId="0" fillId="3" borderId="0" xfId="0" applyFill="1" applyAlignment="1" applyProtection="1">
      <alignment horizontal="right" vertical="center"/>
    </xf>
    <xf numFmtId="0" fontId="0" fillId="3" borderId="0" xfId="0" applyFill="1" applyAlignment="1" applyProtection="1">
      <alignment horizontal="center" vertical="center"/>
    </xf>
    <xf numFmtId="0" fontId="10" fillId="0" borderId="0" xfId="0" applyFont="1" applyFill="1" applyAlignment="1">
      <alignment vertical="center"/>
    </xf>
    <xf numFmtId="0" fontId="0" fillId="0" borderId="0" xfId="0" applyFont="1" applyFill="1">
      <alignment vertical="center"/>
    </xf>
    <xf numFmtId="0" fontId="0" fillId="0" borderId="0" xfId="0" applyFill="1" applyAlignment="1"/>
    <xf numFmtId="0" fontId="67" fillId="0" borderId="0" xfId="0" applyFont="1" applyBorder="1" applyAlignment="1">
      <alignment horizontal="left" vertical="center"/>
    </xf>
    <xf numFmtId="0" fontId="96" fillId="0" borderId="0" xfId="0" applyFont="1">
      <alignment vertical="center"/>
    </xf>
    <xf numFmtId="0" fontId="6" fillId="0" borderId="0" xfId="0" applyFont="1" applyFill="1" applyProtection="1">
      <alignment vertical="center"/>
    </xf>
    <xf numFmtId="0" fontId="6" fillId="0" borderId="0" xfId="0" applyFont="1" applyFill="1" applyBorder="1" applyAlignment="1" applyProtection="1">
      <alignment vertical="center"/>
    </xf>
    <xf numFmtId="0" fontId="60" fillId="0" borderId="49" xfId="0" applyFont="1" applyFill="1" applyBorder="1" applyProtection="1">
      <alignment vertical="center"/>
    </xf>
    <xf numFmtId="0" fontId="6" fillId="0" borderId="0" xfId="0" applyFont="1" applyFill="1" applyBorder="1" applyProtection="1">
      <alignment vertical="center"/>
    </xf>
    <xf numFmtId="0" fontId="6" fillId="0" borderId="0" xfId="0" applyFont="1" applyBorder="1" applyAlignment="1" applyProtection="1">
      <alignment horizontal="center" vertical="center"/>
    </xf>
    <xf numFmtId="0" fontId="60" fillId="0" borderId="0" xfId="0" applyFont="1" applyBorder="1" applyAlignment="1" applyProtection="1">
      <alignment horizontal="center" vertical="center"/>
    </xf>
    <xf numFmtId="0" fontId="6" fillId="0" borderId="0" xfId="0" applyFont="1" applyFill="1" applyBorder="1" applyAlignment="1" applyProtection="1">
      <alignment horizontal="center" vertical="center"/>
    </xf>
    <xf numFmtId="0" fontId="60" fillId="0" borderId="16" xfId="0" applyFont="1" applyBorder="1" applyAlignment="1">
      <alignment vertical="center"/>
    </xf>
    <xf numFmtId="179" fontId="0" fillId="11" borderId="95" xfId="0" applyNumberFormat="1" applyFill="1" applyBorder="1" applyAlignment="1" applyProtection="1">
      <alignment horizontal="centerContinuous" vertical="center"/>
    </xf>
    <xf numFmtId="179" fontId="0" fillId="11" borderId="0" xfId="0" applyNumberFormat="1" applyFill="1" applyBorder="1" applyAlignment="1" applyProtection="1">
      <alignment horizontal="center" vertical="center"/>
    </xf>
    <xf numFmtId="179" fontId="0" fillId="11" borderId="0" xfId="0" applyNumberFormat="1" applyFill="1" applyBorder="1" applyAlignment="1" applyProtection="1">
      <alignment horizontal="left" vertical="center"/>
    </xf>
    <xf numFmtId="0" fontId="0" fillId="11" borderId="77" xfId="0" applyFill="1" applyBorder="1" applyAlignment="1" applyProtection="1">
      <alignment horizontal="centerContinuous" vertical="center"/>
    </xf>
    <xf numFmtId="0" fontId="0" fillId="11" borderId="15" xfId="0" applyFill="1" applyBorder="1" applyAlignment="1" applyProtection="1">
      <alignment horizontal="centerContinuous" vertical="center"/>
    </xf>
    <xf numFmtId="0" fontId="0" fillId="11" borderId="1" xfId="0" applyFill="1" applyBorder="1" applyAlignment="1" applyProtection="1">
      <alignment horizontal="centerContinuous" vertical="center"/>
    </xf>
    <xf numFmtId="0" fontId="0" fillId="11" borderId="23" xfId="0" applyFill="1" applyBorder="1" applyAlignment="1" applyProtection="1">
      <alignment horizontal="centerContinuous" vertical="center"/>
    </xf>
    <xf numFmtId="179" fontId="0" fillId="11" borderId="0" xfId="0" applyNumberFormat="1" applyFill="1" applyBorder="1" applyAlignment="1" applyProtection="1">
      <alignment horizontal="centerContinuous" vertical="center"/>
    </xf>
    <xf numFmtId="38" fontId="0" fillId="11" borderId="22" xfId="2" applyFont="1" applyFill="1" applyBorder="1" applyAlignment="1" applyProtection="1">
      <alignment horizontal="centerContinuous" vertical="center"/>
    </xf>
    <xf numFmtId="38" fontId="0" fillId="11" borderId="16" xfId="2" applyFont="1" applyFill="1" applyBorder="1" applyAlignment="1" applyProtection="1">
      <alignment horizontal="centerContinuous" vertical="center"/>
    </xf>
    <xf numFmtId="38" fontId="0" fillId="11" borderId="77" xfId="2" applyFont="1" applyFill="1" applyBorder="1" applyAlignment="1" applyProtection="1">
      <alignment horizontal="centerContinuous" vertical="center"/>
    </xf>
    <xf numFmtId="38" fontId="0" fillId="11" borderId="15" xfId="2" applyFont="1" applyFill="1" applyBorder="1" applyAlignment="1" applyProtection="1">
      <alignment horizontal="centerContinuous" vertical="center"/>
    </xf>
    <xf numFmtId="0" fontId="0" fillId="11" borderId="23" xfId="0" applyFill="1" applyBorder="1" applyProtection="1">
      <alignment vertical="center"/>
    </xf>
    <xf numFmtId="0" fontId="87" fillId="0" borderId="0" xfId="0" applyFont="1">
      <alignment vertical="center"/>
    </xf>
    <xf numFmtId="0" fontId="45" fillId="0" borderId="0" xfId="0" applyFont="1">
      <alignment vertical="center"/>
    </xf>
    <xf numFmtId="0" fontId="103" fillId="0" borderId="19" xfId="0" applyFont="1" applyBorder="1" applyAlignment="1">
      <alignment vertical="center" shrinkToFit="1"/>
    </xf>
    <xf numFmtId="0" fontId="100" fillId="0" borderId="0" xfId="0" applyFont="1" applyBorder="1">
      <alignment vertical="center"/>
    </xf>
    <xf numFmtId="0" fontId="60" fillId="0" borderId="95" xfId="0" applyFont="1" applyFill="1" applyBorder="1" applyAlignment="1" applyProtection="1">
      <alignment horizontal="center" vertical="center"/>
    </xf>
    <xf numFmtId="0" fontId="60" fillId="0" borderId="71" xfId="0" applyFont="1" applyFill="1" applyBorder="1" applyAlignment="1" applyProtection="1">
      <alignment horizontal="center" vertical="center"/>
    </xf>
    <xf numFmtId="0" fontId="60" fillId="0" borderId="95" xfId="0" applyFont="1" applyFill="1" applyBorder="1" applyAlignment="1" applyProtection="1">
      <alignment horizontal="centerContinuous" vertical="center"/>
    </xf>
    <xf numFmtId="0" fontId="60" fillId="0" borderId="0" xfId="0" applyFont="1" applyFill="1" applyBorder="1" applyAlignment="1" applyProtection="1">
      <alignment horizontal="center" vertical="center"/>
    </xf>
    <xf numFmtId="0" fontId="60" fillId="0" borderId="197" xfId="0" applyFont="1" applyFill="1" applyBorder="1" applyProtection="1">
      <alignment vertical="center"/>
    </xf>
    <xf numFmtId="0" fontId="6" fillId="0" borderId="0" xfId="0" applyFont="1" applyFill="1" applyAlignment="1" applyProtection="1">
      <alignment horizontal="centerContinuous" vertical="center"/>
    </xf>
    <xf numFmtId="0" fontId="6" fillId="0" borderId="77" xfId="0" applyFont="1" applyFill="1" applyBorder="1" applyAlignment="1" applyProtection="1">
      <alignment horizontal="centerContinuous" vertical="center"/>
    </xf>
    <xf numFmtId="0" fontId="6" fillId="0" borderId="15" xfId="0" applyFont="1" applyFill="1" applyBorder="1" applyAlignment="1" applyProtection="1">
      <alignment horizontal="centerContinuous" vertical="center"/>
    </xf>
    <xf numFmtId="0" fontId="6" fillId="0" borderId="1" xfId="0" applyFont="1" applyFill="1" applyBorder="1" applyAlignment="1" applyProtection="1">
      <alignment horizontal="centerContinuous" vertical="center"/>
    </xf>
    <xf numFmtId="38" fontId="6" fillId="0" borderId="77" xfId="2" applyFont="1" applyFill="1" applyBorder="1" applyAlignment="1" applyProtection="1">
      <alignment horizontal="centerContinuous" vertical="center"/>
    </xf>
    <xf numFmtId="0" fontId="6" fillId="0" borderId="1" xfId="0" applyFont="1" applyFill="1" applyBorder="1" applyProtection="1">
      <alignment vertical="center"/>
    </xf>
    <xf numFmtId="38" fontId="6" fillId="0" borderId="77" xfId="0" applyNumberFormat="1" applyFont="1" applyFill="1" applyBorder="1" applyAlignment="1" applyProtection="1">
      <alignment horizontal="centerContinuous" vertical="center"/>
    </xf>
    <xf numFmtId="0" fontId="0" fillId="11" borderId="92" xfId="0" applyFill="1" applyBorder="1" applyProtection="1">
      <alignment vertical="center"/>
    </xf>
    <xf numFmtId="0" fontId="0" fillId="11" borderId="1" xfId="0" applyFill="1" applyBorder="1" applyProtection="1">
      <alignment vertical="center"/>
    </xf>
    <xf numFmtId="0" fontId="60" fillId="0" borderId="200" xfId="0" applyFont="1" applyFill="1" applyBorder="1" applyProtection="1">
      <alignment vertical="center"/>
    </xf>
    <xf numFmtId="0" fontId="60" fillId="0" borderId="1" xfId="0" applyFont="1" applyFill="1" applyBorder="1" applyProtection="1">
      <alignment vertical="center"/>
    </xf>
    <xf numFmtId="0" fontId="6" fillId="0" borderId="0" xfId="0" applyFont="1" applyProtection="1">
      <alignment vertical="center"/>
    </xf>
    <xf numFmtId="0" fontId="60" fillId="0" borderId="16" xfId="0" applyFont="1" applyBorder="1" applyAlignment="1" applyProtection="1">
      <alignment vertical="center"/>
    </xf>
    <xf numFmtId="0" fontId="15" fillId="0" borderId="0" xfId="0" applyFont="1" applyFill="1" applyBorder="1" applyAlignment="1" applyProtection="1">
      <alignment horizontal="center" vertical="center"/>
    </xf>
    <xf numFmtId="0" fontId="89" fillId="0" borderId="1" xfId="0" applyFont="1" applyBorder="1" applyProtection="1">
      <alignment vertical="center"/>
    </xf>
    <xf numFmtId="0" fontId="6" fillId="0" borderId="0" xfId="0" applyFont="1" applyBorder="1" applyProtection="1">
      <alignment vertical="center"/>
    </xf>
    <xf numFmtId="0" fontId="6" fillId="0" borderId="0" xfId="0" applyFont="1" applyAlignment="1" applyProtection="1">
      <alignment vertical="center"/>
    </xf>
    <xf numFmtId="0" fontId="6" fillId="0" borderId="0" xfId="0" applyFont="1" applyBorder="1" applyAlignment="1" applyProtection="1">
      <alignment vertical="center"/>
    </xf>
    <xf numFmtId="0" fontId="60" fillId="0" borderId="0" xfId="0" applyFont="1" applyBorder="1" applyAlignment="1" applyProtection="1">
      <alignment vertical="center"/>
    </xf>
    <xf numFmtId="0" fontId="99" fillId="0" borderId="1" xfId="0" applyFont="1" applyBorder="1" applyProtection="1">
      <alignment vertical="center"/>
    </xf>
    <xf numFmtId="0" fontId="98" fillId="0" borderId="0" xfId="0" applyFont="1" applyBorder="1" applyProtection="1">
      <alignment vertical="center"/>
    </xf>
    <xf numFmtId="0" fontId="91" fillId="0" borderId="57" xfId="0" applyFont="1" applyBorder="1" applyProtection="1">
      <alignment vertical="center"/>
    </xf>
    <xf numFmtId="0" fontId="91" fillId="0" borderId="58" xfId="0" applyFont="1" applyBorder="1" applyProtection="1">
      <alignment vertical="center"/>
    </xf>
    <xf numFmtId="0" fontId="91" fillId="0" borderId="0" xfId="0" applyFont="1" applyBorder="1" applyProtection="1">
      <alignment vertical="center"/>
    </xf>
    <xf numFmtId="0" fontId="60" fillId="0" borderId="1" xfId="0" applyFont="1" applyBorder="1" applyProtection="1">
      <alignment vertical="center"/>
    </xf>
    <xf numFmtId="0" fontId="6" fillId="0" borderId="0" xfId="0" applyFont="1" applyBorder="1" applyAlignment="1" applyProtection="1"/>
    <xf numFmtId="0" fontId="6" fillId="0" borderId="0" xfId="0" applyFont="1" applyAlignment="1" applyProtection="1"/>
    <xf numFmtId="0" fontId="60" fillId="0" borderId="0" xfId="0" applyFont="1" applyBorder="1" applyAlignment="1" applyProtection="1"/>
    <xf numFmtId="0" fontId="60" fillId="0" borderId="0" xfId="0" applyFont="1" applyProtection="1">
      <alignment vertical="center"/>
    </xf>
    <xf numFmtId="0" fontId="60" fillId="0" borderId="0" xfId="0" applyFont="1" applyFill="1" applyBorder="1" applyAlignment="1" applyProtection="1"/>
    <xf numFmtId="0" fontId="60" fillId="0" borderId="71"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85" fillId="0" borderId="0" xfId="0" applyFont="1" applyFill="1" applyAlignment="1" applyProtection="1">
      <alignment horizontal="left" vertical="center"/>
    </xf>
    <xf numFmtId="0" fontId="17" fillId="0" borderId="0" xfId="0" applyFont="1" applyBorder="1" applyAlignment="1" applyProtection="1">
      <alignment horizontal="center" vertical="center"/>
    </xf>
    <xf numFmtId="0" fontId="8" fillId="11" borderId="0" xfId="0" applyFont="1" applyFill="1" applyProtection="1">
      <alignment vertical="center"/>
    </xf>
    <xf numFmtId="0" fontId="12" fillId="5" borderId="0" xfId="0" applyFont="1" applyFill="1" applyAlignment="1" applyProtection="1"/>
    <xf numFmtId="0" fontId="95" fillId="0" borderId="0" xfId="1" applyFill="1" applyProtection="1">
      <alignment vertical="center"/>
      <protection locked="0"/>
    </xf>
    <xf numFmtId="0" fontId="12" fillId="11" borderId="0" xfId="0" applyFont="1" applyFill="1" applyProtection="1">
      <alignment vertical="center"/>
    </xf>
    <xf numFmtId="0" fontId="0" fillId="11" borderId="0" xfId="0" applyFill="1" applyAlignment="1" applyProtection="1">
      <alignment horizontal="center" vertical="center"/>
    </xf>
    <xf numFmtId="0" fontId="0" fillId="11" borderId="0" xfId="0" applyFill="1" applyBorder="1" applyAlignment="1" applyProtection="1">
      <alignment horizontal="center" vertical="center"/>
    </xf>
    <xf numFmtId="0" fontId="0" fillId="5" borderId="0" xfId="0" applyFill="1" applyAlignment="1" applyProtection="1">
      <alignment horizontal="right" vertical="center"/>
    </xf>
    <xf numFmtId="0" fontId="0" fillId="5" borderId="0" xfId="0" applyFill="1" applyAlignment="1" applyProtection="1">
      <alignment horizontal="center" vertical="center"/>
    </xf>
    <xf numFmtId="0" fontId="85" fillId="11" borderId="0" xfId="0" applyFont="1" applyFill="1" applyAlignment="1" applyProtection="1">
      <alignment horizontal="left" vertical="center"/>
    </xf>
    <xf numFmtId="0" fontId="0" fillId="4" borderId="0" xfId="0" applyFill="1" applyBorder="1" applyAlignment="1">
      <alignment horizontal="center" vertical="center"/>
    </xf>
    <xf numFmtId="0" fontId="0" fillId="4" borderId="0" xfId="0" applyFill="1" applyAlignment="1">
      <alignment horizontal="center" vertical="center"/>
    </xf>
    <xf numFmtId="0" fontId="0" fillId="2" borderId="0" xfId="0" applyFill="1" applyAlignment="1">
      <alignment horizontal="right" vertical="center"/>
    </xf>
    <xf numFmtId="0" fontId="0" fillId="2" borderId="0" xfId="0" applyFill="1" applyAlignment="1">
      <alignment horizontal="center" vertical="center"/>
    </xf>
    <xf numFmtId="0" fontId="0" fillId="6" borderId="0" xfId="0" applyFill="1" applyAlignment="1">
      <alignment horizontal="center" vertical="center"/>
    </xf>
    <xf numFmtId="0" fontId="44" fillId="2" borderId="0" xfId="0" applyFont="1" applyFill="1" applyAlignment="1">
      <alignment horizontal="left" vertical="center"/>
    </xf>
    <xf numFmtId="0" fontId="0" fillId="2" borderId="0" xfId="0" applyFill="1" applyAlignment="1" applyProtection="1">
      <alignment horizontal="center" vertical="center"/>
    </xf>
    <xf numFmtId="0" fontId="0" fillId="3" borderId="0" xfId="0" applyFill="1" applyAlignment="1" applyProtection="1">
      <alignment horizontal="right" vertical="center"/>
    </xf>
    <xf numFmtId="0" fontId="0" fillId="3" borderId="0" xfId="0" applyFill="1" applyAlignment="1" applyProtection="1">
      <alignment horizontal="center" vertical="center"/>
    </xf>
    <xf numFmtId="0" fontId="0" fillId="6" borderId="0" xfId="0" applyFill="1" applyAlignment="1">
      <alignment horizontal="center" vertical="center"/>
    </xf>
    <xf numFmtId="0" fontId="0" fillId="11" borderId="0" xfId="0" applyFill="1" applyAlignment="1" applyProtection="1">
      <alignment horizontal="center" vertical="center"/>
    </xf>
    <xf numFmtId="0" fontId="30" fillId="0" borderId="0" xfId="0" applyFont="1" applyProtection="1">
      <alignment vertical="center"/>
    </xf>
    <xf numFmtId="0" fontId="11" fillId="2" borderId="0" xfId="0" applyFont="1" applyFill="1" applyProtection="1">
      <alignment vertical="center"/>
    </xf>
    <xf numFmtId="0" fontId="8" fillId="0" borderId="0" xfId="0" applyFont="1" applyFill="1" applyAlignment="1">
      <alignment horizontal="left" vertical="center"/>
    </xf>
    <xf numFmtId="0" fontId="12" fillId="2" borderId="0" xfId="0" applyFont="1" applyFill="1" applyBorder="1" applyAlignment="1" applyProtection="1">
      <alignment horizontal="center" vertical="center"/>
    </xf>
    <xf numFmtId="0" fontId="36" fillId="0" borderId="0" xfId="0" applyFont="1" applyFill="1" applyAlignment="1" applyProtection="1">
      <alignment horizontal="center" vertical="center"/>
    </xf>
    <xf numFmtId="0" fontId="12" fillId="2" borderId="0" xfId="0" applyFont="1" applyFill="1">
      <alignment vertical="center"/>
    </xf>
    <xf numFmtId="0" fontId="8" fillId="6" borderId="0" xfId="0" applyFont="1" applyFill="1" applyAlignment="1">
      <alignment horizontal="left" vertical="center"/>
    </xf>
    <xf numFmtId="0" fontId="6" fillId="6" borderId="0" xfId="0" applyFont="1" applyFill="1" applyProtection="1">
      <alignment vertical="center"/>
    </xf>
    <xf numFmtId="0" fontId="6" fillId="6" borderId="0" xfId="0" applyFont="1" applyFill="1" applyBorder="1" applyAlignment="1" applyProtection="1">
      <alignment vertical="center"/>
    </xf>
    <xf numFmtId="0" fontId="1" fillId="6" borderId="0" xfId="0" applyFont="1" applyFill="1" applyProtection="1">
      <alignment vertical="center"/>
    </xf>
    <xf numFmtId="0" fontId="11" fillId="4" borderId="0" xfId="0" applyFont="1" applyFill="1" applyAlignment="1"/>
    <xf numFmtId="0" fontId="12" fillId="4" borderId="0" xfId="0" applyFont="1" applyFill="1" applyAlignment="1">
      <alignment vertical="center"/>
    </xf>
    <xf numFmtId="0" fontId="6" fillId="11" borderId="0" xfId="0" applyFont="1" applyFill="1" applyAlignment="1" applyProtection="1">
      <alignment vertical="top" wrapText="1"/>
    </xf>
    <xf numFmtId="0" fontId="8" fillId="0" borderId="0" xfId="0" applyFont="1" applyFill="1" applyProtection="1">
      <alignment vertical="center"/>
    </xf>
    <xf numFmtId="0" fontId="1" fillId="11" borderId="0" xfId="0" applyFont="1" applyFill="1" applyAlignment="1" applyProtection="1">
      <alignment horizontal="left" vertical="center"/>
    </xf>
    <xf numFmtId="0" fontId="19" fillId="11" borderId="0" xfId="0" applyFont="1" applyFill="1" applyAlignment="1" applyProtection="1">
      <alignment horizontal="left" vertical="center"/>
    </xf>
    <xf numFmtId="0" fontId="11" fillId="0" borderId="0" xfId="0" applyFont="1" applyFill="1" applyAlignment="1" applyProtection="1">
      <alignment horizontal="left" vertical="center" wrapText="1"/>
    </xf>
    <xf numFmtId="0" fontId="12" fillId="5" borderId="0" xfId="0" applyFont="1" applyFill="1" applyProtection="1">
      <alignment vertical="center"/>
    </xf>
    <xf numFmtId="0" fontId="11" fillId="0" borderId="0" xfId="0" applyFont="1" applyFill="1" applyBorder="1" applyAlignment="1" applyProtection="1">
      <alignment horizontal="left" vertical="center" wrapText="1"/>
    </xf>
    <xf numFmtId="0" fontId="11" fillId="5" borderId="0" xfId="0" applyFont="1" applyFill="1" applyProtection="1">
      <alignment vertical="center"/>
    </xf>
    <xf numFmtId="0" fontId="11" fillId="0" borderId="0" xfId="0" applyFont="1" applyFill="1" applyBorder="1" applyAlignment="1" applyProtection="1">
      <alignment horizontal="left" vertical="top" wrapText="1"/>
    </xf>
    <xf numFmtId="0" fontId="11" fillId="0" borderId="0" xfId="0" applyFont="1" applyFill="1" applyAlignment="1" applyProtection="1">
      <alignment horizontal="left" vertical="center"/>
    </xf>
    <xf numFmtId="0" fontId="9" fillId="5" borderId="0" xfId="0" applyFont="1" applyFill="1" applyProtection="1">
      <alignment vertical="center"/>
    </xf>
    <xf numFmtId="0" fontId="105" fillId="0" borderId="0" xfId="0" applyFont="1" applyAlignment="1">
      <alignment horizontal="left" vertical="center" indent="6"/>
    </xf>
    <xf numFmtId="0" fontId="106" fillId="0" borderId="0" xfId="0" applyFont="1" applyAlignment="1">
      <alignment horizontal="left" vertical="center" indent="5"/>
    </xf>
    <xf numFmtId="0" fontId="106" fillId="0" borderId="0" xfId="0" applyFont="1" applyAlignment="1">
      <alignment horizontal="left" vertical="center" indent="15"/>
    </xf>
    <xf numFmtId="0" fontId="106" fillId="0" borderId="0" xfId="0" applyFont="1" applyAlignment="1">
      <alignment horizontal="justify" vertical="center"/>
    </xf>
    <xf numFmtId="0" fontId="0" fillId="11" borderId="0" xfId="0" applyFill="1" applyBorder="1" applyAlignment="1">
      <alignment vertical="center"/>
    </xf>
    <xf numFmtId="0" fontId="0" fillId="11" borderId="0" xfId="0" applyFill="1" applyBorder="1" applyAlignment="1" applyProtection="1">
      <alignment vertical="center" wrapText="1"/>
    </xf>
    <xf numFmtId="0" fontId="0" fillId="11" borderId="0" xfId="0" applyFill="1" applyBorder="1" applyAlignment="1" applyProtection="1">
      <alignment vertical="center" shrinkToFit="1"/>
    </xf>
    <xf numFmtId="0" fontId="6" fillId="11" borderId="0" xfId="0" applyFont="1" applyFill="1" applyBorder="1" applyProtection="1">
      <alignment vertical="center"/>
    </xf>
    <xf numFmtId="0" fontId="36" fillId="11" borderId="0" xfId="0" applyFont="1" applyFill="1" applyProtection="1">
      <alignment vertical="center"/>
    </xf>
    <xf numFmtId="0" fontId="108" fillId="11" borderId="0" xfId="0" applyFont="1" applyFill="1" applyBorder="1" applyAlignment="1" applyProtection="1">
      <alignment vertical="center"/>
    </xf>
    <xf numFmtId="0" fontId="22" fillId="6" borderId="0" xfId="0" applyFont="1" applyFill="1" applyAlignment="1" applyProtection="1">
      <alignment horizontal="center" vertical="center"/>
    </xf>
    <xf numFmtId="0" fontId="105" fillId="11" borderId="0" xfId="0" applyFont="1" applyFill="1" applyBorder="1" applyAlignment="1" applyProtection="1">
      <alignment vertical="center"/>
    </xf>
    <xf numFmtId="0" fontId="0" fillId="11" borderId="0" xfId="0" applyFill="1" applyBorder="1" applyAlignment="1" applyProtection="1">
      <alignment vertical="center" wrapText="1" shrinkToFit="1"/>
    </xf>
    <xf numFmtId="0" fontId="106" fillId="11" borderId="0" xfId="0" applyFont="1" applyFill="1" applyBorder="1" applyAlignment="1" applyProtection="1">
      <alignment vertical="center"/>
    </xf>
    <xf numFmtId="0" fontId="108" fillId="11" borderId="0" xfId="0" applyFont="1" applyFill="1" applyAlignment="1" applyProtection="1">
      <alignment vertical="center"/>
    </xf>
    <xf numFmtId="0" fontId="22" fillId="6" borderId="0" xfId="0" applyFont="1" applyFill="1" applyProtection="1">
      <alignment vertical="center"/>
    </xf>
    <xf numFmtId="0" fontId="106" fillId="11" borderId="0" xfId="0" applyFont="1" applyFill="1" applyAlignment="1" applyProtection="1">
      <alignment vertical="center"/>
    </xf>
    <xf numFmtId="0" fontId="60" fillId="0" borderId="0" xfId="0" applyFont="1" applyAlignment="1">
      <alignment horizontal="left" vertical="center" shrinkToFit="1"/>
    </xf>
    <xf numFmtId="0" fontId="60" fillId="0" borderId="0" xfId="0" applyFont="1" applyAlignment="1">
      <alignment vertical="center" shrinkToFit="1"/>
    </xf>
    <xf numFmtId="0" fontId="91" fillId="0" borderId="56" xfId="0" applyFont="1" applyBorder="1" applyAlignment="1">
      <alignment vertical="center" shrinkToFit="1"/>
    </xf>
    <xf numFmtId="0" fontId="89" fillId="0" borderId="19" xfId="0" applyFont="1" applyBorder="1" applyAlignment="1">
      <alignment vertical="center" shrinkToFit="1"/>
    </xf>
    <xf numFmtId="0" fontId="110" fillId="0" borderId="0" xfId="0" applyFont="1">
      <alignment vertical="center"/>
    </xf>
    <xf numFmtId="0" fontId="22" fillId="0" borderId="0" xfId="0" applyFont="1">
      <alignment vertical="center"/>
    </xf>
    <xf numFmtId="0" fontId="22" fillId="0" borderId="16" xfId="0" applyFont="1" applyBorder="1" applyAlignment="1">
      <alignment vertical="center"/>
    </xf>
    <xf numFmtId="0" fontId="112" fillId="5" borderId="0" xfId="0" applyFont="1" applyFill="1" applyBorder="1" applyAlignment="1">
      <alignment vertical="top"/>
    </xf>
    <xf numFmtId="0" fontId="113" fillId="5" borderId="0" xfId="0" applyFont="1" applyFill="1" applyBorder="1" applyAlignment="1">
      <alignment vertical="top"/>
    </xf>
    <xf numFmtId="0" fontId="113" fillId="0" borderId="0" xfId="0" applyFont="1" applyFill="1" applyAlignment="1">
      <alignment vertical="top"/>
    </xf>
    <xf numFmtId="0" fontId="113" fillId="0" borderId="0" xfId="0" applyFont="1" applyAlignment="1">
      <alignment vertical="top"/>
    </xf>
    <xf numFmtId="0" fontId="44" fillId="0" borderId="0" xfId="0" applyFont="1" applyAlignment="1">
      <alignment horizontal="left" vertical="center" indent="7"/>
    </xf>
    <xf numFmtId="0" fontId="87" fillId="0" borderId="0" xfId="0" applyFont="1" applyAlignment="1">
      <alignment horizontal="left" vertical="center" indent="7"/>
    </xf>
    <xf numFmtId="0" fontId="40" fillId="0" borderId="0" xfId="0" applyFont="1" applyFill="1" applyAlignment="1">
      <alignment horizontal="center" vertical="center"/>
    </xf>
    <xf numFmtId="0" fontId="116" fillId="0" borderId="0" xfId="3" applyFont="1">
      <alignment vertical="center"/>
    </xf>
    <xf numFmtId="0" fontId="117" fillId="0" borderId="0" xfId="3" applyFont="1">
      <alignment vertical="center"/>
    </xf>
    <xf numFmtId="0" fontId="100" fillId="0" borderId="0" xfId="3" applyFont="1">
      <alignment vertical="center"/>
    </xf>
    <xf numFmtId="0" fontId="118" fillId="0" borderId="0" xfId="3" applyFont="1">
      <alignment vertical="center"/>
    </xf>
    <xf numFmtId="0" fontId="100" fillId="0" borderId="17" xfId="3" applyFont="1" applyBorder="1">
      <alignment vertical="center"/>
    </xf>
    <xf numFmtId="0" fontId="100" fillId="0" borderId="18" xfId="3" applyFont="1" applyBorder="1">
      <alignment vertical="center"/>
    </xf>
    <xf numFmtId="0" fontId="100" fillId="0" borderId="19" xfId="3" applyFont="1" applyBorder="1">
      <alignment vertical="center"/>
    </xf>
    <xf numFmtId="0" fontId="100" fillId="0" borderId="21" xfId="3" applyFont="1" applyBorder="1">
      <alignment vertical="center"/>
    </xf>
    <xf numFmtId="0" fontId="118" fillId="0" borderId="0" xfId="3" applyFont="1" applyBorder="1">
      <alignment vertical="center"/>
    </xf>
    <xf numFmtId="0" fontId="118" fillId="0" borderId="20" xfId="3" applyFont="1" applyBorder="1">
      <alignment vertical="center"/>
    </xf>
    <xf numFmtId="0" fontId="119" fillId="0" borderId="0" xfId="3" applyFont="1" applyBorder="1">
      <alignment vertical="center"/>
    </xf>
    <xf numFmtId="0" fontId="100" fillId="0" borderId="0" xfId="3" applyFont="1" applyBorder="1" applyAlignment="1"/>
    <xf numFmtId="0" fontId="100" fillId="0" borderId="0" xfId="3" applyFont="1" applyBorder="1">
      <alignment vertical="center"/>
    </xf>
    <xf numFmtId="0" fontId="100" fillId="0" borderId="20" xfId="3" applyFont="1" applyBorder="1">
      <alignment vertical="center"/>
    </xf>
    <xf numFmtId="0" fontId="100" fillId="0" borderId="16" xfId="3" applyFont="1" applyBorder="1">
      <alignment vertical="center"/>
    </xf>
    <xf numFmtId="0" fontId="100" fillId="0" borderId="71" xfId="3" applyFont="1" applyBorder="1">
      <alignment vertical="center"/>
    </xf>
    <xf numFmtId="0" fontId="100" fillId="0" borderId="0" xfId="3" applyFont="1" applyBorder="1" applyAlignment="1">
      <alignment vertical="center"/>
    </xf>
    <xf numFmtId="0" fontId="100" fillId="0" borderId="21" xfId="3" applyFont="1" applyBorder="1" applyAlignment="1">
      <alignment vertical="center" wrapText="1"/>
    </xf>
    <xf numFmtId="0" fontId="100" fillId="0" borderId="22" xfId="3" applyFont="1" applyBorder="1">
      <alignment vertical="center"/>
    </xf>
    <xf numFmtId="0" fontId="118" fillId="0" borderId="16" xfId="3" applyFont="1" applyBorder="1">
      <alignment vertical="center"/>
    </xf>
    <xf numFmtId="0" fontId="100" fillId="0" borderId="23" xfId="3" applyFont="1" applyBorder="1">
      <alignment vertical="center"/>
    </xf>
    <xf numFmtId="0" fontId="100" fillId="0" borderId="16" xfId="3" applyFont="1" applyBorder="1" applyAlignment="1">
      <alignment vertical="center" wrapText="1"/>
    </xf>
    <xf numFmtId="0" fontId="77" fillId="0" borderId="16" xfId="3" applyBorder="1" applyAlignment="1">
      <alignment vertical="center"/>
    </xf>
    <xf numFmtId="0" fontId="100" fillId="0" borderId="0" xfId="3" applyFont="1" applyBorder="1" applyAlignment="1">
      <alignment vertical="center" wrapText="1"/>
    </xf>
    <xf numFmtId="0" fontId="77" fillId="0" borderId="0" xfId="3" applyBorder="1" applyAlignment="1">
      <alignment vertical="center"/>
    </xf>
    <xf numFmtId="0" fontId="117" fillId="0" borderId="0" xfId="3" applyFont="1" applyBorder="1">
      <alignment vertical="center"/>
    </xf>
    <xf numFmtId="0" fontId="123" fillId="0" borderId="0" xfId="3" applyFont="1" applyBorder="1" applyAlignment="1">
      <alignment vertical="center"/>
    </xf>
    <xf numFmtId="0" fontId="120" fillId="0" borderId="0" xfId="3" applyFont="1" applyBorder="1" applyAlignment="1">
      <alignment vertical="center"/>
    </xf>
    <xf numFmtId="0" fontId="77" fillId="0" borderId="0" xfId="3" applyAlignment="1">
      <alignment vertical="center"/>
    </xf>
    <xf numFmtId="0" fontId="124" fillId="0" borderId="0" xfId="3" applyFont="1" applyBorder="1">
      <alignment vertical="center"/>
    </xf>
    <xf numFmtId="0" fontId="3" fillId="13" borderId="0" xfId="0" applyFont="1" applyFill="1" applyProtection="1">
      <alignment vertical="center"/>
    </xf>
    <xf numFmtId="0" fontId="0" fillId="13" borderId="0" xfId="0" applyFill="1" applyProtection="1">
      <alignment vertical="center"/>
    </xf>
    <xf numFmtId="0" fontId="12" fillId="13" borderId="0" xfId="0" applyFont="1" applyFill="1" applyAlignment="1" applyProtection="1">
      <alignment vertical="center"/>
    </xf>
    <xf numFmtId="0" fontId="0" fillId="13" borderId="0" xfId="0" applyFill="1">
      <alignment vertical="center"/>
    </xf>
    <xf numFmtId="177" fontId="0" fillId="13" borderId="3" xfId="0" applyNumberFormat="1" applyFill="1" applyBorder="1" applyAlignment="1" applyProtection="1">
      <alignment vertical="center"/>
    </xf>
    <xf numFmtId="0" fontId="0" fillId="13" borderId="0" xfId="0" applyFill="1" applyAlignment="1" applyProtection="1">
      <alignment vertical="center"/>
    </xf>
    <xf numFmtId="0" fontId="0" fillId="13" borderId="0" xfId="0" applyFill="1" applyBorder="1" applyAlignment="1" applyProtection="1">
      <alignment vertical="center"/>
    </xf>
    <xf numFmtId="176" fontId="0" fillId="13" borderId="0" xfId="0" applyNumberFormat="1" applyFill="1" applyBorder="1" applyAlignment="1" applyProtection="1">
      <alignment horizontal="center" vertical="center"/>
    </xf>
    <xf numFmtId="0" fontId="6" fillId="13" borderId="0" xfId="0" applyFont="1" applyFill="1" applyAlignment="1" applyProtection="1">
      <alignment vertical="center" wrapText="1"/>
    </xf>
    <xf numFmtId="0" fontId="125" fillId="13" borderId="0" xfId="0" applyFont="1" applyFill="1" applyAlignment="1" applyProtection="1">
      <alignment horizontal="left" vertical="center"/>
    </xf>
    <xf numFmtId="0" fontId="107" fillId="2" borderId="0" xfId="0" applyFont="1" applyFill="1" applyProtection="1">
      <alignment vertical="center"/>
    </xf>
    <xf numFmtId="0" fontId="77" fillId="0" borderId="0" xfId="3" applyBorder="1" applyAlignment="1">
      <alignment vertical="center"/>
    </xf>
    <xf numFmtId="0" fontId="101" fillId="0" borderId="1" xfId="0" applyFont="1" applyFill="1" applyBorder="1">
      <alignment vertical="center"/>
    </xf>
    <xf numFmtId="0" fontId="100" fillId="0" borderId="15" xfId="3" applyFont="1" applyBorder="1" applyAlignment="1">
      <alignment horizontal="right" vertical="center"/>
    </xf>
    <xf numFmtId="0" fontId="6" fillId="0" borderId="21" xfId="0" applyFont="1" applyBorder="1" applyAlignment="1" applyProtection="1">
      <alignment vertical="center"/>
    </xf>
    <xf numFmtId="0" fontId="6" fillId="4" borderId="0" xfId="0" applyFont="1" applyFill="1" applyBorder="1" applyAlignment="1">
      <alignment horizontal="center" vertical="center"/>
    </xf>
    <xf numFmtId="0" fontId="6" fillId="4" borderId="17" xfId="0" applyFont="1" applyFill="1" applyBorder="1">
      <alignment vertical="center"/>
    </xf>
    <xf numFmtId="0" fontId="6" fillId="4" borderId="18" xfId="0" applyFont="1" applyFill="1" applyBorder="1" applyAlignment="1">
      <alignment horizontal="center" vertical="center"/>
    </xf>
    <xf numFmtId="0" fontId="35" fillId="4" borderId="19" xfId="0" applyFont="1" applyFill="1" applyBorder="1">
      <alignment vertical="center"/>
    </xf>
    <xf numFmtId="0" fontId="6" fillId="4" borderId="22" xfId="0" applyFont="1" applyFill="1" applyBorder="1">
      <alignment vertical="center"/>
    </xf>
    <xf numFmtId="0" fontId="6" fillId="4" borderId="16" xfId="0" applyFont="1" applyFill="1" applyBorder="1" applyAlignment="1">
      <alignment horizontal="center" vertical="center"/>
    </xf>
    <xf numFmtId="0" fontId="35" fillId="4" borderId="23" xfId="0" applyFont="1" applyFill="1" applyBorder="1">
      <alignment vertical="center"/>
    </xf>
    <xf numFmtId="0" fontId="6" fillId="4" borderId="217" xfId="0" applyFont="1" applyFill="1" applyBorder="1">
      <alignment vertical="center"/>
    </xf>
    <xf numFmtId="0" fontId="6" fillId="4" borderId="218" xfId="0" applyFont="1" applyFill="1" applyBorder="1" applyAlignment="1">
      <alignment horizontal="center" vertical="center"/>
    </xf>
    <xf numFmtId="0" fontId="35" fillId="4" borderId="219" xfId="0" applyFont="1" applyFill="1" applyBorder="1">
      <alignment vertical="center"/>
    </xf>
    <xf numFmtId="0" fontId="6" fillId="4" borderId="21" xfId="0" applyFont="1" applyFill="1" applyBorder="1">
      <alignment vertical="center"/>
    </xf>
    <xf numFmtId="0" fontId="35" fillId="4" borderId="20" xfId="0" applyFont="1" applyFill="1" applyBorder="1">
      <alignment vertical="center"/>
    </xf>
    <xf numFmtId="0" fontId="77" fillId="0" borderId="221" xfId="0" applyFont="1" applyBorder="1" applyAlignment="1">
      <alignment horizontal="center" vertical="center"/>
    </xf>
    <xf numFmtId="0" fontId="77" fillId="0" borderId="15" xfId="0" applyFont="1" applyBorder="1" applyAlignment="1">
      <alignment horizontal="center" vertical="center"/>
    </xf>
    <xf numFmtId="0" fontId="77" fillId="0" borderId="225" xfId="0" applyFont="1" applyBorder="1" applyAlignment="1">
      <alignment horizontal="center" vertical="center"/>
    </xf>
    <xf numFmtId="0" fontId="126" fillId="10" borderId="0" xfId="0" applyFont="1" applyFill="1">
      <alignment vertical="center"/>
    </xf>
    <xf numFmtId="0" fontId="44" fillId="2" borderId="0" xfId="0" applyFont="1" applyFill="1" applyAlignment="1">
      <alignment horizontal="left" vertical="center"/>
    </xf>
    <xf numFmtId="0" fontId="0" fillId="2" borderId="0" xfId="0" applyFont="1" applyFill="1" applyAlignment="1">
      <alignment vertical="center"/>
    </xf>
    <xf numFmtId="0" fontId="44" fillId="2" borderId="0" xfId="0" applyFont="1" applyFill="1" applyAlignment="1">
      <alignment vertical="center"/>
    </xf>
    <xf numFmtId="176" fontId="0" fillId="11" borderId="0" xfId="0" applyNumberFormat="1" applyFill="1" applyBorder="1" applyAlignment="1" applyProtection="1">
      <alignment vertical="center"/>
    </xf>
    <xf numFmtId="6" fontId="100" fillId="0" borderId="20" xfId="3" applyNumberFormat="1" applyFont="1" applyBorder="1">
      <alignment vertical="center"/>
    </xf>
    <xf numFmtId="0" fontId="120" fillId="0" borderId="21" xfId="3" applyFont="1" applyBorder="1" applyAlignment="1">
      <alignment vertical="center"/>
    </xf>
    <xf numFmtId="0" fontId="120" fillId="0" borderId="0" xfId="3" applyFont="1" applyBorder="1" applyAlignment="1">
      <alignment vertical="center"/>
    </xf>
    <xf numFmtId="0" fontId="95" fillId="14" borderId="0" xfId="1" applyFill="1" applyProtection="1">
      <alignment vertical="center"/>
      <protection locked="0"/>
    </xf>
    <xf numFmtId="0" fontId="95" fillId="0" borderId="0" xfId="1" applyAlignment="1" applyProtection="1">
      <alignment vertical="center" wrapText="1"/>
      <protection locked="0"/>
    </xf>
    <xf numFmtId="56" fontId="0" fillId="0" borderId="61" xfId="0" applyNumberFormat="1" applyFill="1" applyBorder="1" applyAlignment="1" applyProtection="1">
      <alignment horizontal="center" vertical="center"/>
    </xf>
    <xf numFmtId="0" fontId="0" fillId="0" borderId="62" xfId="0" applyBorder="1" applyAlignment="1">
      <alignment horizontal="center" vertical="center"/>
    </xf>
    <xf numFmtId="0" fontId="0" fillId="0" borderId="3" xfId="0" applyBorder="1" applyAlignment="1">
      <alignment horizontal="center" vertical="center"/>
    </xf>
    <xf numFmtId="177" fontId="107" fillId="0" borderId="61" xfId="0" applyNumberFormat="1" applyFont="1" applyFill="1" applyBorder="1" applyAlignment="1" applyProtection="1">
      <alignment vertical="center"/>
      <protection locked="0"/>
    </xf>
    <xf numFmtId="0" fontId="107" fillId="0" borderId="62" xfId="0" applyFont="1" applyBorder="1" applyAlignment="1" applyProtection="1">
      <alignment vertical="center"/>
      <protection locked="0"/>
    </xf>
    <xf numFmtId="0" fontId="107" fillId="0" borderId="3" xfId="0" applyFont="1" applyBorder="1" applyAlignment="1" applyProtection="1">
      <alignment vertical="center"/>
      <protection locked="0"/>
    </xf>
    <xf numFmtId="177" fontId="0" fillId="0" borderId="62" xfId="0" applyNumberFormat="1" applyFill="1"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93" fillId="0" borderId="77" xfId="0" applyFont="1" applyFill="1" applyBorder="1" applyAlignment="1" applyProtection="1">
      <alignment horizontal="center" vertical="center"/>
    </xf>
    <xf numFmtId="0" fontId="93" fillId="0" borderId="15" xfId="0" applyFont="1" applyFill="1" applyBorder="1" applyAlignment="1" applyProtection="1">
      <alignment horizontal="center" vertical="center"/>
    </xf>
    <xf numFmtId="0" fontId="93" fillId="0" borderId="227" xfId="0" applyFont="1" applyFill="1" applyBorder="1" applyAlignment="1" applyProtection="1">
      <alignment horizontal="center" vertical="center"/>
    </xf>
    <xf numFmtId="0" fontId="114" fillId="0" borderId="0" xfId="0" applyFont="1" applyAlignment="1">
      <alignment horizontal="center" vertical="center" wrapText="1"/>
    </xf>
    <xf numFmtId="0" fontId="114" fillId="0" borderId="0" xfId="0" applyFont="1" applyAlignment="1">
      <alignment horizontal="center" vertical="center"/>
    </xf>
    <xf numFmtId="0" fontId="40" fillId="0" borderId="0" xfId="0" applyFont="1" applyAlignment="1">
      <alignment horizontal="center" vertical="center"/>
    </xf>
    <xf numFmtId="0" fontId="115" fillId="0" borderId="0" xfId="0" applyFont="1" applyAlignment="1">
      <alignment horizontal="center" vertical="center" wrapText="1"/>
    </xf>
    <xf numFmtId="0" fontId="40" fillId="0" borderId="0" xfId="0" applyFont="1" applyAlignment="1">
      <alignment horizontal="center" vertical="center" wrapText="1"/>
    </xf>
    <xf numFmtId="0" fontId="0" fillId="0" borderId="62" xfId="0" applyFill="1" applyBorder="1" applyAlignment="1" applyProtection="1">
      <alignment horizontal="center" vertical="center"/>
    </xf>
    <xf numFmtId="0" fontId="0" fillId="0" borderId="80" xfId="0" applyNumberFormat="1" applyFill="1" applyBorder="1" applyAlignment="1" applyProtection="1">
      <alignment horizontal="center" vertical="center" shrinkToFit="1"/>
      <protection locked="0"/>
    </xf>
    <xf numFmtId="0" fontId="0" fillId="0" borderId="59" xfId="0" applyNumberFormat="1" applyFill="1" applyBorder="1" applyAlignment="1" applyProtection="1">
      <alignment horizontal="center" vertical="center" shrinkToFit="1"/>
      <protection locked="0"/>
    </xf>
    <xf numFmtId="0" fontId="0" fillId="0" borderId="81" xfId="0" applyNumberFormat="1" applyFill="1" applyBorder="1" applyAlignment="1" applyProtection="1">
      <alignment horizontal="center" vertical="center" shrinkToFit="1"/>
      <protection locked="0"/>
    </xf>
    <xf numFmtId="0" fontId="0" fillId="0" borderId="84" xfId="0" applyNumberFormat="1" applyFill="1" applyBorder="1" applyAlignment="1" applyProtection="1">
      <alignment horizontal="center" vertical="center" shrinkToFit="1"/>
      <protection locked="0"/>
    </xf>
    <xf numFmtId="0" fontId="0" fillId="0" borderId="12" xfId="0" applyNumberFormat="1" applyFill="1" applyBorder="1" applyAlignment="1" applyProtection="1">
      <alignment horizontal="center" vertical="center" shrinkToFit="1"/>
      <protection locked="0"/>
    </xf>
    <xf numFmtId="0" fontId="0" fillId="0" borderId="85" xfId="0" applyNumberFormat="1" applyFill="1" applyBorder="1" applyAlignment="1" applyProtection="1">
      <alignment horizontal="center" vertical="center" shrinkToFit="1"/>
      <protection locked="0"/>
    </xf>
    <xf numFmtId="0" fontId="0" fillId="12" borderId="61" xfId="0" applyFill="1" applyBorder="1" applyAlignment="1" applyProtection="1">
      <alignment horizontal="center" vertical="center"/>
      <protection locked="0"/>
    </xf>
    <xf numFmtId="0" fontId="0" fillId="12" borderId="62" xfId="0" applyFill="1" applyBorder="1" applyAlignment="1" applyProtection="1">
      <alignment horizontal="center" vertical="center"/>
      <protection locked="0"/>
    </xf>
    <xf numFmtId="0" fontId="0" fillId="12" borderId="3" xfId="0" applyFill="1" applyBorder="1" applyAlignment="1" applyProtection="1">
      <alignment horizontal="center" vertical="center"/>
      <protection locked="0"/>
    </xf>
    <xf numFmtId="0" fontId="93" fillId="0" borderId="201" xfId="0" applyFont="1" applyFill="1" applyBorder="1" applyAlignment="1" applyProtection="1">
      <alignment horizontal="center" vertical="center"/>
    </xf>
    <xf numFmtId="0" fontId="93" fillId="0" borderId="202" xfId="0" applyFont="1" applyFill="1" applyBorder="1" applyAlignment="1" applyProtection="1">
      <alignment horizontal="center" vertical="center"/>
    </xf>
    <xf numFmtId="0" fontId="93" fillId="0" borderId="202" xfId="0" applyFont="1" applyFill="1" applyBorder="1" applyAlignment="1" applyProtection="1">
      <alignment horizontal="center" vertical="center" wrapText="1"/>
    </xf>
    <xf numFmtId="0" fontId="93" fillId="0" borderId="203" xfId="0" applyFont="1" applyFill="1" applyBorder="1" applyAlignment="1" applyProtection="1">
      <alignment horizontal="center" vertical="center" wrapText="1"/>
    </xf>
    <xf numFmtId="0" fontId="0" fillId="11" borderId="0" xfId="0" applyFill="1" applyAlignment="1" applyProtection="1">
      <alignment horizontal="center" vertical="center"/>
    </xf>
    <xf numFmtId="0" fontId="0" fillId="11" borderId="0" xfId="0" applyFill="1" applyBorder="1" applyAlignment="1" applyProtection="1">
      <alignment horizontal="center" vertical="center"/>
    </xf>
    <xf numFmtId="0" fontId="0" fillId="0" borderId="147"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62" xfId="0" applyFill="1" applyBorder="1" applyAlignment="1" applyProtection="1">
      <alignment horizontal="center" vertical="center" wrapText="1"/>
      <protection locked="0"/>
    </xf>
    <xf numFmtId="0" fontId="0" fillId="0" borderId="3" xfId="0" applyFill="1" applyBorder="1" applyAlignment="1" applyProtection="1">
      <alignment horizontal="center" vertical="center" wrapText="1"/>
      <protection locked="0"/>
    </xf>
    <xf numFmtId="0" fontId="10" fillId="11" borderId="11" xfId="0" applyFont="1" applyFill="1" applyBorder="1" applyAlignment="1" applyProtection="1">
      <alignment horizontal="center" wrapText="1"/>
    </xf>
    <xf numFmtId="0" fontId="10" fillId="11" borderId="0" xfId="0" applyFont="1" applyFill="1" applyBorder="1" applyAlignment="1" applyProtection="1">
      <alignment horizontal="center" wrapText="1"/>
    </xf>
    <xf numFmtId="0" fontId="10" fillId="0" borderId="66" xfId="0" applyFont="1" applyFill="1" applyBorder="1" applyAlignment="1" applyProtection="1">
      <alignment horizontal="center" vertical="center" wrapText="1"/>
      <protection locked="0"/>
    </xf>
    <xf numFmtId="0" fontId="10" fillId="0" borderId="64" xfId="0" applyFont="1" applyFill="1" applyBorder="1" applyAlignment="1" applyProtection="1">
      <alignment horizontal="center" vertical="center" wrapText="1"/>
      <protection locked="0"/>
    </xf>
    <xf numFmtId="0" fontId="10" fillId="0" borderId="65" xfId="0" applyFont="1" applyFill="1" applyBorder="1" applyAlignment="1" applyProtection="1">
      <alignment horizontal="center" vertical="center" wrapText="1"/>
      <protection locked="0"/>
    </xf>
    <xf numFmtId="176" fontId="0" fillId="5" borderId="61" xfId="0" applyNumberFormat="1" applyFill="1" applyBorder="1" applyAlignment="1" applyProtection="1">
      <alignment horizontal="center" vertical="center"/>
      <protection locked="0"/>
    </xf>
    <xf numFmtId="176" fontId="0" fillId="5" borderId="62" xfId="0" applyNumberFormat="1" applyFill="1" applyBorder="1" applyAlignment="1" applyProtection="1">
      <alignment horizontal="center" vertical="center"/>
      <protection locked="0"/>
    </xf>
    <xf numFmtId="176" fontId="0" fillId="5" borderId="3" xfId="0" applyNumberFormat="1" applyFill="1" applyBorder="1" applyAlignment="1" applyProtection="1">
      <alignment horizontal="center" vertical="center"/>
      <protection locked="0"/>
    </xf>
    <xf numFmtId="0" fontId="0" fillId="5" borderId="98" xfId="0" applyNumberFormat="1" applyFill="1" applyBorder="1" applyAlignment="1" applyProtection="1">
      <alignment horizontal="center" vertical="center"/>
      <protection locked="0"/>
    </xf>
    <xf numFmtId="0" fontId="0" fillId="5" borderId="99" xfId="0" applyNumberFormat="1" applyFill="1" applyBorder="1" applyAlignment="1" applyProtection="1">
      <alignment horizontal="center" vertical="center"/>
      <protection locked="0"/>
    </xf>
    <xf numFmtId="0" fontId="0" fillId="5" borderId="0" xfId="0" applyFill="1" applyAlignment="1" applyProtection="1">
      <alignment horizontal="right" vertical="center"/>
    </xf>
    <xf numFmtId="0" fontId="0" fillId="5" borderId="66" xfId="0" applyFill="1" applyBorder="1" applyAlignment="1" applyProtection="1">
      <alignment horizontal="center" vertical="center"/>
    </xf>
    <xf numFmtId="0" fontId="0" fillId="5" borderId="64" xfId="0" applyFill="1" applyBorder="1" applyAlignment="1" applyProtection="1">
      <alignment horizontal="center" vertical="center"/>
    </xf>
    <xf numFmtId="0" fontId="0" fillId="5" borderId="65" xfId="0" applyFill="1" applyBorder="1" applyAlignment="1" applyProtection="1">
      <alignment horizontal="center" vertical="center"/>
    </xf>
    <xf numFmtId="0" fontId="11" fillId="5" borderId="82" xfId="0" applyFont="1" applyFill="1" applyBorder="1" applyAlignment="1" applyProtection="1">
      <alignment horizontal="left" vertical="center" wrapText="1"/>
    </xf>
    <xf numFmtId="0" fontId="11" fillId="5" borderId="0" xfId="0" applyFont="1" applyFill="1" applyBorder="1" applyAlignment="1" applyProtection="1">
      <alignment horizontal="left" vertical="center" wrapText="1"/>
    </xf>
    <xf numFmtId="0" fontId="0" fillId="5" borderId="0" xfId="0" applyFill="1" applyAlignment="1" applyProtection="1">
      <alignment horizontal="center" vertical="center"/>
    </xf>
    <xf numFmtId="0" fontId="0" fillId="5" borderId="66" xfId="0" applyFill="1" applyBorder="1" applyAlignment="1" applyProtection="1">
      <alignment horizontal="center" vertical="center"/>
      <protection locked="0"/>
    </xf>
    <xf numFmtId="0" fontId="0" fillId="5" borderId="64" xfId="0" applyFill="1" applyBorder="1" applyAlignment="1" applyProtection="1">
      <alignment horizontal="center" vertical="center"/>
      <protection locked="0"/>
    </xf>
    <xf numFmtId="0" fontId="0" fillId="5" borderId="65" xfId="0" applyFill="1" applyBorder="1" applyAlignment="1" applyProtection="1">
      <alignment horizontal="center" vertical="center"/>
      <protection locked="0"/>
    </xf>
    <xf numFmtId="0" fontId="11" fillId="5" borderId="0" xfId="0" applyFont="1" applyFill="1" applyBorder="1" applyAlignment="1" applyProtection="1">
      <alignment horizontal="left" vertical="top" wrapText="1"/>
    </xf>
    <xf numFmtId="0" fontId="0" fillId="0" borderId="63" xfId="0" applyFill="1" applyBorder="1" applyAlignment="1" applyProtection="1">
      <alignment horizontal="center" vertical="center"/>
      <protection locked="0"/>
    </xf>
    <xf numFmtId="0" fontId="0" fillId="0" borderId="64" xfId="0" applyFill="1" applyBorder="1" applyAlignment="1" applyProtection="1">
      <alignment horizontal="center" vertical="center"/>
      <protection locked="0"/>
    </xf>
    <xf numFmtId="0" fontId="0" fillId="0" borderId="65" xfId="0" applyFill="1" applyBorder="1" applyAlignment="1" applyProtection="1">
      <alignment horizontal="center" vertical="center"/>
      <protection locked="0"/>
    </xf>
    <xf numFmtId="0" fontId="13" fillId="9" borderId="78" xfId="0" applyFont="1" applyFill="1" applyBorder="1" applyAlignment="1" applyProtection="1">
      <alignment horizontal="center" vertical="center"/>
    </xf>
    <xf numFmtId="0" fontId="13" fillId="9" borderId="73" xfId="0" applyFont="1" applyFill="1" applyBorder="1" applyAlignment="1" applyProtection="1">
      <alignment horizontal="center" vertical="center"/>
    </xf>
    <xf numFmtId="0" fontId="13" fillId="9" borderId="72" xfId="0" applyFont="1" applyFill="1" applyBorder="1" applyAlignment="1" applyProtection="1">
      <alignment horizontal="center" vertical="center"/>
    </xf>
    <xf numFmtId="0" fontId="13" fillId="9" borderId="79" xfId="0" applyFont="1" applyFill="1" applyBorder="1" applyAlignment="1" applyProtection="1">
      <alignment horizontal="center" vertical="center"/>
    </xf>
    <xf numFmtId="0" fontId="0" fillId="5" borderId="66" xfId="0" applyFill="1" applyBorder="1" applyAlignment="1" applyProtection="1">
      <alignment horizontal="left" vertical="center"/>
      <protection locked="0"/>
    </xf>
    <xf numFmtId="0" fontId="0" fillId="5" borderId="64" xfId="0" applyFill="1" applyBorder="1" applyAlignment="1" applyProtection="1">
      <alignment horizontal="left" vertical="center"/>
      <protection locked="0"/>
    </xf>
    <xf numFmtId="0" fontId="0" fillId="5" borderId="65" xfId="0" applyFill="1"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11" borderId="77" xfId="0" applyFill="1" applyBorder="1" applyAlignment="1" applyProtection="1">
      <alignment horizontal="center" vertical="center"/>
    </xf>
    <xf numFmtId="0" fontId="0" fillId="11" borderId="15" xfId="0" applyFill="1" applyBorder="1" applyAlignment="1" applyProtection="1">
      <alignment horizontal="center" vertical="center"/>
    </xf>
    <xf numFmtId="0" fontId="0" fillId="11" borderId="1" xfId="0" applyFill="1" applyBorder="1" applyAlignment="1" applyProtection="1">
      <alignment horizontal="center" vertical="center"/>
    </xf>
    <xf numFmtId="0" fontId="0" fillId="0" borderId="22" xfId="0" applyFill="1" applyBorder="1" applyAlignment="1" applyProtection="1">
      <alignment horizontal="center" vertical="center"/>
      <protection locked="0"/>
    </xf>
    <xf numFmtId="0" fontId="0" fillId="0" borderId="196" xfId="0" applyFill="1" applyBorder="1" applyAlignment="1" applyProtection="1">
      <alignment horizontal="center" vertical="center"/>
      <protection locked="0"/>
    </xf>
    <xf numFmtId="0" fontId="93" fillId="0" borderId="228" xfId="0" applyFont="1" applyFill="1" applyBorder="1" applyAlignment="1" applyProtection="1">
      <alignment horizontal="center" vertical="center" wrapText="1"/>
    </xf>
    <xf numFmtId="0" fontId="93" fillId="0" borderId="15" xfId="0" applyFont="1" applyFill="1" applyBorder="1" applyAlignment="1" applyProtection="1">
      <alignment horizontal="center" vertical="center" wrapText="1"/>
    </xf>
    <xf numFmtId="0" fontId="93" fillId="0" borderId="1" xfId="0" applyFont="1" applyFill="1" applyBorder="1" applyAlignment="1" applyProtection="1">
      <alignment horizontal="center" vertical="center" wrapText="1"/>
    </xf>
    <xf numFmtId="0" fontId="48" fillId="5" borderId="0" xfId="0" applyFont="1" applyFill="1" applyAlignment="1" applyProtection="1">
      <alignment horizontal="left" vertical="center" shrinkToFit="1"/>
    </xf>
    <xf numFmtId="0" fontId="57" fillId="9" borderId="72" xfId="0" applyFont="1" applyFill="1" applyBorder="1" applyAlignment="1" applyProtection="1">
      <alignment horizontal="center" vertical="center"/>
    </xf>
    <xf numFmtId="0" fontId="57" fillId="9" borderId="79" xfId="0" applyFont="1" applyFill="1" applyBorder="1" applyAlignment="1" applyProtection="1">
      <alignment horizontal="center" vertical="center"/>
    </xf>
    <xf numFmtId="0" fontId="57" fillId="9" borderId="73" xfId="0" applyFont="1" applyFill="1" applyBorder="1" applyAlignment="1" applyProtection="1">
      <alignment horizontal="center" vertical="center"/>
    </xf>
    <xf numFmtId="0" fontId="0" fillId="3" borderId="0" xfId="0" applyFill="1" applyAlignment="1" applyProtection="1">
      <alignment horizontal="center" vertical="center"/>
    </xf>
    <xf numFmtId="0" fontId="0" fillId="3" borderId="70" xfId="0" applyFill="1" applyBorder="1" applyAlignment="1" applyProtection="1">
      <alignment horizontal="center" vertical="center"/>
    </xf>
    <xf numFmtId="0" fontId="11" fillId="5" borderId="0" xfId="0" applyFont="1" applyFill="1" applyAlignment="1" applyProtection="1">
      <alignment horizontal="left" vertical="center"/>
    </xf>
    <xf numFmtId="0" fontId="56" fillId="9" borderId="71" xfId="0" applyFont="1" applyFill="1" applyBorder="1" applyAlignment="1" applyProtection="1">
      <alignment horizontal="center" vertical="center"/>
    </xf>
    <xf numFmtId="0" fontId="10" fillId="5" borderId="0" xfId="0" applyFont="1" applyFill="1" applyAlignment="1" applyProtection="1">
      <alignment horizontal="center" vertical="center" wrapText="1"/>
    </xf>
    <xf numFmtId="0" fontId="0" fillId="0" borderId="90" xfId="0" applyFill="1" applyBorder="1" applyAlignment="1" applyProtection="1">
      <alignment horizontal="center" vertical="center"/>
      <protection locked="0"/>
    </xf>
    <xf numFmtId="0" fontId="0" fillId="0" borderId="91" xfId="0" applyFill="1" applyBorder="1" applyAlignment="1" applyProtection="1">
      <alignment horizontal="center" vertical="center"/>
      <protection locked="0"/>
    </xf>
    <xf numFmtId="0" fontId="0" fillId="0" borderId="92" xfId="0" applyFill="1" applyBorder="1" applyAlignment="1" applyProtection="1">
      <alignment horizontal="center" vertical="center"/>
      <protection locked="0"/>
    </xf>
    <xf numFmtId="0" fontId="0" fillId="0" borderId="66" xfId="0" applyFill="1" applyBorder="1" applyAlignment="1" applyProtection="1">
      <alignment horizontal="center" vertical="center"/>
      <protection locked="0"/>
    </xf>
    <xf numFmtId="0" fontId="0" fillId="0" borderId="67" xfId="0" applyFill="1" applyBorder="1" applyAlignment="1" applyProtection="1">
      <alignment horizontal="center" vertical="center"/>
      <protection locked="0"/>
    </xf>
    <xf numFmtId="0" fontId="0" fillId="5" borderId="0" xfId="0" applyFill="1" applyBorder="1" applyAlignment="1" applyProtection="1">
      <alignment horizontal="right" vertical="center"/>
    </xf>
    <xf numFmtId="0" fontId="0" fillId="5" borderId="0" xfId="0" applyFill="1" applyBorder="1" applyAlignment="1" applyProtection="1">
      <alignment horizontal="center" vertical="center"/>
    </xf>
    <xf numFmtId="0" fontId="13" fillId="9" borderId="74" xfId="0" applyFont="1" applyFill="1" applyBorder="1" applyAlignment="1" applyProtection="1">
      <alignment horizontal="center" vertical="center"/>
    </xf>
    <xf numFmtId="0" fontId="13" fillId="9" borderId="75" xfId="0" applyFont="1" applyFill="1" applyBorder="1" applyAlignment="1" applyProtection="1">
      <alignment horizontal="center" vertical="center"/>
    </xf>
    <xf numFmtId="0" fontId="13" fillId="9" borderId="76" xfId="0" applyFont="1" applyFill="1" applyBorder="1" applyAlignment="1" applyProtection="1">
      <alignment horizontal="center" vertical="center"/>
    </xf>
    <xf numFmtId="0" fontId="57" fillId="9" borderId="77" xfId="0" applyFont="1" applyFill="1" applyBorder="1" applyAlignment="1" applyProtection="1">
      <alignment horizontal="center" vertical="center"/>
    </xf>
    <xf numFmtId="0" fontId="57" fillId="9" borderId="15" xfId="0" applyFont="1" applyFill="1" applyBorder="1" applyAlignment="1" applyProtection="1">
      <alignment horizontal="center" vertical="center"/>
    </xf>
    <xf numFmtId="0" fontId="57" fillId="9" borderId="1" xfId="0" applyFont="1" applyFill="1" applyBorder="1" applyAlignment="1" applyProtection="1">
      <alignment horizontal="center" vertical="center"/>
    </xf>
    <xf numFmtId="0" fontId="11" fillId="5" borderId="0" xfId="0" applyFont="1" applyFill="1" applyAlignment="1" applyProtection="1">
      <alignment horizontal="left" vertical="center" wrapText="1"/>
    </xf>
    <xf numFmtId="0" fontId="0" fillId="5" borderId="6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5" borderId="61" xfId="0" applyFill="1" applyBorder="1" applyAlignment="1" applyProtection="1">
      <alignment horizontal="center" vertical="center" shrinkToFit="1"/>
      <protection locked="0"/>
    </xf>
    <xf numFmtId="0" fontId="0" fillId="5" borderId="62" xfId="0" applyFill="1" applyBorder="1" applyAlignment="1" applyProtection="1">
      <alignment horizontal="center" vertical="center" shrinkToFit="1"/>
      <protection locked="0"/>
    </xf>
    <xf numFmtId="0" fontId="81" fillId="5" borderId="80" xfId="0" applyFont="1" applyFill="1" applyBorder="1" applyAlignment="1" applyProtection="1">
      <alignment horizontal="left" vertical="top" wrapText="1"/>
      <protection locked="0"/>
    </xf>
    <xf numFmtId="0" fontId="81" fillId="5" borderId="59" xfId="0" applyFont="1" applyFill="1" applyBorder="1" applyAlignment="1" applyProtection="1">
      <alignment horizontal="left" vertical="top" wrapText="1"/>
      <protection locked="0"/>
    </xf>
    <xf numFmtId="0" fontId="81" fillId="5" borderId="81" xfId="0" applyFont="1" applyFill="1" applyBorder="1" applyAlignment="1" applyProtection="1">
      <alignment horizontal="left" vertical="top" wrapText="1"/>
      <protection locked="0"/>
    </xf>
    <xf numFmtId="0" fontId="81" fillId="5" borderId="82" xfId="0" applyFont="1" applyFill="1" applyBorder="1" applyAlignment="1" applyProtection="1">
      <alignment horizontal="left" vertical="top" wrapText="1"/>
      <protection locked="0"/>
    </xf>
    <xf numFmtId="0" fontId="81" fillId="5" borderId="0" xfId="0" applyFont="1" applyFill="1" applyBorder="1" applyAlignment="1" applyProtection="1">
      <alignment horizontal="left" vertical="top" wrapText="1"/>
      <protection locked="0"/>
    </xf>
    <xf numFmtId="0" fontId="81" fillId="5" borderId="83" xfId="0" applyFont="1" applyFill="1" applyBorder="1" applyAlignment="1" applyProtection="1">
      <alignment horizontal="left" vertical="top" wrapText="1"/>
      <protection locked="0"/>
    </xf>
    <xf numFmtId="0" fontId="81" fillId="5" borderId="84" xfId="0" applyFont="1" applyFill="1" applyBorder="1" applyAlignment="1" applyProtection="1">
      <alignment horizontal="left" vertical="top" wrapText="1"/>
      <protection locked="0"/>
    </xf>
    <xf numFmtId="0" fontId="81" fillId="5" borderId="12" xfId="0" applyFont="1" applyFill="1" applyBorder="1" applyAlignment="1" applyProtection="1">
      <alignment horizontal="left" vertical="top" wrapText="1"/>
      <protection locked="0"/>
    </xf>
    <xf numFmtId="0" fontId="81" fillId="5" borderId="85" xfId="0" applyFont="1" applyFill="1" applyBorder="1" applyAlignment="1" applyProtection="1">
      <alignment horizontal="left" vertical="top" wrapText="1"/>
      <protection locked="0"/>
    </xf>
    <xf numFmtId="0" fontId="0" fillId="0" borderId="86" xfId="0" applyFill="1" applyBorder="1" applyAlignment="1" applyProtection="1">
      <alignment horizontal="center" vertical="center"/>
      <protection locked="0"/>
    </xf>
    <xf numFmtId="0" fontId="0" fillId="0" borderId="87" xfId="0" applyFill="1" applyBorder="1" applyAlignment="1" applyProtection="1">
      <alignment horizontal="center" vertical="center"/>
      <protection locked="0"/>
    </xf>
    <xf numFmtId="0" fontId="0" fillId="0" borderId="88"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0" fillId="11" borderId="71" xfId="0" applyFill="1" applyBorder="1" applyAlignment="1" applyProtection="1">
      <alignment horizontal="center" vertical="center"/>
    </xf>
    <xf numFmtId="0" fontId="0" fillId="0" borderId="69" xfId="0" applyFill="1" applyBorder="1" applyAlignment="1" applyProtection="1">
      <alignment horizontal="center" vertical="center"/>
      <protection locked="0"/>
    </xf>
    <xf numFmtId="0" fontId="0" fillId="0" borderId="93" xfId="0" applyFill="1" applyBorder="1" applyAlignment="1" applyProtection="1">
      <alignment horizontal="center" vertical="center"/>
      <protection locked="0"/>
    </xf>
    <xf numFmtId="0" fontId="0" fillId="0" borderId="68" xfId="0" applyFill="1" applyBorder="1" applyAlignment="1" applyProtection="1">
      <alignment horizontal="center" vertical="center"/>
      <protection locked="0"/>
    </xf>
    <xf numFmtId="0" fontId="12" fillId="5" borderId="0" xfId="0" applyFont="1" applyFill="1" applyAlignment="1" applyProtection="1">
      <alignment horizontal="left" vertical="center" wrapText="1"/>
    </xf>
    <xf numFmtId="0" fontId="0" fillId="5" borderId="77" xfId="0" applyFill="1" applyBorder="1" applyAlignment="1" applyProtection="1">
      <alignment horizontal="center" vertical="center"/>
    </xf>
    <xf numFmtId="0" fontId="0" fillId="5" borderId="15" xfId="0" applyFill="1" applyBorder="1" applyAlignment="1" applyProtection="1">
      <alignment horizontal="center" vertical="center"/>
    </xf>
    <xf numFmtId="0" fontId="0" fillId="5" borderId="94" xfId="0" applyFill="1" applyBorder="1" applyAlignment="1" applyProtection="1">
      <alignment horizontal="center" vertical="center"/>
    </xf>
    <xf numFmtId="0" fontId="0" fillId="5" borderId="1" xfId="0" applyFill="1" applyBorder="1" applyAlignment="1" applyProtection="1">
      <alignment horizontal="center" vertical="center"/>
    </xf>
    <xf numFmtId="0" fontId="12" fillId="5" borderId="0" xfId="0" applyFont="1" applyFill="1" applyAlignment="1" applyProtection="1">
      <alignment horizontal="left" vertical="center"/>
    </xf>
    <xf numFmtId="0" fontId="85" fillId="11" borderId="0" xfId="0" applyFont="1" applyFill="1" applyAlignment="1" applyProtection="1">
      <alignment horizontal="left" vertical="center"/>
    </xf>
    <xf numFmtId="177" fontId="0" fillId="5" borderId="61" xfId="0" applyNumberFormat="1" applyFill="1" applyBorder="1" applyAlignment="1" applyProtection="1">
      <alignment horizontal="center" vertical="center" shrinkToFit="1"/>
      <protection locked="0"/>
    </xf>
    <xf numFmtId="177" fontId="0" fillId="5" borderId="62" xfId="0" applyNumberFormat="1" applyFill="1" applyBorder="1" applyAlignment="1" applyProtection="1">
      <alignment horizontal="center" vertical="center" shrinkToFit="1"/>
      <protection locked="0"/>
    </xf>
    <xf numFmtId="0" fontId="85" fillId="11" borderId="0" xfId="0" applyFont="1" applyFill="1" applyAlignment="1" applyProtection="1">
      <alignment horizontal="left" vertical="top" wrapText="1"/>
    </xf>
    <xf numFmtId="0" fontId="0" fillId="4" borderId="0" xfId="0" applyFill="1" applyBorder="1" applyAlignment="1">
      <alignment horizontal="center" vertical="center"/>
    </xf>
    <xf numFmtId="0" fontId="0" fillId="4" borderId="20" xfId="0" applyFill="1" applyBorder="1" applyAlignment="1">
      <alignment horizontal="center" vertical="center"/>
    </xf>
    <xf numFmtId="0" fontId="0" fillId="5" borderId="86" xfId="0" applyFill="1" applyBorder="1" applyAlignment="1" applyProtection="1">
      <alignment horizontal="center" vertical="center"/>
      <protection locked="0"/>
    </xf>
    <xf numFmtId="0" fontId="0" fillId="5" borderId="87" xfId="0" applyFill="1" applyBorder="1" applyAlignment="1" applyProtection="1">
      <alignment horizontal="center" vertical="center"/>
      <protection locked="0"/>
    </xf>
    <xf numFmtId="0" fontId="0" fillId="5" borderId="88" xfId="0" applyFill="1" applyBorder="1" applyAlignment="1" applyProtection="1">
      <alignment horizontal="center" vertical="center"/>
      <protection locked="0"/>
    </xf>
    <xf numFmtId="0" fontId="0" fillId="0" borderId="77" xfId="0" applyFill="1" applyBorder="1" applyAlignment="1" applyProtection="1">
      <alignment horizontal="center" vertical="center"/>
      <protection locked="0"/>
    </xf>
    <xf numFmtId="0" fontId="0" fillId="0" borderId="96" xfId="0" applyFill="1" applyBorder="1" applyAlignment="1" applyProtection="1">
      <alignment horizontal="center" vertical="center"/>
      <protection locked="0"/>
    </xf>
    <xf numFmtId="0" fontId="0" fillId="11" borderId="22" xfId="0" applyFill="1" applyBorder="1" applyAlignment="1" applyProtection="1">
      <alignment horizontal="center" vertical="center"/>
    </xf>
    <xf numFmtId="0" fontId="0" fillId="11" borderId="196" xfId="0" applyFill="1" applyBorder="1" applyAlignment="1" applyProtection="1">
      <alignment horizontal="center" vertical="center"/>
    </xf>
    <xf numFmtId="0" fontId="0" fillId="0" borderId="61" xfId="0" applyFill="1" applyBorder="1" applyAlignment="1" applyProtection="1">
      <alignment horizontal="center" vertical="center"/>
      <protection locked="0"/>
    </xf>
    <xf numFmtId="0" fontId="0" fillId="0" borderId="62"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107" fillId="6" borderId="21" xfId="0" applyFont="1" applyFill="1" applyBorder="1" applyAlignment="1" applyProtection="1">
      <alignment horizontal="center" vertical="center" wrapText="1"/>
    </xf>
    <xf numFmtId="0" fontId="107" fillId="6" borderId="0" xfId="0" applyFont="1" applyFill="1" applyBorder="1" applyAlignment="1" applyProtection="1">
      <alignment horizontal="center" vertical="center" wrapText="1"/>
    </xf>
    <xf numFmtId="0" fontId="107" fillId="6" borderId="20" xfId="0" applyFont="1" applyFill="1" applyBorder="1" applyAlignment="1" applyProtection="1">
      <alignment horizontal="center" vertical="center" wrapText="1"/>
    </xf>
    <xf numFmtId="0" fontId="12" fillId="6" borderId="0" xfId="0" applyFont="1" applyFill="1" applyAlignment="1">
      <alignment horizontal="center" vertical="center"/>
    </xf>
    <xf numFmtId="0" fontId="12" fillId="6" borderId="0" xfId="0" applyFont="1" applyFill="1" applyBorder="1" applyAlignment="1">
      <alignment horizontal="center" vertical="center"/>
    </xf>
    <xf numFmtId="0" fontId="0" fillId="6" borderId="126" xfId="0" applyFill="1" applyBorder="1" applyAlignment="1" applyProtection="1">
      <alignment horizontal="center" vertical="center" shrinkToFit="1"/>
    </xf>
    <xf numFmtId="0" fontId="0" fillId="6" borderId="127" xfId="0" applyFill="1" applyBorder="1" applyAlignment="1" applyProtection="1">
      <alignment horizontal="center" vertical="center" shrinkToFit="1"/>
    </xf>
    <xf numFmtId="0" fontId="0" fillId="6" borderId="128" xfId="0" applyFill="1" applyBorder="1" applyAlignment="1" applyProtection="1">
      <alignment horizontal="center" vertical="center" shrinkToFit="1"/>
    </xf>
    <xf numFmtId="0" fontId="0" fillId="6" borderId="20" xfId="0" applyFill="1" applyBorder="1" applyAlignment="1">
      <alignment horizontal="center" vertical="center"/>
    </xf>
    <xf numFmtId="0" fontId="0" fillId="6" borderId="122" xfId="0" applyFill="1" applyBorder="1" applyAlignment="1">
      <alignment horizontal="center" vertical="center"/>
    </xf>
    <xf numFmtId="0" fontId="0" fillId="6" borderId="21" xfId="0" applyFill="1" applyBorder="1" applyAlignment="1">
      <alignment horizontal="center" vertical="center"/>
    </xf>
    <xf numFmtId="0" fontId="0" fillId="5" borderId="86" xfId="0" applyFill="1" applyBorder="1" applyAlignment="1" applyProtection="1">
      <alignment horizontal="center" vertical="center" shrinkToFit="1"/>
      <protection locked="0"/>
    </xf>
    <xf numFmtId="0" fontId="0" fillId="5" borderId="87" xfId="0" applyFill="1" applyBorder="1" applyAlignment="1" applyProtection="1">
      <alignment horizontal="center" vertical="center" shrinkToFit="1"/>
      <protection locked="0"/>
    </xf>
    <xf numFmtId="0" fontId="0" fillId="5" borderId="123" xfId="0" applyFill="1" applyBorder="1" applyAlignment="1" applyProtection="1">
      <alignment horizontal="center" vertical="center" shrinkToFit="1"/>
      <protection locked="0"/>
    </xf>
    <xf numFmtId="0" fontId="0" fillId="5" borderId="204" xfId="0" applyFill="1" applyBorder="1" applyAlignment="1" applyProtection="1">
      <alignment horizontal="center" vertical="center" shrinkToFit="1"/>
      <protection locked="0"/>
    </xf>
    <xf numFmtId="0" fontId="0" fillId="5" borderId="69"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6" borderId="0" xfId="0" applyFill="1" applyBorder="1" applyAlignment="1">
      <alignment horizontal="center" vertical="center"/>
    </xf>
    <xf numFmtId="0" fontId="0" fillId="6" borderId="205" xfId="0" applyFill="1" applyBorder="1" applyAlignment="1">
      <alignment horizontal="left" vertical="center" shrinkToFit="1"/>
    </xf>
    <xf numFmtId="0" fontId="0" fillId="6" borderId="206" xfId="0" applyFill="1" applyBorder="1" applyAlignment="1">
      <alignment horizontal="left" vertical="center" shrinkToFit="1"/>
    </xf>
    <xf numFmtId="0" fontId="0" fillId="6" borderId="207" xfId="0" applyFill="1" applyBorder="1" applyAlignment="1">
      <alignment horizontal="left" vertical="center" shrinkToFit="1"/>
    </xf>
    <xf numFmtId="0" fontId="0" fillId="5" borderId="3" xfId="0" applyFill="1" applyBorder="1" applyAlignment="1" applyProtection="1">
      <alignment horizontal="center" vertical="center" shrinkToFit="1"/>
      <protection locked="0"/>
    </xf>
    <xf numFmtId="0" fontId="0" fillId="6" borderId="0" xfId="0" applyFill="1" applyAlignment="1">
      <alignment horizontal="center" vertical="center"/>
    </xf>
    <xf numFmtId="176" fontId="0" fillId="0" borderId="61" xfId="0" applyNumberFormat="1" applyFill="1" applyBorder="1" applyAlignment="1" applyProtection="1">
      <alignment horizontal="center" vertical="center"/>
      <protection locked="0"/>
    </xf>
    <xf numFmtId="176" fontId="0" fillId="0" borderId="62" xfId="0" applyNumberFormat="1" applyFill="1" applyBorder="1" applyAlignment="1" applyProtection="1">
      <alignment horizontal="center" vertical="center"/>
      <protection locked="0"/>
    </xf>
    <xf numFmtId="176" fontId="0" fillId="0" borderId="3" xfId="0" applyNumberFormat="1" applyFill="1" applyBorder="1" applyAlignment="1" applyProtection="1">
      <alignment horizontal="center" vertical="center"/>
      <protection locked="0"/>
    </xf>
    <xf numFmtId="0" fontId="36" fillId="6" borderId="0" xfId="0" applyFont="1" applyFill="1" applyAlignment="1" applyProtection="1">
      <alignment horizontal="center" vertical="center"/>
    </xf>
    <xf numFmtId="0" fontId="0" fillId="5" borderId="101" xfId="0" applyFill="1" applyBorder="1" applyAlignment="1" applyProtection="1">
      <alignment horizontal="center" vertical="center"/>
      <protection locked="0"/>
    </xf>
    <xf numFmtId="0" fontId="0" fillId="5" borderId="102" xfId="0" applyFill="1" applyBorder="1" applyAlignment="1" applyProtection="1">
      <alignment horizontal="center" vertical="center"/>
      <protection locked="0"/>
    </xf>
    <xf numFmtId="0" fontId="0" fillId="5" borderId="103" xfId="0" applyFill="1" applyBorder="1" applyAlignment="1" applyProtection="1">
      <alignment horizontal="center" vertical="center"/>
      <protection locked="0"/>
    </xf>
    <xf numFmtId="0" fontId="0" fillId="5" borderId="104" xfId="0" applyFill="1" applyBorder="1" applyAlignment="1" applyProtection="1">
      <alignment horizontal="center" vertical="center"/>
      <protection locked="0"/>
    </xf>
    <xf numFmtId="0" fontId="0" fillId="5" borderId="57" xfId="0" applyFill="1" applyBorder="1" applyAlignment="1" applyProtection="1">
      <alignment horizontal="center" vertical="center"/>
      <protection locked="0"/>
    </xf>
    <xf numFmtId="0" fontId="0" fillId="4" borderId="0" xfId="0" applyFill="1" applyAlignment="1">
      <alignment horizontal="center" vertical="center"/>
    </xf>
    <xf numFmtId="176" fontId="0" fillId="5" borderId="61" xfId="0" applyNumberFormat="1" applyFill="1" applyBorder="1" applyAlignment="1" applyProtection="1">
      <alignment horizontal="center" vertical="center" shrinkToFit="1"/>
      <protection locked="0"/>
    </xf>
    <xf numFmtId="176" fontId="0" fillId="5" borderId="62" xfId="0" applyNumberFormat="1" applyFill="1" applyBorder="1" applyAlignment="1" applyProtection="1">
      <alignment horizontal="center" vertical="center" shrinkToFit="1"/>
      <protection locked="0"/>
    </xf>
    <xf numFmtId="176" fontId="0" fillId="5" borderId="3" xfId="0" applyNumberFormat="1" applyFill="1" applyBorder="1" applyAlignment="1" applyProtection="1">
      <alignment horizontal="center" vertical="center" shrinkToFit="1"/>
      <protection locked="0"/>
    </xf>
    <xf numFmtId="0" fontId="0" fillId="4" borderId="77" xfId="0" applyFill="1" applyBorder="1" applyAlignment="1">
      <alignment horizontal="center" vertical="center"/>
    </xf>
    <xf numFmtId="0" fontId="0" fillId="4" borderId="15" xfId="0" applyFill="1" applyBorder="1" applyAlignment="1">
      <alignment horizontal="center" vertical="center"/>
    </xf>
    <xf numFmtId="0" fontId="0" fillId="4" borderId="1" xfId="0" applyFill="1" applyBorder="1" applyAlignment="1">
      <alignment horizontal="center" vertical="center"/>
    </xf>
    <xf numFmtId="0" fontId="0" fillId="4" borderId="71" xfId="0" applyFill="1" applyBorder="1" applyAlignment="1">
      <alignment horizontal="center" vertical="center"/>
    </xf>
    <xf numFmtId="0" fontId="87" fillId="9" borderId="0" xfId="0" applyFont="1" applyFill="1" applyAlignment="1">
      <alignment horizontal="left" vertical="center" wrapText="1"/>
    </xf>
    <xf numFmtId="0" fontId="0" fillId="6" borderId="86" xfId="0" applyFill="1" applyBorder="1" applyAlignment="1" applyProtection="1">
      <alignment horizontal="left" vertical="center" wrapText="1"/>
    </xf>
    <xf numFmtId="0" fontId="0" fillId="6" borderId="87" xfId="0" applyFill="1" applyBorder="1" applyAlignment="1" applyProtection="1">
      <alignment horizontal="left" vertical="center" wrapText="1"/>
    </xf>
    <xf numFmtId="0" fontId="0" fillId="6" borderId="66" xfId="0" applyFill="1" applyBorder="1" applyAlignment="1" applyProtection="1">
      <alignment horizontal="left" vertical="center" wrapText="1"/>
    </xf>
    <xf numFmtId="0" fontId="0" fillId="5" borderId="109" xfId="0" applyFill="1" applyBorder="1" applyAlignment="1" applyProtection="1">
      <alignment horizontal="center" vertical="center" shrinkToFit="1"/>
      <protection locked="0"/>
    </xf>
    <xf numFmtId="0" fontId="0" fillId="5" borderId="110" xfId="0" applyFill="1" applyBorder="1" applyAlignment="1" applyProtection="1">
      <alignment horizontal="center" vertical="center" shrinkToFit="1"/>
      <protection locked="0"/>
    </xf>
    <xf numFmtId="0" fontId="0" fillId="5" borderId="111" xfId="0" applyFill="1" applyBorder="1" applyAlignment="1" applyProtection="1">
      <alignment horizontal="center" vertical="center" shrinkToFit="1"/>
      <protection locked="0"/>
    </xf>
    <xf numFmtId="0" fontId="0" fillId="5" borderId="85" xfId="0" applyFill="1" applyBorder="1" applyAlignment="1" applyProtection="1">
      <alignment horizontal="center" vertical="center" shrinkToFit="1"/>
      <protection locked="0"/>
    </xf>
    <xf numFmtId="0" fontId="0" fillId="5" borderId="91" xfId="0" applyFill="1" applyBorder="1" applyAlignment="1" applyProtection="1">
      <alignment horizontal="center" vertical="center" shrinkToFit="1"/>
      <protection locked="0"/>
    </xf>
    <xf numFmtId="0" fontId="0" fillId="5" borderId="88" xfId="0" applyFill="1" applyBorder="1" applyAlignment="1" applyProtection="1">
      <alignment horizontal="center" vertical="center" shrinkToFit="1"/>
      <protection locked="0"/>
    </xf>
    <xf numFmtId="0" fontId="0" fillId="6" borderId="69" xfId="0" applyFill="1" applyBorder="1" applyAlignment="1" applyProtection="1">
      <alignment horizontal="left" vertical="center" wrapText="1"/>
    </xf>
    <xf numFmtId="0" fontId="0" fillId="6" borderId="93" xfId="0" applyFill="1" applyBorder="1" applyAlignment="1" applyProtection="1">
      <alignment horizontal="left" vertical="center" wrapText="1"/>
    </xf>
    <xf numFmtId="0" fontId="0" fillId="6" borderId="106" xfId="0" applyFill="1" applyBorder="1" applyAlignment="1" applyProtection="1">
      <alignment horizontal="left" vertical="center" wrapText="1"/>
    </xf>
    <xf numFmtId="0" fontId="0" fillId="5" borderId="112" xfId="0" applyFill="1" applyBorder="1" applyAlignment="1" applyProtection="1">
      <alignment horizontal="center" vertical="center" shrinkToFit="1"/>
      <protection locked="0"/>
    </xf>
    <xf numFmtId="0" fontId="0" fillId="5" borderId="113" xfId="0" applyFill="1" applyBorder="1" applyAlignment="1" applyProtection="1">
      <alignment horizontal="center" vertical="center" shrinkToFit="1"/>
      <protection locked="0"/>
    </xf>
    <xf numFmtId="0" fontId="0" fillId="5" borderId="114" xfId="0" applyFill="1" applyBorder="1" applyAlignment="1" applyProtection="1">
      <alignment horizontal="center" vertical="center" shrinkToFit="1"/>
      <protection locked="0"/>
    </xf>
    <xf numFmtId="0" fontId="0" fillId="5" borderId="115" xfId="0" applyFill="1" applyBorder="1" applyAlignment="1" applyProtection="1">
      <alignment horizontal="center" vertical="center" shrinkToFit="1"/>
      <protection locked="0"/>
    </xf>
    <xf numFmtId="0" fontId="0" fillId="5" borderId="116" xfId="0" applyFill="1" applyBorder="1" applyAlignment="1" applyProtection="1">
      <alignment horizontal="center" vertical="center" shrinkToFit="1"/>
      <protection locked="0"/>
    </xf>
    <xf numFmtId="0" fontId="0" fillId="5" borderId="117" xfId="0" applyFill="1" applyBorder="1" applyAlignment="1" applyProtection="1">
      <alignment horizontal="center" vertical="center" shrinkToFit="1"/>
      <protection locked="0"/>
    </xf>
    <xf numFmtId="0" fontId="0" fillId="5" borderId="118" xfId="0" applyFill="1" applyBorder="1" applyAlignment="1" applyProtection="1">
      <alignment horizontal="center" vertical="center" shrinkToFit="1"/>
      <protection locked="0"/>
    </xf>
    <xf numFmtId="0" fontId="0" fillId="5" borderId="119" xfId="0" applyFill="1" applyBorder="1" applyAlignment="1" applyProtection="1">
      <alignment horizontal="center" vertical="center" shrinkToFit="1"/>
      <protection locked="0"/>
    </xf>
    <xf numFmtId="0" fontId="0" fillId="6" borderId="65" xfId="0" applyFill="1" applyBorder="1" applyAlignment="1" applyProtection="1">
      <alignment horizontal="center" vertical="center" shrinkToFit="1"/>
    </xf>
    <xf numFmtId="0" fontId="0" fillId="6" borderId="87" xfId="0" applyFill="1" applyBorder="1" applyAlignment="1" applyProtection="1">
      <alignment horizontal="center" vertical="center" shrinkToFit="1"/>
    </xf>
    <xf numFmtId="0" fontId="0" fillId="6" borderId="120" xfId="0" applyFill="1" applyBorder="1" applyAlignment="1" applyProtection="1">
      <alignment horizontal="center" vertical="center" wrapText="1" shrinkToFit="1"/>
    </xf>
    <xf numFmtId="0" fontId="0" fillId="6" borderId="81" xfId="0" applyFill="1" applyBorder="1" applyAlignment="1" applyProtection="1">
      <alignment horizontal="center" vertical="center" wrapText="1" shrinkToFit="1"/>
    </xf>
    <xf numFmtId="0" fontId="0" fillId="6" borderId="121" xfId="0" applyFill="1" applyBorder="1" applyAlignment="1" applyProtection="1">
      <alignment horizontal="center" vertical="center" wrapText="1" shrinkToFit="1"/>
    </xf>
    <xf numFmtId="0" fontId="0" fillId="6" borderId="85" xfId="0" applyFill="1" applyBorder="1" applyAlignment="1" applyProtection="1">
      <alignment horizontal="center" vertical="center" wrapText="1" shrinkToFit="1"/>
    </xf>
    <xf numFmtId="0" fontId="0" fillId="6" borderId="86" xfId="0" applyFill="1" applyBorder="1" applyAlignment="1" applyProtection="1">
      <alignment horizontal="left" vertical="center" shrinkToFit="1"/>
    </xf>
    <xf numFmtId="0" fontId="0" fillId="6" borderId="87" xfId="0" applyFill="1" applyBorder="1" applyAlignment="1" applyProtection="1">
      <alignment horizontal="left" vertical="center" shrinkToFit="1"/>
    </xf>
    <xf numFmtId="0" fontId="0" fillId="6" borderId="123" xfId="0" applyFill="1" applyBorder="1" applyAlignment="1" applyProtection="1">
      <alignment horizontal="left" vertical="center" shrinkToFit="1"/>
    </xf>
    <xf numFmtId="0" fontId="0" fillId="6" borderId="80" xfId="0" applyFill="1" applyBorder="1" applyAlignment="1" applyProtection="1">
      <alignment horizontal="left" vertical="center" shrinkToFit="1"/>
    </xf>
    <xf numFmtId="0" fontId="0" fillId="5" borderId="124" xfId="0" applyFill="1" applyBorder="1" applyAlignment="1" applyProtection="1">
      <alignment horizontal="center" vertical="center" shrinkToFit="1"/>
      <protection locked="0"/>
    </xf>
    <xf numFmtId="0" fontId="0" fillId="5" borderId="125" xfId="0" applyFill="1" applyBorder="1" applyAlignment="1" applyProtection="1">
      <alignment horizontal="center" vertical="center" shrinkToFit="1"/>
      <protection locked="0"/>
    </xf>
    <xf numFmtId="0" fontId="18" fillId="6" borderId="65" xfId="0" applyFont="1" applyFill="1" applyBorder="1" applyAlignment="1">
      <alignment horizontal="center" vertical="center" shrinkToFit="1"/>
    </xf>
    <xf numFmtId="0" fontId="18" fillId="6" borderId="87" xfId="0" applyFont="1" applyFill="1" applyBorder="1" applyAlignment="1">
      <alignment horizontal="center" vertical="center" shrinkToFit="1"/>
    </xf>
    <xf numFmtId="0" fontId="18" fillId="6" borderId="88" xfId="0" applyFont="1" applyFill="1" applyBorder="1" applyAlignment="1">
      <alignment horizontal="center" vertical="center" shrinkToFit="1"/>
    </xf>
    <xf numFmtId="0" fontId="0" fillId="6" borderId="105" xfId="0" applyFill="1" applyBorder="1" applyAlignment="1" applyProtection="1">
      <alignment horizontal="center" vertical="center" shrinkToFit="1"/>
    </xf>
    <xf numFmtId="0" fontId="0" fillId="6" borderId="93" xfId="0" applyFill="1" applyBorder="1" applyAlignment="1" applyProtection="1">
      <alignment horizontal="center" vertical="center" shrinkToFit="1"/>
    </xf>
    <xf numFmtId="0" fontId="0" fillId="5" borderId="106" xfId="0" applyFill="1" applyBorder="1" applyAlignment="1" applyProtection="1">
      <alignment horizontal="center" vertical="center" shrinkToFit="1"/>
      <protection locked="0"/>
    </xf>
    <xf numFmtId="0" fontId="0" fillId="5" borderId="107" xfId="0" applyFill="1" applyBorder="1" applyAlignment="1" applyProtection="1">
      <alignment horizontal="center" vertical="center" shrinkToFit="1"/>
      <protection locked="0"/>
    </xf>
    <xf numFmtId="0" fontId="0" fillId="5" borderId="108" xfId="0" applyFill="1" applyBorder="1" applyAlignment="1" applyProtection="1">
      <alignment horizontal="center" vertical="center" shrinkToFit="1"/>
      <protection locked="0"/>
    </xf>
    <xf numFmtId="0" fontId="0" fillId="6" borderId="86" xfId="0" applyFill="1" applyBorder="1" applyAlignment="1">
      <alignment horizontal="left" vertical="center" shrinkToFit="1"/>
    </xf>
    <xf numFmtId="0" fontId="0" fillId="6" borderId="87" xfId="0" applyFill="1" applyBorder="1" applyAlignment="1">
      <alignment horizontal="left" vertical="center" shrinkToFit="1"/>
    </xf>
    <xf numFmtId="0" fontId="0" fillId="6" borderId="123" xfId="0" applyFill="1" applyBorder="1" applyAlignment="1">
      <alignment horizontal="left" vertical="center" shrinkToFit="1"/>
    </xf>
    <xf numFmtId="0" fontId="0" fillId="6" borderId="80" xfId="0" applyFill="1" applyBorder="1" applyAlignment="1">
      <alignment horizontal="left" vertical="center" shrinkToFit="1"/>
    </xf>
    <xf numFmtId="0" fontId="0" fillId="6" borderId="129" xfId="0" applyFill="1" applyBorder="1" applyAlignment="1">
      <alignment horizontal="left" vertical="center" shrinkToFit="1"/>
    </xf>
    <xf numFmtId="0" fontId="0" fillId="6" borderId="59" xfId="0" applyFill="1" applyBorder="1" applyAlignment="1">
      <alignment horizontal="left" vertical="center" shrinkToFit="1"/>
    </xf>
    <xf numFmtId="0" fontId="0" fillId="6" borderId="130" xfId="0" applyFill="1" applyBorder="1" applyAlignment="1">
      <alignment horizontal="left" vertical="center" shrinkToFit="1"/>
    </xf>
    <xf numFmtId="0" fontId="11" fillId="6" borderId="0" xfId="0" applyFont="1" applyFill="1" applyAlignment="1">
      <alignment horizontal="left" vertical="center" wrapText="1"/>
    </xf>
    <xf numFmtId="0" fontId="0" fillId="2" borderId="0" xfId="0" applyFill="1" applyAlignment="1">
      <alignment horizontal="right" vertical="center"/>
    </xf>
    <xf numFmtId="0" fontId="0" fillId="2" borderId="0" xfId="0" applyFill="1" applyAlignment="1">
      <alignment horizontal="center" vertical="center"/>
    </xf>
    <xf numFmtId="0" fontId="0" fillId="2" borderId="131" xfId="0" applyFill="1" applyBorder="1" applyAlignment="1">
      <alignment horizontal="center" vertical="center"/>
    </xf>
    <xf numFmtId="0" fontId="0" fillId="2" borderId="132" xfId="0" applyFill="1" applyBorder="1" applyAlignment="1">
      <alignment horizontal="center" vertical="center"/>
    </xf>
    <xf numFmtId="0" fontId="0" fillId="2" borderId="13" xfId="0" applyFill="1" applyBorder="1" applyAlignment="1">
      <alignment horizontal="center" vertical="center"/>
    </xf>
    <xf numFmtId="38" fontId="1" fillId="2" borderId="131" xfId="0" applyNumberFormat="1" applyFont="1" applyFill="1" applyBorder="1" applyAlignment="1">
      <alignment horizontal="center" vertical="center"/>
    </xf>
    <xf numFmtId="38" fontId="1" fillId="2" borderId="132" xfId="0" applyNumberFormat="1" applyFont="1" applyFill="1" applyBorder="1" applyAlignment="1">
      <alignment horizontal="center" vertical="center"/>
    </xf>
    <xf numFmtId="38" fontId="1" fillId="2" borderId="13" xfId="0" applyNumberFormat="1" applyFont="1" applyFill="1" applyBorder="1" applyAlignment="1">
      <alignment horizontal="center" vertical="center"/>
    </xf>
    <xf numFmtId="0" fontId="44" fillId="5" borderId="5" xfId="0" applyFont="1" applyFill="1" applyBorder="1" applyAlignment="1" applyProtection="1">
      <alignment horizontal="center" vertical="center"/>
      <protection locked="0"/>
    </xf>
    <xf numFmtId="0" fontId="0" fillId="5" borderId="30" xfId="0" applyFill="1" applyBorder="1" applyAlignment="1" applyProtection="1">
      <alignment horizontal="center" vertical="center"/>
      <protection locked="0"/>
    </xf>
    <xf numFmtId="0" fontId="0" fillId="5" borderId="55" xfId="0" applyFill="1" applyBorder="1" applyAlignment="1" applyProtection="1">
      <alignment horizontal="center" vertical="center"/>
      <protection locked="0"/>
    </xf>
    <xf numFmtId="0" fontId="0" fillId="2" borderId="0" xfId="0" applyFill="1" applyAlignment="1" applyProtection="1">
      <alignment horizontal="center" vertical="center"/>
    </xf>
    <xf numFmtId="0" fontId="12" fillId="0" borderId="131" xfId="0" applyFont="1" applyFill="1" applyBorder="1" applyAlignment="1" applyProtection="1">
      <alignment horizontal="center" vertical="center"/>
    </xf>
    <xf numFmtId="0" fontId="12" fillId="0" borderId="132" xfId="0" applyFont="1" applyFill="1" applyBorder="1" applyAlignment="1" applyProtection="1">
      <alignment horizontal="center" vertical="center"/>
    </xf>
    <xf numFmtId="0" fontId="60" fillId="0" borderId="71" xfId="0" applyFont="1" applyFill="1" applyBorder="1" applyAlignment="1">
      <alignment horizontal="center" vertical="center"/>
    </xf>
    <xf numFmtId="0" fontId="12" fillId="0" borderId="61" xfId="0" applyFont="1" applyFill="1" applyBorder="1" applyAlignment="1" applyProtection="1">
      <alignment horizontal="center" vertical="center" shrinkToFit="1"/>
      <protection locked="0"/>
    </xf>
    <xf numFmtId="0" fontId="12" fillId="0" borderId="62" xfId="0" applyFont="1" applyFill="1" applyBorder="1" applyAlignment="1" applyProtection="1">
      <alignment horizontal="center" vertical="center" shrinkToFit="1"/>
      <protection locked="0"/>
    </xf>
    <xf numFmtId="0" fontId="63" fillId="0" borderId="71" xfId="0" applyFont="1" applyFill="1" applyBorder="1" applyAlignment="1">
      <alignment horizontal="center" vertical="center" wrapText="1"/>
    </xf>
    <xf numFmtId="0" fontId="62" fillId="0" borderId="71" xfId="0" applyFont="1" applyFill="1" applyBorder="1" applyAlignment="1">
      <alignment horizontal="center" vertical="center"/>
    </xf>
    <xf numFmtId="0" fontId="59" fillId="2" borderId="0" xfId="0" applyFont="1" applyFill="1" applyAlignment="1">
      <alignment horizontal="left" vertical="center"/>
    </xf>
    <xf numFmtId="0" fontId="60" fillId="0" borderId="71" xfId="0" applyFont="1" applyFill="1" applyBorder="1" applyAlignment="1">
      <alignment horizontal="center" vertical="center" wrapText="1"/>
    </xf>
    <xf numFmtId="0" fontId="0" fillId="5" borderId="5" xfId="0" applyFill="1" applyBorder="1" applyAlignment="1" applyProtection="1">
      <alignment horizontal="center" vertical="center"/>
      <protection locked="0"/>
    </xf>
    <xf numFmtId="0" fontId="0" fillId="5" borderId="133" xfId="0" applyFill="1" applyBorder="1" applyAlignment="1" applyProtection="1">
      <alignment horizontal="center" vertical="center"/>
      <protection locked="0"/>
    </xf>
    <xf numFmtId="0" fontId="0" fillId="5" borderId="139" xfId="0" applyFill="1" applyBorder="1" applyAlignment="1" applyProtection="1">
      <alignment horizontal="center" vertical="center"/>
      <protection locked="0"/>
    </xf>
    <xf numFmtId="0" fontId="0" fillId="7" borderId="138" xfId="0" applyFill="1" applyBorder="1" applyAlignment="1" applyProtection="1">
      <alignment horizontal="center" vertical="center"/>
    </xf>
    <xf numFmtId="0" fontId="0" fillId="7" borderId="79" xfId="0" applyFill="1" applyBorder="1" applyAlignment="1" applyProtection="1">
      <alignment horizontal="center" vertical="center"/>
    </xf>
    <xf numFmtId="0" fontId="0" fillId="2" borderId="79" xfId="0" applyFill="1" applyBorder="1" applyAlignment="1" applyProtection="1">
      <alignment horizontal="center" vertical="center"/>
    </xf>
    <xf numFmtId="0" fontId="60" fillId="0" borderId="17" xfId="0" applyFont="1" applyFill="1" applyBorder="1" applyAlignment="1">
      <alignment horizontal="center" vertical="center"/>
    </xf>
    <xf numFmtId="0" fontId="60" fillId="0" borderId="18" xfId="0" applyFont="1" applyFill="1" applyBorder="1" applyAlignment="1">
      <alignment horizontal="center" vertical="center"/>
    </xf>
    <xf numFmtId="0" fontId="60" fillId="0" borderId="19" xfId="0" applyFont="1" applyFill="1" applyBorder="1" applyAlignment="1">
      <alignment horizontal="center" vertical="center"/>
    </xf>
    <xf numFmtId="0" fontId="60" fillId="0" borderId="22" xfId="0" applyFont="1" applyFill="1" applyBorder="1" applyAlignment="1">
      <alignment horizontal="center" vertical="center"/>
    </xf>
    <xf numFmtId="0" fontId="60" fillId="0" borderId="16" xfId="0" applyFont="1" applyFill="1" applyBorder="1" applyAlignment="1">
      <alignment horizontal="center" vertical="center"/>
    </xf>
    <xf numFmtId="0" fontId="60" fillId="0" borderId="23" xfId="0" applyFont="1" applyFill="1" applyBorder="1" applyAlignment="1">
      <alignment horizontal="center" vertical="center"/>
    </xf>
    <xf numFmtId="0" fontId="0" fillId="2" borderId="136" xfId="0" applyFill="1" applyBorder="1" applyAlignment="1" applyProtection="1">
      <alignment horizontal="center" vertical="center"/>
    </xf>
    <xf numFmtId="0" fontId="44" fillId="5" borderId="6" xfId="0" applyFont="1" applyFill="1" applyBorder="1" applyAlignment="1" applyProtection="1">
      <alignment horizontal="center" vertical="center"/>
      <protection locked="0"/>
    </xf>
    <xf numFmtId="0" fontId="0" fillId="5" borderId="39" xfId="0" applyFill="1" applyBorder="1" applyAlignment="1" applyProtection="1">
      <alignment horizontal="center" vertical="center"/>
      <protection locked="0"/>
    </xf>
    <xf numFmtId="0" fontId="0" fillId="5" borderId="137"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0" fillId="5" borderId="136" xfId="0" applyFill="1" applyBorder="1" applyAlignment="1" applyProtection="1">
      <alignment horizontal="center" vertical="center"/>
      <protection locked="0"/>
    </xf>
    <xf numFmtId="0" fontId="0" fillId="5" borderId="212" xfId="0" applyFill="1" applyBorder="1" applyAlignment="1" applyProtection="1">
      <alignment horizontal="center" vertical="center"/>
      <protection locked="0"/>
    </xf>
    <xf numFmtId="0" fontId="0" fillId="5" borderId="79" xfId="0" applyFill="1" applyBorder="1" applyAlignment="1" applyProtection="1">
      <alignment horizontal="center" vertical="center"/>
      <protection locked="0"/>
    </xf>
    <xf numFmtId="0" fontId="0" fillId="5" borderId="211" xfId="0" applyFill="1" applyBorder="1" applyAlignment="1" applyProtection="1">
      <alignment horizontal="center" vertical="center"/>
      <protection locked="0"/>
    </xf>
    <xf numFmtId="0" fontId="44" fillId="5" borderId="134" xfId="0" applyFont="1" applyFill="1" applyBorder="1" applyAlignment="1" applyProtection="1">
      <alignment horizontal="center" vertical="center"/>
      <protection locked="0"/>
    </xf>
    <xf numFmtId="0" fontId="0" fillId="5" borderId="140" xfId="0" applyFill="1" applyBorder="1" applyAlignment="1" applyProtection="1">
      <alignment horizontal="center" vertical="center"/>
      <protection locked="0"/>
    </xf>
    <xf numFmtId="0" fontId="0" fillId="5" borderId="141" xfId="0" applyFill="1" applyBorder="1" applyAlignment="1" applyProtection="1">
      <alignment horizontal="center" vertical="center"/>
      <protection locked="0"/>
    </xf>
    <xf numFmtId="0" fontId="0" fillId="7" borderId="144" xfId="0" applyFill="1" applyBorder="1" applyAlignment="1" applyProtection="1">
      <alignment horizontal="center" vertical="center"/>
    </xf>
    <xf numFmtId="0" fontId="0" fillId="7" borderId="133" xfId="0" applyFill="1" applyBorder="1" applyAlignment="1" applyProtection="1">
      <alignment horizontal="center" vertical="center"/>
    </xf>
    <xf numFmtId="0" fontId="0" fillId="2" borderId="133" xfId="0" applyFill="1" applyBorder="1" applyAlignment="1" applyProtection="1">
      <alignment horizontal="center" vertical="center"/>
    </xf>
    <xf numFmtId="0" fontId="44" fillId="5" borderId="4" xfId="0" applyFont="1" applyFill="1" applyBorder="1" applyAlignment="1" applyProtection="1">
      <alignment horizontal="center" vertical="center"/>
      <protection locked="0"/>
    </xf>
    <xf numFmtId="0" fontId="0" fillId="5" borderId="38" xfId="0" applyFill="1" applyBorder="1" applyAlignment="1" applyProtection="1">
      <alignment horizontal="center" vertical="center"/>
      <protection locked="0"/>
    </xf>
    <xf numFmtId="0" fontId="0" fillId="5" borderId="145" xfId="0" applyFill="1" applyBorder="1" applyAlignment="1" applyProtection="1">
      <alignment horizontal="center" vertical="center"/>
      <protection locked="0"/>
    </xf>
    <xf numFmtId="0" fontId="0" fillId="3" borderId="0" xfId="0" applyFill="1" applyAlignment="1" applyProtection="1">
      <alignment horizontal="right" vertical="center"/>
    </xf>
    <xf numFmtId="0" fontId="0" fillId="7" borderId="146" xfId="0" applyFill="1" applyBorder="1" applyAlignment="1" applyProtection="1">
      <alignment horizontal="center" vertical="center"/>
    </xf>
    <xf numFmtId="0" fontId="0" fillId="7" borderId="142" xfId="0" applyFill="1" applyBorder="1" applyAlignment="1" applyProtection="1">
      <alignment horizontal="center" vertical="center"/>
    </xf>
    <xf numFmtId="0" fontId="0" fillId="7" borderId="143" xfId="0" applyFill="1" applyBorder="1" applyAlignment="1" applyProtection="1">
      <alignment horizontal="center" vertical="center"/>
    </xf>
    <xf numFmtId="0" fontId="0" fillId="5" borderId="149"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150" xfId="0" applyFill="1" applyBorder="1" applyAlignment="1" applyProtection="1">
      <alignment horizontal="center" vertical="center"/>
      <protection locked="0"/>
    </xf>
    <xf numFmtId="0" fontId="0" fillId="0" borderId="62" xfId="0" applyBorder="1" applyProtection="1">
      <alignment vertical="center"/>
      <protection locked="0"/>
    </xf>
    <xf numFmtId="0" fontId="0" fillId="0" borderId="3" xfId="0" applyBorder="1" applyProtection="1">
      <alignment vertical="center"/>
      <protection locked="0"/>
    </xf>
    <xf numFmtId="0" fontId="44" fillId="5" borderId="66" xfId="0" applyFont="1" applyFill="1" applyBorder="1" applyAlignment="1" applyProtection="1">
      <alignment horizontal="left" vertical="center"/>
      <protection locked="0"/>
    </xf>
    <xf numFmtId="0" fontId="0" fillId="5" borderId="147" xfId="0"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0" fillId="5" borderId="148" xfId="0" applyFill="1" applyBorder="1" applyAlignment="1" applyProtection="1">
      <alignment horizontal="center" vertical="center"/>
      <protection locked="0"/>
    </xf>
    <xf numFmtId="177" fontId="44" fillId="5" borderId="80" xfId="0" applyNumberFormat="1" applyFont="1" applyFill="1" applyBorder="1" applyAlignment="1" applyProtection="1">
      <alignment horizontal="left" vertical="center"/>
      <protection locked="0"/>
    </xf>
    <xf numFmtId="177" fontId="0" fillId="5" borderId="59" xfId="0" applyNumberFormat="1" applyFill="1" applyBorder="1" applyAlignment="1" applyProtection="1">
      <alignment horizontal="left" vertical="center"/>
      <protection locked="0"/>
    </xf>
    <xf numFmtId="177" fontId="0" fillId="5" borderId="81" xfId="0" applyNumberFormat="1" applyFill="1" applyBorder="1" applyAlignment="1" applyProtection="1">
      <alignment horizontal="left" vertical="center"/>
      <protection locked="0"/>
    </xf>
    <xf numFmtId="0" fontId="94" fillId="5" borderId="0" xfId="0" applyFont="1" applyFill="1" applyAlignment="1" applyProtection="1">
      <alignment horizontal="center" vertical="center" shrinkToFit="1"/>
    </xf>
    <xf numFmtId="0" fontId="49" fillId="5" borderId="66" xfId="0" applyFont="1" applyFill="1" applyBorder="1" applyAlignment="1" applyProtection="1">
      <alignment horizontal="center" vertical="center"/>
      <protection locked="0"/>
    </xf>
    <xf numFmtId="0" fontId="39" fillId="5" borderId="64" xfId="0" applyFont="1" applyFill="1" applyBorder="1" applyAlignment="1" applyProtection="1">
      <alignment horizontal="center" vertical="center"/>
      <protection locked="0"/>
    </xf>
    <xf numFmtId="0" fontId="39" fillId="5" borderId="65" xfId="0" applyFont="1" applyFill="1" applyBorder="1" applyAlignment="1" applyProtection="1">
      <alignment horizontal="center" vertical="center"/>
      <protection locked="0"/>
    </xf>
    <xf numFmtId="0" fontId="41" fillId="0" borderId="91" xfId="0" applyFont="1" applyFill="1" applyBorder="1" applyAlignment="1" applyProtection="1">
      <alignment horizontal="center" vertical="center"/>
    </xf>
    <xf numFmtId="0" fontId="0" fillId="0" borderId="61" xfId="0" applyFont="1" applyFill="1" applyBorder="1" applyAlignment="1" applyProtection="1">
      <alignment horizontal="center" vertical="center" shrinkToFit="1"/>
      <protection locked="0"/>
    </xf>
    <xf numFmtId="0" fontId="1" fillId="0" borderId="62" xfId="0" applyFont="1" applyFill="1" applyBorder="1" applyAlignment="1" applyProtection="1">
      <alignment horizontal="center" vertical="center" shrinkToFit="1"/>
      <protection locked="0"/>
    </xf>
    <xf numFmtId="0" fontId="0" fillId="0" borderId="62" xfId="0" applyFont="1" applyFill="1" applyBorder="1" applyAlignment="1" applyProtection="1">
      <alignment horizontal="left" vertical="center"/>
    </xf>
    <xf numFmtId="0" fontId="1" fillId="0" borderId="3" xfId="0" applyFont="1" applyFill="1" applyBorder="1" applyAlignment="1" applyProtection="1">
      <alignment horizontal="left" vertical="center"/>
    </xf>
    <xf numFmtId="0" fontId="0" fillId="3" borderId="0" xfId="0" applyFill="1" applyAlignment="1" applyProtection="1">
      <alignment horizontal="right" vertical="center" shrinkToFit="1"/>
    </xf>
    <xf numFmtId="0" fontId="60" fillId="0" borderId="77" xfId="0" applyFont="1" applyFill="1" applyBorder="1" applyAlignment="1">
      <alignment horizontal="center" vertical="center"/>
    </xf>
    <xf numFmtId="0" fontId="60" fillId="0" borderId="15" xfId="0" applyFont="1" applyFill="1" applyBorder="1" applyAlignment="1">
      <alignment horizontal="center" vertical="center"/>
    </xf>
    <xf numFmtId="0" fontId="60" fillId="0" borderId="1" xfId="0" applyFont="1" applyFill="1" applyBorder="1" applyAlignment="1">
      <alignment horizontal="center" vertical="center"/>
    </xf>
    <xf numFmtId="0" fontId="0" fillId="7" borderId="135" xfId="0" applyFill="1" applyBorder="1" applyAlignment="1" applyProtection="1">
      <alignment horizontal="center" vertical="center"/>
    </xf>
    <xf numFmtId="0" fontId="0" fillId="7" borderId="136" xfId="0" applyFill="1" applyBorder="1" applyAlignment="1" applyProtection="1">
      <alignment horizontal="center" vertical="center"/>
    </xf>
    <xf numFmtId="0" fontId="107" fillId="6" borderId="22" xfId="0" applyFont="1" applyFill="1" applyBorder="1" applyAlignment="1" applyProtection="1">
      <alignment horizontal="center" vertical="center" wrapText="1"/>
    </xf>
    <xf numFmtId="0" fontId="107" fillId="6" borderId="16" xfId="0" applyFont="1" applyFill="1" applyBorder="1" applyAlignment="1" applyProtection="1">
      <alignment horizontal="center" vertical="center" wrapText="1"/>
    </xf>
    <xf numFmtId="0" fontId="107" fillId="6" borderId="23" xfId="0" applyFont="1" applyFill="1" applyBorder="1" applyAlignment="1" applyProtection="1">
      <alignment horizontal="center" vertical="center" wrapText="1"/>
    </xf>
    <xf numFmtId="0" fontId="6" fillId="0" borderId="0" xfId="0" applyFont="1" applyFill="1" applyBorder="1" applyAlignment="1" applyProtection="1">
      <alignment vertical="center"/>
      <protection locked="0"/>
    </xf>
    <xf numFmtId="0" fontId="0" fillId="0" borderId="0" xfId="0" applyBorder="1" applyAlignment="1" applyProtection="1">
      <alignment vertical="center"/>
      <protection locked="0"/>
    </xf>
    <xf numFmtId="0" fontId="6" fillId="0" borderId="218" xfId="0" applyFont="1" applyFill="1" applyBorder="1" applyAlignment="1" applyProtection="1">
      <alignment vertical="center"/>
      <protection locked="0"/>
    </xf>
    <xf numFmtId="0" fontId="0" fillId="0" borderId="218" xfId="0" applyBorder="1" applyAlignment="1" applyProtection="1">
      <alignment vertical="center"/>
      <protection locked="0"/>
    </xf>
    <xf numFmtId="0" fontId="6" fillId="0" borderId="16" xfId="0" applyFont="1" applyFill="1" applyBorder="1" applyAlignment="1" applyProtection="1">
      <alignment vertical="center"/>
      <protection locked="0"/>
    </xf>
    <xf numFmtId="0" fontId="0" fillId="0" borderId="16" xfId="0" applyBorder="1" applyAlignment="1" applyProtection="1">
      <alignment vertical="center"/>
      <protection locked="0"/>
    </xf>
    <xf numFmtId="0" fontId="6" fillId="0" borderId="18" xfId="0" applyFont="1" applyFill="1" applyBorder="1" applyAlignment="1" applyProtection="1">
      <alignment vertical="center"/>
      <protection locked="0"/>
    </xf>
    <xf numFmtId="0" fontId="0" fillId="0" borderId="18" xfId="0" applyBorder="1" applyAlignment="1" applyProtection="1">
      <alignment vertical="center"/>
      <protection locked="0"/>
    </xf>
    <xf numFmtId="0" fontId="6" fillId="4" borderId="77"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 xfId="0" applyFont="1" applyFill="1" applyBorder="1" applyAlignment="1">
      <alignment horizontal="center" vertical="center"/>
    </xf>
    <xf numFmtId="0" fontId="60" fillId="0" borderId="24" xfId="0" applyFont="1" applyBorder="1" applyAlignment="1">
      <alignment horizontal="center" vertical="center"/>
    </xf>
    <xf numFmtId="0" fontId="60" fillId="0" borderId="30" xfId="0" applyFont="1" applyBorder="1" applyAlignment="1">
      <alignment horizontal="center" vertical="center"/>
    </xf>
    <xf numFmtId="0" fontId="60" fillId="0" borderId="51" xfId="0" applyFont="1" applyBorder="1" applyAlignment="1">
      <alignment horizontal="center" vertical="center"/>
    </xf>
    <xf numFmtId="0" fontId="6" fillId="0" borderId="8" xfId="0" applyFont="1" applyBorder="1" applyAlignment="1">
      <alignment horizontal="center" vertical="center"/>
    </xf>
    <xf numFmtId="0" fontId="6" fillId="0" borderId="24" xfId="0" applyFont="1" applyBorder="1" applyAlignment="1">
      <alignment horizontal="center" vertical="center"/>
    </xf>
    <xf numFmtId="38" fontId="17" fillId="0" borderId="30" xfId="0" applyNumberFormat="1" applyFont="1" applyBorder="1" applyAlignment="1">
      <alignment horizontal="center" vertical="center"/>
    </xf>
    <xf numFmtId="0" fontId="66" fillId="0" borderId="8" xfId="0" applyFont="1" applyBorder="1" applyAlignment="1">
      <alignment horizontal="center" vertical="center"/>
    </xf>
    <xf numFmtId="0" fontId="6" fillId="0" borderId="30" xfId="0" applyFont="1" applyBorder="1" applyAlignment="1">
      <alignment horizontal="center" vertical="center"/>
    </xf>
    <xf numFmtId="176" fontId="6" fillId="0" borderId="24" xfId="0" applyNumberFormat="1" applyFont="1" applyBorder="1" applyAlignment="1">
      <alignment horizontal="center" vertical="center"/>
    </xf>
    <xf numFmtId="176" fontId="6" fillId="0" borderId="30" xfId="0" applyNumberFormat="1" applyFont="1" applyBorder="1" applyAlignment="1">
      <alignment horizontal="center" vertical="center"/>
    </xf>
    <xf numFmtId="0" fontId="17" fillId="0" borderId="30" xfId="0" applyFont="1" applyBorder="1" applyAlignment="1">
      <alignment horizontal="center" vertical="center"/>
    </xf>
    <xf numFmtId="0" fontId="6" fillId="0" borderId="153" xfId="0" applyFont="1" applyBorder="1" applyAlignment="1">
      <alignment horizontal="center" vertical="center"/>
    </xf>
    <xf numFmtId="0" fontId="6" fillId="0" borderId="154" xfId="0" applyFont="1" applyBorder="1" applyAlignment="1">
      <alignment horizontal="center" vertical="center"/>
    </xf>
    <xf numFmtId="0" fontId="60" fillId="0" borderId="152" xfId="0" applyFont="1" applyBorder="1" applyAlignment="1">
      <alignment horizontal="center" vertical="center" wrapText="1"/>
    </xf>
    <xf numFmtId="0" fontId="60" fillId="0" borderId="40" xfId="0" applyFont="1" applyBorder="1" applyAlignment="1">
      <alignment horizontal="center" vertical="center" wrapText="1"/>
    </xf>
    <xf numFmtId="0" fontId="60" fillId="0" borderId="52" xfId="0" applyFont="1" applyBorder="1" applyAlignment="1">
      <alignment horizontal="center" vertical="center" wrapText="1"/>
    </xf>
    <xf numFmtId="0" fontId="60" fillId="0" borderId="154" xfId="0" applyFont="1" applyBorder="1" applyAlignment="1">
      <alignment horizontal="center" vertical="center" wrapText="1"/>
    </xf>
    <xf numFmtId="0" fontId="60" fillId="0" borderId="140" xfId="0" applyFont="1" applyBorder="1" applyAlignment="1">
      <alignment horizontal="center" vertical="center" wrapText="1"/>
    </xf>
    <xf numFmtId="0" fontId="60" fillId="0" borderId="53" xfId="0" applyFont="1" applyBorder="1" applyAlignment="1">
      <alignment horizontal="center" vertical="center" wrapText="1"/>
    </xf>
    <xf numFmtId="0" fontId="66" fillId="0" borderId="24" xfId="0" applyFont="1" applyBorder="1" applyAlignment="1">
      <alignment horizontal="center" vertical="center"/>
    </xf>
    <xf numFmtId="0" fontId="60" fillId="0" borderId="154" xfId="0" applyFont="1" applyBorder="1" applyAlignment="1">
      <alignment horizontal="center" vertical="center"/>
    </xf>
    <xf numFmtId="0" fontId="60" fillId="0" borderId="140" xfId="0" applyFont="1" applyBorder="1" applyAlignment="1">
      <alignment horizontal="center" vertical="center"/>
    </xf>
    <xf numFmtId="0" fontId="60" fillId="0" borderId="53" xfId="0" applyFont="1" applyBorder="1" applyAlignment="1">
      <alignment horizontal="center" vertical="center"/>
    </xf>
    <xf numFmtId="0" fontId="6" fillId="0" borderId="30" xfId="0" applyFont="1" applyBorder="1" applyAlignment="1">
      <alignment horizontal="left" vertical="center"/>
    </xf>
    <xf numFmtId="0" fontId="6" fillId="0" borderId="8" xfId="0" applyFont="1" applyBorder="1" applyAlignment="1">
      <alignment horizontal="left" vertical="center"/>
    </xf>
    <xf numFmtId="0" fontId="6" fillId="0" borderId="24" xfId="0" applyFont="1" applyBorder="1" applyAlignment="1">
      <alignment horizontal="left" vertical="center"/>
    </xf>
    <xf numFmtId="0" fontId="60" fillId="0" borderId="8" xfId="0" applyFont="1" applyBorder="1" applyAlignment="1">
      <alignment horizontal="center" vertical="center"/>
    </xf>
    <xf numFmtId="0" fontId="6" fillId="0" borderId="140" xfId="0" applyFont="1" applyBorder="1" applyAlignment="1">
      <alignment horizontal="center" vertical="center"/>
    </xf>
    <xf numFmtId="0" fontId="60" fillId="0" borderId="151" xfId="0" applyFont="1" applyBorder="1" applyAlignment="1">
      <alignment horizontal="center" vertical="center"/>
    </xf>
    <xf numFmtId="0" fontId="6" fillId="0" borderId="151" xfId="0" applyFont="1" applyBorder="1" applyAlignment="1">
      <alignment horizontal="left" vertical="center"/>
    </xf>
    <xf numFmtId="0" fontId="6" fillId="0" borderId="152" xfId="0" applyFont="1" applyBorder="1" applyAlignment="1">
      <alignment horizontal="left" vertical="center"/>
    </xf>
    <xf numFmtId="0" fontId="0" fillId="0" borderId="30" xfId="0" applyBorder="1" applyAlignment="1">
      <alignment vertical="center"/>
    </xf>
    <xf numFmtId="0" fontId="0" fillId="0" borderId="51" xfId="0" applyBorder="1" applyAlignment="1">
      <alignment vertical="center"/>
    </xf>
    <xf numFmtId="0" fontId="29" fillId="0" borderId="24" xfId="0" applyFont="1" applyBorder="1" applyAlignment="1">
      <alignment horizontal="left" vertical="center"/>
    </xf>
    <xf numFmtId="0" fontId="29" fillId="0" borderId="30" xfId="0" applyFont="1" applyBorder="1" applyAlignment="1">
      <alignment horizontal="left" vertical="center"/>
    </xf>
    <xf numFmtId="0" fontId="6" fillId="0" borderId="0" xfId="0" applyFont="1" applyBorder="1" applyAlignment="1">
      <alignment horizontal="center" vertical="center"/>
    </xf>
    <xf numFmtId="0" fontId="67" fillId="0" borderId="21" xfId="0" applyFont="1" applyBorder="1" applyAlignment="1">
      <alignment horizontal="left" vertical="center"/>
    </xf>
    <xf numFmtId="0" fontId="67" fillId="0" borderId="0" xfId="0" applyFont="1" applyBorder="1" applyAlignment="1">
      <alignment horizontal="left" vertical="center"/>
    </xf>
    <xf numFmtId="0" fontId="67" fillId="0" borderId="21" xfId="0" applyFont="1" applyBorder="1" applyAlignment="1">
      <alignment horizontal="right" vertical="center"/>
    </xf>
    <xf numFmtId="0" fontId="67" fillId="0" borderId="0" xfId="0" applyFont="1" applyBorder="1" applyAlignment="1">
      <alignment horizontal="right" vertical="center"/>
    </xf>
    <xf numFmtId="0" fontId="67" fillId="0" borderId="152" xfId="0" applyFont="1" applyBorder="1" applyAlignment="1">
      <alignment horizontal="center" vertical="center"/>
    </xf>
    <xf numFmtId="0" fontId="67" fillId="0" borderId="40" xfId="0" applyFont="1" applyBorder="1" applyAlignment="1">
      <alignment horizontal="center" vertical="center"/>
    </xf>
    <xf numFmtId="0" fontId="67" fillId="0" borderId="52" xfId="0" applyFont="1" applyBorder="1" applyAlignment="1">
      <alignment horizontal="center" vertical="center"/>
    </xf>
    <xf numFmtId="0" fontId="67" fillId="0" borderId="154" xfId="0" applyFont="1" applyBorder="1" applyAlignment="1">
      <alignment horizontal="center" vertical="center"/>
    </xf>
    <xf numFmtId="0" fontId="67" fillId="0" borderId="140" xfId="0" applyFont="1" applyBorder="1" applyAlignment="1">
      <alignment horizontal="center" vertical="center"/>
    </xf>
    <xf numFmtId="0" fontId="67" fillId="0" borderId="53" xfId="0" applyFont="1" applyBorder="1" applyAlignment="1">
      <alignment horizontal="center" vertical="center"/>
    </xf>
    <xf numFmtId="0" fontId="70" fillId="0" borderId="24" xfId="0" applyFont="1" applyBorder="1" applyAlignment="1">
      <alignment horizontal="left" vertical="center"/>
    </xf>
    <xf numFmtId="0" fontId="70" fillId="0" borderId="30" xfId="0" applyFont="1" applyBorder="1" applyAlignment="1">
      <alignment horizontal="left" vertical="center"/>
    </xf>
    <xf numFmtId="0" fontId="29" fillId="0" borderId="0" xfId="0" applyFont="1" applyBorder="1" applyAlignment="1">
      <alignment horizontal="center" vertical="center"/>
    </xf>
    <xf numFmtId="0" fontId="0" fillId="0" borderId="0" xfId="0" applyBorder="1" applyAlignment="1">
      <alignment vertical="center"/>
    </xf>
    <xf numFmtId="0" fontId="60" fillId="0" borderId="16" xfId="0" applyFont="1" applyBorder="1" applyAlignment="1">
      <alignment horizontal="center"/>
    </xf>
    <xf numFmtId="178" fontId="67" fillId="0" borderId="0" xfId="0" applyNumberFormat="1" applyFont="1" applyBorder="1" applyAlignment="1">
      <alignment horizontal="right" vertical="center"/>
    </xf>
    <xf numFmtId="0" fontId="6" fillId="0" borderId="16" xfId="0" applyFont="1" applyBorder="1" applyAlignment="1">
      <alignment horizontal="center" vertical="center"/>
    </xf>
    <xf numFmtId="0" fontId="15" fillId="5" borderId="0" xfId="0" applyFont="1" applyFill="1" applyBorder="1" applyAlignment="1">
      <alignment horizontal="center" vertical="center"/>
    </xf>
    <xf numFmtId="0" fontId="0" fillId="0" borderId="155" xfId="0" applyBorder="1" applyAlignment="1">
      <alignment horizontal="center" vertical="center"/>
    </xf>
    <xf numFmtId="0" fontId="0" fillId="0" borderId="39" xfId="0" applyBorder="1" applyAlignment="1">
      <alignment horizontal="center" vertical="center"/>
    </xf>
    <xf numFmtId="0" fontId="0" fillId="0" borderId="156" xfId="0" applyBorder="1" applyAlignment="1">
      <alignment horizontal="center" vertical="center"/>
    </xf>
    <xf numFmtId="0" fontId="0" fillId="0" borderId="137" xfId="0" applyBorder="1" applyAlignment="1">
      <alignment horizontal="center" vertical="center"/>
    </xf>
    <xf numFmtId="0" fontId="0" fillId="0" borderId="50" xfId="0" applyBorder="1" applyAlignment="1">
      <alignment horizontal="center" vertical="center"/>
    </xf>
    <xf numFmtId="0" fontId="0" fillId="0" borderId="24" xfId="0" applyBorder="1" applyAlignment="1">
      <alignment horizontal="center" vertical="center"/>
    </xf>
    <xf numFmtId="0" fontId="0" fillId="0" borderId="30" xfId="0" applyBorder="1" applyAlignment="1">
      <alignment horizontal="center" vertical="center"/>
    </xf>
    <xf numFmtId="0" fontId="0" fillId="0" borderId="51" xfId="0" applyBorder="1" applyAlignment="1">
      <alignment horizontal="center" vertical="center"/>
    </xf>
    <xf numFmtId="0" fontId="0" fillId="0" borderId="55" xfId="0" applyBorder="1" applyAlignment="1">
      <alignment horizontal="center" vertical="center"/>
    </xf>
    <xf numFmtId="0" fontId="0" fillId="0" borderId="49" xfId="0" applyBorder="1" applyAlignment="1">
      <alignment horizontal="center" vertical="center"/>
    </xf>
    <xf numFmtId="0" fontId="0" fillId="0" borderId="157" xfId="0" applyNumberFormat="1" applyBorder="1" applyAlignment="1">
      <alignment horizontal="center" vertical="center"/>
    </xf>
    <xf numFmtId="0" fontId="0" fillId="0" borderId="38" xfId="0" applyNumberFormat="1" applyBorder="1" applyAlignment="1">
      <alignment horizontal="center" vertical="center"/>
    </xf>
    <xf numFmtId="0" fontId="0" fillId="0" borderId="158" xfId="0" applyNumberFormat="1" applyBorder="1" applyAlignment="1">
      <alignment horizontal="center" vertical="center"/>
    </xf>
    <xf numFmtId="0" fontId="0" fillId="0" borderId="159" xfId="0" applyBorder="1" applyAlignment="1">
      <alignment horizontal="center" vertical="center"/>
    </xf>
    <xf numFmtId="0" fontId="0" fillId="0" borderId="160" xfId="0" applyBorder="1" applyAlignment="1">
      <alignment horizontal="center" vertical="center"/>
    </xf>
    <xf numFmtId="0" fontId="0" fillId="0" borderId="161" xfId="0" applyBorder="1" applyAlignment="1">
      <alignment horizontal="center" vertical="center"/>
    </xf>
    <xf numFmtId="0" fontId="0" fillId="0" borderId="162" xfId="0" applyBorder="1" applyAlignment="1">
      <alignment horizontal="center" vertical="center"/>
    </xf>
    <xf numFmtId="0" fontId="0" fillId="0" borderId="163" xfId="0" applyBorder="1" applyAlignment="1">
      <alignment horizontal="center" vertical="center"/>
    </xf>
    <xf numFmtId="0" fontId="0" fillId="0" borderId="158" xfId="0" applyBorder="1" applyAlignment="1">
      <alignment horizontal="center" vertical="center"/>
    </xf>
    <xf numFmtId="0" fontId="0" fillId="0" borderId="157" xfId="0" applyBorder="1" applyAlignment="1">
      <alignment horizontal="center" vertical="center"/>
    </xf>
    <xf numFmtId="0" fontId="0" fillId="0" borderId="164" xfId="0" applyBorder="1" applyAlignment="1">
      <alignment horizontal="center" vertical="center"/>
    </xf>
    <xf numFmtId="0" fontId="75" fillId="0" borderId="165" xfId="0" applyFont="1" applyBorder="1" applyAlignment="1">
      <alignment horizontal="center" vertical="center"/>
    </xf>
    <xf numFmtId="0" fontId="75" fillId="0" borderId="142" xfId="0" applyFont="1" applyBorder="1" applyAlignment="1">
      <alignment horizontal="center" vertical="center"/>
    </xf>
    <xf numFmtId="0" fontId="75" fillId="0" borderId="166" xfId="0" applyFont="1" applyBorder="1" applyAlignment="1">
      <alignment horizontal="center" vertical="center"/>
    </xf>
    <xf numFmtId="0" fontId="75" fillId="0" borderId="167" xfId="0" applyFont="1" applyBorder="1" applyAlignment="1">
      <alignment horizontal="center" vertical="center"/>
    </xf>
    <xf numFmtId="0" fontId="75" fillId="0" borderId="168" xfId="0" applyFont="1" applyBorder="1" applyAlignment="1">
      <alignment horizontal="center" vertical="center"/>
    </xf>
    <xf numFmtId="0" fontId="75" fillId="0" borderId="33" xfId="0" applyFont="1" applyBorder="1" applyAlignment="1">
      <alignment horizontal="center" vertical="center"/>
    </xf>
    <xf numFmtId="0" fontId="75" fillId="0" borderId="169" xfId="0" applyFont="1" applyBorder="1" applyAlignment="1">
      <alignment horizontal="center" vertical="center"/>
    </xf>
    <xf numFmtId="0" fontId="0" fillId="0" borderId="170" xfId="0" applyBorder="1" applyAlignment="1">
      <alignment horizontal="center" vertical="center"/>
    </xf>
    <xf numFmtId="0" fontId="0" fillId="0" borderId="171" xfId="0" applyBorder="1" applyAlignment="1">
      <alignment horizontal="center" vertical="center"/>
    </xf>
    <xf numFmtId="0" fontId="0" fillId="0" borderId="172" xfId="0" applyBorder="1" applyAlignment="1">
      <alignment horizontal="center" vertical="center"/>
    </xf>
    <xf numFmtId="0" fontId="0" fillId="0" borderId="136" xfId="0" applyBorder="1" applyAlignment="1">
      <alignment horizontal="center" vertical="center"/>
    </xf>
    <xf numFmtId="0" fontId="0" fillId="0" borderId="173" xfId="0" applyBorder="1" applyAlignment="1">
      <alignment horizontal="center" vertical="center"/>
    </xf>
    <xf numFmtId="0" fontId="0" fillId="0" borderId="174" xfId="0" applyBorder="1" applyAlignment="1">
      <alignment horizontal="center" vertical="center"/>
    </xf>
    <xf numFmtId="0" fontId="0" fillId="0" borderId="175" xfId="0" applyBorder="1" applyAlignment="1">
      <alignment horizontal="center" vertical="center"/>
    </xf>
    <xf numFmtId="0" fontId="0" fillId="0" borderId="176" xfId="0" applyBorder="1" applyAlignment="1">
      <alignment horizontal="center" vertical="center"/>
    </xf>
    <xf numFmtId="0" fontId="0" fillId="0" borderId="79" xfId="0" applyBorder="1" applyAlignment="1">
      <alignment horizontal="center" vertical="center"/>
    </xf>
    <xf numFmtId="0" fontId="0" fillId="0" borderId="177" xfId="0" applyBorder="1" applyAlignment="1">
      <alignment horizontal="center" vertical="center"/>
    </xf>
    <xf numFmtId="0" fontId="0" fillId="0" borderId="16" xfId="0" applyBorder="1" applyAlignment="1">
      <alignment horizontal="center" vertical="center"/>
    </xf>
    <xf numFmtId="0" fontId="15" fillId="0" borderId="0" xfId="0" applyFont="1" applyBorder="1" applyAlignment="1">
      <alignment horizontal="center" vertical="center"/>
    </xf>
    <xf numFmtId="0" fontId="15" fillId="0" borderId="16" xfId="0" applyFont="1" applyBorder="1" applyAlignment="1">
      <alignment horizontal="center" vertical="center"/>
    </xf>
    <xf numFmtId="0" fontId="72" fillId="0" borderId="71" xfId="0" applyFont="1" applyBorder="1" applyAlignment="1">
      <alignment horizontal="center" vertical="center"/>
    </xf>
    <xf numFmtId="0" fontId="22" fillId="0" borderId="71" xfId="0" applyFont="1" applyBorder="1" applyAlignment="1">
      <alignment horizontal="center" vertical="center"/>
    </xf>
    <xf numFmtId="0" fontId="0" fillId="0" borderId="71" xfId="0" applyBorder="1" applyAlignment="1">
      <alignment horizontal="center" vertical="center"/>
    </xf>
    <xf numFmtId="0" fontId="0" fillId="0" borderId="77" xfId="0" applyBorder="1" applyAlignment="1">
      <alignment horizontal="center" vertical="center"/>
    </xf>
    <xf numFmtId="0" fontId="102" fillId="0" borderId="16" xfId="0" applyFont="1" applyBorder="1" applyAlignment="1">
      <alignment horizontal="center" vertical="center"/>
    </xf>
    <xf numFmtId="0" fontId="60" fillId="0" borderId="178" xfId="0" applyFont="1" applyFill="1" applyBorder="1" applyAlignment="1" applyProtection="1">
      <alignment horizontal="center" vertical="center" shrinkToFit="1"/>
    </xf>
    <xf numFmtId="0" fontId="60" fillId="0" borderId="213" xfId="0" applyFont="1" applyFill="1" applyBorder="1" applyAlignment="1" applyProtection="1">
      <alignment horizontal="center" vertical="center" shrinkToFit="1"/>
    </xf>
    <xf numFmtId="0" fontId="60" fillId="0" borderId="214" xfId="0" applyFont="1" applyFill="1" applyBorder="1" applyAlignment="1" applyProtection="1">
      <alignment horizontal="center" vertical="center" shrinkToFit="1"/>
    </xf>
    <xf numFmtId="0" fontId="6" fillId="0" borderId="178" xfId="0" applyFont="1" applyFill="1" applyBorder="1" applyAlignment="1">
      <alignment horizontal="center" vertical="center" shrinkToFit="1"/>
    </xf>
    <xf numFmtId="0" fontId="6" fillId="0" borderId="213" xfId="0" applyFont="1" applyFill="1" applyBorder="1" applyAlignment="1">
      <alignment horizontal="center" vertical="center" shrinkToFit="1"/>
    </xf>
    <xf numFmtId="0" fontId="60" fillId="0" borderId="24" xfId="0" applyFont="1" applyFill="1" applyBorder="1" applyAlignment="1" applyProtection="1">
      <alignment horizontal="center" vertical="center" shrinkToFit="1"/>
    </xf>
    <xf numFmtId="0" fontId="60" fillId="0" borderId="30" xfId="0" applyFont="1" applyFill="1" applyBorder="1" applyAlignment="1" applyProtection="1">
      <alignment horizontal="center" vertical="center" shrinkToFit="1"/>
    </xf>
    <xf numFmtId="0" fontId="60" fillId="0" borderId="51" xfId="0" applyFont="1" applyFill="1" applyBorder="1" applyAlignment="1" applyProtection="1">
      <alignment horizontal="center" vertical="center" shrinkToFit="1"/>
    </xf>
    <xf numFmtId="0" fontId="6" fillId="0" borderId="24" xfId="0" applyFont="1" applyFill="1" applyBorder="1" applyAlignment="1">
      <alignment horizontal="center" vertical="center" shrinkToFit="1"/>
    </xf>
    <xf numFmtId="0" fontId="6" fillId="0" borderId="30" xfId="0" applyFont="1" applyFill="1" applyBorder="1" applyAlignment="1">
      <alignment horizontal="center" vertical="center" shrinkToFit="1"/>
    </xf>
    <xf numFmtId="0" fontId="6" fillId="0" borderId="24"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55" xfId="0" applyFont="1" applyBorder="1" applyAlignment="1">
      <alignment horizontal="center" vertical="center" shrinkToFit="1"/>
    </xf>
    <xf numFmtId="0" fontId="60" fillId="0" borderId="152" xfId="0" applyFont="1" applyBorder="1" applyAlignment="1">
      <alignment horizontal="left" vertical="center" shrinkToFit="1"/>
    </xf>
    <xf numFmtId="0" fontId="60" fillId="0" borderId="40" xfId="0" applyFont="1" applyBorder="1" applyAlignment="1">
      <alignment horizontal="left" vertical="center" shrinkToFit="1"/>
    </xf>
    <xf numFmtId="0" fontId="60" fillId="0" borderId="52" xfId="0" applyFont="1" applyBorder="1" applyAlignment="1">
      <alignment horizontal="left" vertical="center" shrinkToFit="1"/>
    </xf>
    <xf numFmtId="0" fontId="60" fillId="0" borderId="180" xfId="0" applyFont="1" applyBorder="1" applyAlignment="1">
      <alignment horizontal="left" vertical="center" shrinkToFit="1"/>
    </xf>
    <xf numFmtId="0" fontId="60" fillId="0" borderId="0" xfId="0" applyFont="1" applyBorder="1" applyAlignment="1">
      <alignment horizontal="left" vertical="center" shrinkToFit="1"/>
    </xf>
    <xf numFmtId="0" fontId="60" fillId="0" borderId="181" xfId="0" applyFont="1" applyBorder="1" applyAlignment="1">
      <alignment horizontal="left" vertical="center" shrinkToFit="1"/>
    </xf>
    <xf numFmtId="0" fontId="60" fillId="0" borderId="182" xfId="0" applyFont="1" applyBorder="1" applyAlignment="1">
      <alignment horizontal="left" vertical="center" shrinkToFit="1"/>
    </xf>
    <xf numFmtId="0" fontId="60" fillId="0" borderId="16" xfId="0" applyFont="1" applyBorder="1" applyAlignment="1">
      <alignment horizontal="left" vertical="center" shrinkToFit="1"/>
    </xf>
    <xf numFmtId="0" fontId="60" fillId="0" borderId="58" xfId="0" applyFont="1" applyBorder="1" applyAlignment="1">
      <alignment horizontal="left" vertical="center" shrinkToFit="1"/>
    </xf>
    <xf numFmtId="14" fontId="6" fillId="0" borderId="24" xfId="0" applyNumberFormat="1" applyFont="1" applyFill="1" applyBorder="1" applyAlignment="1">
      <alignment horizontal="center" vertical="center" shrinkToFit="1"/>
    </xf>
    <xf numFmtId="14" fontId="6" fillId="0" borderId="30" xfId="0" applyNumberFormat="1" applyFont="1" applyFill="1" applyBorder="1" applyAlignment="1">
      <alignment horizontal="center" vertical="center" shrinkToFit="1"/>
    </xf>
    <xf numFmtId="0" fontId="6" fillId="0" borderId="180"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81" xfId="0" applyFont="1" applyBorder="1" applyAlignment="1">
      <alignment horizontal="center" vertical="center" shrinkToFit="1"/>
    </xf>
    <xf numFmtId="0" fontId="6" fillId="0" borderId="182"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58" xfId="0" applyFont="1" applyBorder="1" applyAlignment="1">
      <alignment horizontal="center" vertical="center" shrinkToFit="1"/>
    </xf>
    <xf numFmtId="0" fontId="60" fillId="0" borderId="152" xfId="0" applyFont="1" applyFill="1" applyBorder="1" applyAlignment="1" applyProtection="1">
      <alignment horizontal="center" vertical="center" wrapText="1" shrinkToFit="1"/>
    </xf>
    <xf numFmtId="0" fontId="60" fillId="0" borderId="52" xfId="0" applyFont="1" applyFill="1" applyBorder="1" applyAlignment="1" applyProtection="1">
      <alignment horizontal="center" vertical="center" wrapText="1" shrinkToFit="1"/>
    </xf>
    <xf numFmtId="0" fontId="60" fillId="0" borderId="154" xfId="0" applyFont="1" applyFill="1" applyBorder="1" applyAlignment="1" applyProtection="1">
      <alignment horizontal="center" vertical="center" wrapText="1" shrinkToFit="1"/>
    </xf>
    <xf numFmtId="0" fontId="60" fillId="0" borderId="53" xfId="0" applyFont="1" applyFill="1" applyBorder="1" applyAlignment="1" applyProtection="1">
      <alignment horizontal="center" vertical="center" wrapText="1" shrinkToFit="1"/>
    </xf>
    <xf numFmtId="0" fontId="60" fillId="0" borderId="210" xfId="0" applyFont="1" applyBorder="1" applyAlignment="1">
      <alignment horizontal="center" vertical="center"/>
    </xf>
    <xf numFmtId="0" fontId="60" fillId="0" borderId="209" xfId="0" applyFont="1" applyBorder="1" applyAlignment="1">
      <alignment horizontal="center" vertical="center"/>
    </xf>
    <xf numFmtId="0" fontId="60" fillId="0" borderId="208" xfId="0" applyFont="1" applyBorder="1" applyAlignment="1">
      <alignment horizontal="center" vertical="center"/>
    </xf>
    <xf numFmtId="0" fontId="60" fillId="0" borderId="215" xfId="0" applyFont="1" applyBorder="1" applyAlignment="1">
      <alignment horizontal="center" vertical="center" shrinkToFit="1"/>
    </xf>
    <xf numFmtId="0" fontId="60" fillId="0" borderId="216" xfId="0" applyFont="1" applyBorder="1" applyAlignment="1">
      <alignment horizontal="center" vertical="center" shrinkToFit="1"/>
    </xf>
    <xf numFmtId="0" fontId="6" fillId="0" borderId="51" xfId="0" applyFont="1" applyBorder="1" applyAlignment="1">
      <alignment horizontal="center" vertical="center" shrinkToFit="1"/>
    </xf>
    <xf numFmtId="0" fontId="60" fillId="0" borderId="24" xfId="0" applyFont="1" applyBorder="1" applyAlignment="1">
      <alignment horizontal="left" vertical="center" shrinkToFit="1"/>
    </xf>
    <xf numFmtId="0" fontId="60" fillId="0" borderId="30" xfId="0" applyFont="1" applyBorder="1" applyAlignment="1">
      <alignment horizontal="left" vertical="center" shrinkToFit="1"/>
    </xf>
    <xf numFmtId="0" fontId="60" fillId="0" borderId="51" xfId="0" applyFont="1" applyBorder="1" applyAlignment="1">
      <alignment horizontal="left" vertical="center" shrinkToFit="1"/>
    </xf>
    <xf numFmtId="0" fontId="60" fillId="0" borderId="8" xfId="0" applyFont="1" applyFill="1" applyBorder="1" applyAlignment="1" applyProtection="1">
      <alignment horizontal="center" vertical="center" shrinkToFit="1"/>
    </xf>
    <xf numFmtId="0" fontId="60" fillId="0" borderId="71" xfId="0" applyFont="1" applyBorder="1" applyAlignment="1">
      <alignment horizontal="center" vertical="center"/>
    </xf>
    <xf numFmtId="0" fontId="6" fillId="0" borderId="77" xfId="0" applyFont="1" applyBorder="1" applyAlignment="1">
      <alignment horizontal="center" vertical="center"/>
    </xf>
    <xf numFmtId="0" fontId="6" fillId="0" borderId="15" xfId="0" applyFont="1" applyBorder="1" applyAlignment="1">
      <alignment horizontal="center" vertical="center"/>
    </xf>
    <xf numFmtId="0" fontId="60" fillId="0" borderId="60" xfId="0" applyFont="1" applyBorder="1" applyAlignment="1">
      <alignment horizontal="center" vertical="center"/>
    </xf>
    <xf numFmtId="0" fontId="60" fillId="0" borderId="177" xfId="0" applyFont="1" applyBorder="1" applyAlignment="1">
      <alignment horizontal="center" vertical="center"/>
    </xf>
    <xf numFmtId="0" fontId="60" fillId="0" borderId="5" xfId="0" applyFont="1" applyBorder="1" applyAlignment="1">
      <alignment horizontal="center" vertical="center"/>
    </xf>
    <xf numFmtId="0" fontId="60" fillId="0" borderId="100" xfId="0" applyFont="1" applyBorder="1" applyAlignment="1">
      <alignment horizontal="center" vertical="center"/>
    </xf>
    <xf numFmtId="0" fontId="60" fillId="0" borderId="183" xfId="0" applyFont="1" applyBorder="1" applyAlignment="1">
      <alignment horizontal="center" vertical="center" shrinkToFit="1"/>
    </xf>
    <xf numFmtId="0" fontId="60" fillId="0" borderId="184"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176" xfId="0" applyFont="1" applyBorder="1" applyAlignment="1">
      <alignment horizontal="center" vertical="center" shrinkToFit="1"/>
    </xf>
    <xf numFmtId="0" fontId="6" fillId="0" borderId="8" xfId="0" applyFont="1" applyFill="1" applyBorder="1" applyAlignment="1">
      <alignment horizontal="center" vertical="center" shrinkToFit="1"/>
    </xf>
    <xf numFmtId="0" fontId="60" fillId="0" borderId="89" xfId="0" applyFont="1" applyFill="1" applyBorder="1" applyAlignment="1" applyProtection="1">
      <alignment horizontal="center" vertical="center" shrinkToFit="1"/>
    </xf>
    <xf numFmtId="0" fontId="6" fillId="0" borderId="89" xfId="0" applyFont="1" applyFill="1" applyBorder="1" applyAlignment="1">
      <alignment horizontal="center" vertical="center" shrinkToFit="1"/>
    </xf>
    <xf numFmtId="0" fontId="60" fillId="0" borderId="179" xfId="0" applyFont="1" applyBorder="1" applyAlignment="1">
      <alignment horizontal="left" vertical="center" shrinkToFit="1"/>
    </xf>
    <xf numFmtId="0" fontId="6" fillId="0" borderId="179" xfId="0" applyFont="1" applyBorder="1" applyAlignment="1">
      <alignment horizontal="center" vertical="center" shrinkToFit="1"/>
    </xf>
    <xf numFmtId="0" fontId="60" fillId="0" borderId="8" xfId="0" applyFont="1" applyBorder="1" applyAlignment="1">
      <alignment horizontal="left" vertical="center" shrinkToFit="1"/>
    </xf>
    <xf numFmtId="0" fontId="60" fillId="0" borderId="89" xfId="0" applyFont="1" applyBorder="1" applyAlignment="1">
      <alignment horizontal="left" vertical="center" shrinkToFit="1"/>
    </xf>
    <xf numFmtId="14" fontId="6" fillId="0" borderId="8" xfId="0" applyNumberFormat="1" applyFont="1" applyFill="1" applyBorder="1" applyAlignment="1">
      <alignment horizontal="center" vertical="center" shrinkToFit="1"/>
    </xf>
    <xf numFmtId="0" fontId="3" fillId="0" borderId="0" xfId="0" applyFont="1" applyBorder="1" applyAlignment="1">
      <alignment horizontal="center" vertical="center"/>
    </xf>
    <xf numFmtId="0" fontId="111" fillId="0" borderId="16" xfId="0" applyFont="1" applyBorder="1" applyAlignment="1">
      <alignment horizontal="center" vertical="center"/>
    </xf>
    <xf numFmtId="0" fontId="6" fillId="0" borderId="210" xfId="0" applyFont="1" applyBorder="1" applyAlignment="1">
      <alignment horizontal="center" vertical="center"/>
    </xf>
    <xf numFmtId="0" fontId="6" fillId="0" borderId="209" xfId="0" applyFont="1" applyBorder="1" applyAlignment="1">
      <alignment horizontal="center" vertical="center"/>
    </xf>
    <xf numFmtId="0" fontId="6" fillId="0" borderId="208" xfId="0" applyFont="1" applyBorder="1" applyAlignment="1">
      <alignment horizontal="center" vertical="center"/>
    </xf>
    <xf numFmtId="0" fontId="6" fillId="0" borderId="178" xfId="0" applyFont="1" applyBorder="1" applyAlignment="1">
      <alignment horizontal="center" vertical="center" shrinkToFit="1"/>
    </xf>
    <xf numFmtId="0" fontId="6" fillId="0" borderId="213" xfId="0" applyFont="1" applyBorder="1" applyAlignment="1">
      <alignment horizontal="center" vertical="center" shrinkToFit="1"/>
    </xf>
    <xf numFmtId="0" fontId="60" fillId="0" borderId="0" xfId="0" applyFont="1" applyAlignment="1">
      <alignment horizontal="left" vertical="center"/>
    </xf>
    <xf numFmtId="0" fontId="60" fillId="0" borderId="0" xfId="0" applyFont="1" applyAlignment="1">
      <alignment horizontal="left" vertical="center" shrinkToFit="1"/>
    </xf>
    <xf numFmtId="0" fontId="77" fillId="0" borderId="185" xfId="0" applyFont="1" applyBorder="1" applyAlignment="1">
      <alignment horizontal="center" vertical="center" wrapText="1"/>
    </xf>
    <xf numFmtId="0" fontId="77" fillId="0" borderId="186" xfId="0" applyFont="1" applyBorder="1" applyAlignment="1">
      <alignment horizontal="center" vertical="center" wrapText="1"/>
    </xf>
    <xf numFmtId="0" fontId="77" fillId="0" borderId="224" xfId="0" applyFont="1" applyBorder="1" applyAlignment="1">
      <alignment horizontal="center" vertical="center" wrapText="1"/>
    </xf>
    <xf numFmtId="0" fontId="60" fillId="0" borderId="0" xfId="0" applyFont="1" applyBorder="1" applyAlignment="1">
      <alignment horizontal="right"/>
    </xf>
    <xf numFmtId="0" fontId="77" fillId="0" borderId="224" xfId="0" applyFont="1" applyBorder="1" applyAlignment="1">
      <alignment horizontal="center" vertical="center"/>
    </xf>
    <xf numFmtId="0" fontId="77" fillId="0" borderId="225" xfId="0" applyFont="1" applyBorder="1" applyAlignment="1">
      <alignment horizontal="center" vertical="center"/>
    </xf>
    <xf numFmtId="0" fontId="77" fillId="0" borderId="226" xfId="0" applyFont="1" applyBorder="1" applyAlignment="1">
      <alignment horizontal="center" vertical="center"/>
    </xf>
    <xf numFmtId="0" fontId="77" fillId="0" borderId="15" xfId="0" applyFont="1" applyBorder="1" applyAlignment="1">
      <alignment horizontal="center" vertical="center"/>
    </xf>
    <xf numFmtId="0" fontId="77" fillId="0" borderId="223" xfId="0" applyFont="1" applyBorder="1" applyAlignment="1">
      <alignment horizontal="center" vertical="center"/>
    </xf>
    <xf numFmtId="0" fontId="77" fillId="0" borderId="77" xfId="0" applyFont="1" applyBorder="1" applyAlignment="1">
      <alignment horizontal="center" vertical="center"/>
    </xf>
    <xf numFmtId="0" fontId="77" fillId="0" borderId="187" xfId="0" applyFont="1" applyBorder="1" applyAlignment="1">
      <alignment horizontal="center" vertical="center" wrapText="1"/>
    </xf>
    <xf numFmtId="0" fontId="77" fillId="0" borderId="71" xfId="0" applyFont="1" applyBorder="1" applyAlignment="1">
      <alignment horizontal="center" vertical="center" wrapText="1"/>
    </xf>
    <xf numFmtId="0" fontId="77" fillId="0" borderId="77" xfId="0" applyFont="1" applyBorder="1" applyAlignment="1">
      <alignment horizontal="center" vertical="center" wrapText="1"/>
    </xf>
    <xf numFmtId="0" fontId="77" fillId="0" borderId="188" xfId="0" applyFont="1" applyBorder="1" applyAlignment="1">
      <alignment horizontal="center" vertical="center" wrapText="1"/>
    </xf>
    <xf numFmtId="0" fontId="77" fillId="0" borderId="95" xfId="0" applyFont="1" applyBorder="1" applyAlignment="1">
      <alignment horizontal="center" vertical="center" wrapText="1"/>
    </xf>
    <xf numFmtId="0" fontId="77" fillId="0" borderId="22" xfId="0" applyFont="1" applyBorder="1" applyAlignment="1">
      <alignment horizontal="center" vertical="center" wrapText="1"/>
    </xf>
    <xf numFmtId="0" fontId="60" fillId="0" borderId="45" xfId="0" applyFont="1" applyBorder="1" applyAlignment="1">
      <alignment horizontal="right" vertical="center"/>
    </xf>
    <xf numFmtId="0" fontId="60" fillId="0" borderId="0" xfId="0" applyFont="1" applyBorder="1" applyAlignment="1">
      <alignment horizontal="right" vertical="center"/>
    </xf>
    <xf numFmtId="0" fontId="76" fillId="0" borderId="16" xfId="0" applyFont="1" applyBorder="1" applyAlignment="1">
      <alignment horizontal="left" wrapText="1"/>
    </xf>
    <xf numFmtId="0" fontId="60" fillId="0" borderId="16" xfId="0" applyFont="1" applyBorder="1" applyAlignment="1">
      <alignment horizontal="left" wrapText="1"/>
    </xf>
    <xf numFmtId="0" fontId="79" fillId="0" borderId="16" xfId="0" applyFont="1" applyBorder="1" applyAlignment="1">
      <alignment horizontal="left"/>
    </xf>
    <xf numFmtId="178" fontId="77" fillId="0" borderId="0" xfId="0" applyNumberFormat="1" applyFont="1" applyBorder="1" applyAlignment="1">
      <alignment horizontal="left" wrapText="1"/>
    </xf>
    <xf numFmtId="0" fontId="60" fillId="0" borderId="0" xfId="0" applyFont="1" applyBorder="1" applyAlignment="1">
      <alignment horizontal="left" vertical="center" wrapText="1"/>
    </xf>
    <xf numFmtId="0" fontId="76" fillId="0" borderId="0" xfId="0" applyFont="1" applyBorder="1" applyAlignment="1">
      <alignment horizontal="left" vertical="center" wrapText="1"/>
    </xf>
    <xf numFmtId="0" fontId="60" fillId="0" borderId="0" xfId="0" applyFont="1" applyBorder="1" applyAlignment="1">
      <alignment horizontal="left" vertical="center"/>
    </xf>
    <xf numFmtId="0" fontId="60" fillId="0" borderId="15" xfId="0" applyFont="1" applyBorder="1" applyAlignment="1">
      <alignment horizontal="left" wrapText="1"/>
    </xf>
    <xf numFmtId="0" fontId="79" fillId="0" borderId="15" xfId="0" applyFont="1" applyBorder="1" applyAlignment="1">
      <alignment horizontal="left"/>
    </xf>
    <xf numFmtId="0" fontId="76" fillId="0" borderId="146" xfId="0" applyFont="1" applyBorder="1" applyAlignment="1">
      <alignment horizontal="center" vertical="center"/>
    </xf>
    <xf numFmtId="0" fontId="60" fillId="0" borderId="142" xfId="0" applyFont="1" applyBorder="1" applyAlignment="1">
      <alignment horizontal="center" vertical="center"/>
    </xf>
    <xf numFmtId="0" fontId="60" fillId="0" borderId="34" xfId="0" applyFont="1" applyBorder="1" applyAlignment="1">
      <alignment horizontal="center" vertical="center"/>
    </xf>
    <xf numFmtId="0" fontId="100" fillId="0" borderId="142" xfId="0" applyFont="1" applyBorder="1" applyAlignment="1">
      <alignment horizontal="center" vertical="center"/>
    </xf>
    <xf numFmtId="0" fontId="60" fillId="0" borderId="143" xfId="0" applyFont="1" applyBorder="1" applyAlignment="1">
      <alignment horizontal="center" vertical="center"/>
    </xf>
    <xf numFmtId="0" fontId="77" fillId="0" borderId="220" xfId="0" applyFont="1" applyBorder="1" applyAlignment="1">
      <alignment horizontal="center" vertical="center"/>
    </xf>
    <xf numFmtId="0" fontId="77" fillId="0" borderId="221" xfId="0" applyFont="1" applyBorder="1" applyAlignment="1">
      <alignment horizontal="center" vertical="center"/>
    </xf>
    <xf numFmtId="0" fontId="77" fillId="0" borderId="222" xfId="0" applyFont="1" applyBorder="1" applyAlignment="1">
      <alignment horizontal="center" vertical="center"/>
    </xf>
    <xf numFmtId="0" fontId="17" fillId="0" borderId="192" xfId="0" applyFont="1" applyBorder="1" applyAlignment="1" applyProtection="1">
      <alignment horizontal="center" vertical="center"/>
    </xf>
    <xf numFmtId="0" fontId="17" fillId="0" borderId="15" xfId="0" applyFont="1" applyBorder="1" applyAlignment="1" applyProtection="1">
      <alignment horizontal="center" vertical="center"/>
    </xf>
    <xf numFmtId="0" fontId="17" fillId="0" borderId="77" xfId="0" applyFont="1" applyBorder="1" applyAlignment="1" applyProtection="1">
      <alignment horizontal="center" vertical="center"/>
    </xf>
    <xf numFmtId="0" fontId="17" fillId="0" borderId="1" xfId="0" applyFont="1" applyBorder="1" applyAlignment="1" applyProtection="1">
      <alignment horizontal="center" vertical="center"/>
    </xf>
    <xf numFmtId="0" fontId="17" fillId="0" borderId="77" xfId="0" applyFont="1" applyBorder="1" applyAlignment="1" applyProtection="1">
      <alignment horizontal="center" vertical="center" shrinkToFit="1"/>
    </xf>
    <xf numFmtId="0" fontId="17" fillId="0" borderId="15" xfId="0" applyFont="1" applyBorder="1" applyAlignment="1" applyProtection="1">
      <alignment horizontal="center" vertical="center" shrinkToFit="1"/>
    </xf>
    <xf numFmtId="0" fontId="17" fillId="0" borderId="96" xfId="0" applyFont="1" applyBorder="1" applyAlignment="1" applyProtection="1">
      <alignment horizontal="center" vertical="center" shrinkToFit="1"/>
    </xf>
    <xf numFmtId="0" fontId="17" fillId="0" borderId="71" xfId="0" applyFont="1" applyFill="1" applyBorder="1" applyAlignment="1" applyProtection="1">
      <alignment horizontal="center" vertical="center"/>
    </xf>
    <xf numFmtId="0" fontId="17" fillId="0" borderId="77" xfId="0" applyFont="1" applyFill="1" applyBorder="1" applyAlignment="1" applyProtection="1">
      <alignment horizontal="center" vertical="center"/>
    </xf>
    <xf numFmtId="0" fontId="60" fillId="0" borderId="71" xfId="0" applyFont="1" applyFill="1" applyBorder="1" applyAlignment="1" applyProtection="1">
      <alignment horizontal="center" vertical="center"/>
    </xf>
    <xf numFmtId="0" fontId="60" fillId="0" borderId="77" xfId="0" applyFont="1" applyFill="1" applyBorder="1" applyAlignment="1" applyProtection="1">
      <alignment horizontal="center" vertical="center"/>
    </xf>
    <xf numFmtId="0" fontId="60" fillId="0" borderId="17" xfId="0" applyFont="1" applyFill="1" applyBorder="1" applyAlignment="1" applyProtection="1">
      <alignment horizontal="center" vertical="center"/>
    </xf>
    <xf numFmtId="0" fontId="60" fillId="0" borderId="18" xfId="0" applyFont="1" applyFill="1" applyBorder="1" applyAlignment="1" applyProtection="1">
      <alignment horizontal="center" vertical="center"/>
    </xf>
    <xf numFmtId="0" fontId="60" fillId="0" borderId="19" xfId="0" applyFont="1" applyFill="1" applyBorder="1" applyAlignment="1" applyProtection="1">
      <alignment horizontal="center" vertical="center"/>
    </xf>
    <xf numFmtId="0" fontId="60" fillId="0" borderId="97" xfId="0" applyFont="1" applyFill="1" applyBorder="1" applyAlignment="1" applyProtection="1">
      <alignment horizontal="center" vertical="center"/>
    </xf>
    <xf numFmtId="0" fontId="104" fillId="0" borderId="0" xfId="0" applyFont="1" applyBorder="1" applyAlignment="1" applyProtection="1">
      <alignment horizontal="center" vertical="center"/>
    </xf>
    <xf numFmtId="0" fontId="17" fillId="0" borderId="144" xfId="0" applyFont="1" applyFill="1" applyBorder="1" applyAlignment="1" applyProtection="1">
      <alignment horizontal="center" vertical="center"/>
    </xf>
    <xf numFmtId="0" fontId="17" fillId="0" borderId="134" xfId="0" applyFont="1" applyFill="1" applyBorder="1" applyAlignment="1" applyProtection="1">
      <alignment horizontal="center" vertical="center"/>
    </xf>
    <xf numFmtId="0" fontId="17" fillId="0" borderId="138" xfId="0" applyFont="1" applyFill="1" applyBorder="1" applyAlignment="1" applyProtection="1">
      <alignment horizontal="center" vertical="center"/>
    </xf>
    <xf numFmtId="0" fontId="17" fillId="0" borderId="5"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60" fillId="0" borderId="77" xfId="0" applyFont="1" applyBorder="1" applyAlignment="1" applyProtection="1">
      <alignment horizontal="center" vertical="center"/>
    </xf>
    <xf numFmtId="0" fontId="60" fillId="0" borderId="15" xfId="0" applyFont="1" applyBorder="1" applyAlignment="1" applyProtection="1">
      <alignment horizontal="center" vertical="center"/>
    </xf>
    <xf numFmtId="0" fontId="60" fillId="0" borderId="1" xfId="0" applyFont="1" applyBorder="1" applyAlignment="1" applyProtection="1">
      <alignment horizontal="center" vertical="center"/>
    </xf>
    <xf numFmtId="0" fontId="6" fillId="0" borderId="77" xfId="0" applyFont="1" applyBorder="1" applyAlignment="1" applyProtection="1">
      <alignment horizontal="center" vertical="center"/>
    </xf>
    <xf numFmtId="0" fontId="6" fillId="0" borderId="15" xfId="0" applyFont="1" applyBorder="1" applyAlignment="1" applyProtection="1">
      <alignment horizontal="center" vertical="center"/>
    </xf>
    <xf numFmtId="0" fontId="60" fillId="0" borderId="101" xfId="0" applyFont="1" applyBorder="1" applyAlignment="1" applyProtection="1">
      <alignment horizontal="center" vertical="center"/>
    </xf>
    <xf numFmtId="0" fontId="60" fillId="0" borderId="102" xfId="0" applyFont="1" applyBorder="1" applyAlignment="1" applyProtection="1">
      <alignment horizontal="center" vertical="center"/>
    </xf>
    <xf numFmtId="0" fontId="60" fillId="0" borderId="195" xfId="0" applyFont="1" applyBorder="1" applyAlignment="1" applyProtection="1">
      <alignment horizontal="center" vertical="center"/>
    </xf>
    <xf numFmtId="0" fontId="60" fillId="0" borderId="22" xfId="0" applyFont="1" applyBorder="1" applyAlignment="1" applyProtection="1">
      <alignment horizontal="center" vertical="center"/>
    </xf>
    <xf numFmtId="0" fontId="60" fillId="0" borderId="16" xfId="0" applyFont="1" applyBorder="1" applyAlignment="1" applyProtection="1">
      <alignment horizontal="center" vertical="center"/>
    </xf>
    <xf numFmtId="0" fontId="60" fillId="0" borderId="58" xfId="0" applyFont="1" applyBorder="1" applyAlignment="1" applyProtection="1">
      <alignment horizontal="center" vertical="center"/>
    </xf>
    <xf numFmtId="0" fontId="17" fillId="0" borderId="194" xfId="0" applyFont="1" applyBorder="1" applyAlignment="1" applyProtection="1">
      <alignment horizontal="center" vertical="center" shrinkToFit="1"/>
    </xf>
    <xf numFmtId="0" fontId="17" fillId="0" borderId="102" xfId="0" applyFont="1" applyBorder="1" applyAlignment="1" applyProtection="1">
      <alignment horizontal="center" vertical="center" shrinkToFit="1"/>
    </xf>
    <xf numFmtId="0" fontId="17" fillId="0" borderId="193" xfId="0" applyFont="1" applyBorder="1" applyAlignment="1" applyProtection="1">
      <alignment horizontal="center" vertical="center" shrinkToFit="1"/>
    </xf>
    <xf numFmtId="0" fontId="17" fillId="0" borderId="107" xfId="0" applyFont="1" applyBorder="1" applyAlignment="1" applyProtection="1">
      <alignment horizontal="center" vertical="center" shrinkToFit="1"/>
    </xf>
    <xf numFmtId="0" fontId="17" fillId="0" borderId="191" xfId="0" applyFont="1" applyFill="1" applyBorder="1" applyAlignment="1" applyProtection="1">
      <alignment horizontal="center" vertical="center"/>
    </xf>
    <xf numFmtId="0" fontId="17" fillId="0" borderId="190" xfId="0" applyFont="1" applyFill="1" applyBorder="1" applyAlignment="1" applyProtection="1">
      <alignment horizontal="center" vertical="center"/>
    </xf>
    <xf numFmtId="0" fontId="17" fillId="0" borderId="189" xfId="0" applyFont="1" applyFill="1" applyBorder="1" applyAlignment="1" applyProtection="1">
      <alignment horizontal="center" vertical="center"/>
    </xf>
    <xf numFmtId="0" fontId="97" fillId="0" borderId="0" xfId="0" applyFont="1" applyBorder="1" applyAlignment="1" applyProtection="1">
      <alignment horizontal="right" vertical="center"/>
    </xf>
    <xf numFmtId="0" fontId="17" fillId="0" borderId="71" xfId="0" applyFont="1" applyBorder="1" applyAlignment="1" applyProtection="1">
      <alignment horizontal="center" vertical="center" shrinkToFit="1"/>
    </xf>
    <xf numFmtId="0" fontId="17" fillId="0" borderId="198" xfId="0" applyFont="1" applyFill="1" applyBorder="1" applyAlignment="1" applyProtection="1">
      <alignment horizontal="center" vertical="center"/>
    </xf>
    <xf numFmtId="0" fontId="17" fillId="0" borderId="199" xfId="0" applyFont="1" applyFill="1" applyBorder="1" applyAlignment="1" applyProtection="1">
      <alignment horizontal="center" vertical="center"/>
    </xf>
    <xf numFmtId="0" fontId="77" fillId="0" borderId="77" xfId="0" applyFont="1" applyBorder="1" applyAlignment="1" applyProtection="1">
      <alignment horizontal="center" vertical="center"/>
    </xf>
    <xf numFmtId="0" fontId="77" fillId="0" borderId="15" xfId="0" applyFont="1" applyBorder="1" applyAlignment="1" applyProtection="1">
      <alignment horizontal="center" vertical="center"/>
    </xf>
    <xf numFmtId="0" fontId="77" fillId="0" borderId="1" xfId="0" applyFont="1" applyBorder="1" applyAlignment="1" applyProtection="1">
      <alignment horizontal="center" vertical="center"/>
    </xf>
    <xf numFmtId="0" fontId="17" fillId="0" borderId="0" xfId="0" applyFont="1" applyBorder="1" applyAlignment="1" applyProtection="1">
      <alignment horizontal="center" vertical="center" shrinkToFit="1"/>
    </xf>
    <xf numFmtId="0" fontId="72" fillId="0" borderId="77" xfId="0" applyFont="1" applyBorder="1" applyAlignment="1">
      <alignment horizontal="center" vertical="center" shrinkToFit="1"/>
    </xf>
    <xf numFmtId="0" fontId="72" fillId="0" borderId="15" xfId="0" applyFont="1" applyBorder="1" applyAlignment="1">
      <alignment horizontal="center" vertical="center" shrinkToFit="1"/>
    </xf>
    <xf numFmtId="0" fontId="72" fillId="0" borderId="1" xfId="0" applyFont="1" applyBorder="1" applyAlignment="1">
      <alignment horizontal="center" vertical="center" shrinkToFit="1"/>
    </xf>
    <xf numFmtId="0" fontId="39" fillId="0" borderId="77" xfId="0" applyFont="1" applyBorder="1" applyAlignment="1">
      <alignment horizontal="center" vertical="center" shrinkToFit="1"/>
    </xf>
    <xf numFmtId="0" fontId="39" fillId="0" borderId="15" xfId="0" applyFont="1" applyBorder="1" applyAlignment="1">
      <alignment horizontal="center" vertical="center" shrinkToFit="1"/>
    </xf>
    <xf numFmtId="0" fontId="39" fillId="0" borderId="1" xfId="0" applyFont="1" applyBorder="1" applyAlignment="1">
      <alignment horizontal="center" vertical="center" shrinkToFit="1"/>
    </xf>
    <xf numFmtId="0" fontId="39" fillId="0" borderId="73" xfId="0" applyFont="1" applyBorder="1" applyAlignment="1">
      <alignment horizontal="center" vertical="center"/>
    </xf>
    <xf numFmtId="0" fontId="39" fillId="0" borderId="71" xfId="0" applyFont="1" applyBorder="1" applyAlignment="1">
      <alignment horizontal="left" vertical="top" wrapText="1"/>
    </xf>
    <xf numFmtId="0" fontId="60" fillId="0" borderId="71" xfId="0" applyFont="1" applyBorder="1" applyAlignment="1">
      <alignment horizontal="center" vertical="center" wrapText="1"/>
    </xf>
    <xf numFmtId="0" fontId="76" fillId="0" borderId="71" xfId="0" applyFont="1" applyBorder="1" applyAlignment="1">
      <alignment horizontal="center" vertical="center"/>
    </xf>
    <xf numFmtId="0" fontId="16" fillId="0" borderId="71" xfId="0" applyFont="1" applyBorder="1" applyAlignment="1" applyProtection="1">
      <alignment horizontal="center" vertical="center" shrinkToFit="1"/>
      <protection locked="0"/>
    </xf>
    <xf numFmtId="0" fontId="42" fillId="0" borderId="71" xfId="0" applyFont="1" applyBorder="1" applyAlignment="1" applyProtection="1">
      <alignment horizontal="center" vertical="center" shrinkToFit="1"/>
      <protection locked="0"/>
    </xf>
    <xf numFmtId="0" fontId="17" fillId="0" borderId="71" xfId="0" applyFont="1" applyBorder="1" applyAlignment="1" applyProtection="1">
      <alignment horizontal="center" vertical="center" shrinkToFit="1"/>
      <protection locked="0"/>
    </xf>
    <xf numFmtId="0" fontId="27" fillId="0" borderId="77" xfId="0" applyFont="1" applyBorder="1" applyAlignment="1" applyProtection="1">
      <alignment horizontal="center" vertical="center" shrinkToFit="1"/>
      <protection locked="0"/>
    </xf>
    <xf numFmtId="0" fontId="27" fillId="0" borderId="15" xfId="0" applyFont="1" applyBorder="1" applyAlignment="1" applyProtection="1">
      <alignment horizontal="center" vertical="center" shrinkToFit="1"/>
      <protection locked="0"/>
    </xf>
    <xf numFmtId="0" fontId="27" fillId="0" borderId="1" xfId="0" applyFont="1" applyBorder="1" applyAlignment="1" applyProtection="1">
      <alignment horizontal="center" vertical="center" shrinkToFit="1"/>
      <protection locked="0"/>
    </xf>
    <xf numFmtId="0" fontId="39" fillId="0" borderId="79" xfId="0" applyFont="1" applyBorder="1" applyAlignment="1">
      <alignment horizontal="center" vertical="center"/>
    </xf>
    <xf numFmtId="0" fontId="60" fillId="0" borderId="72" xfId="0" applyFont="1" applyBorder="1" applyAlignment="1">
      <alignment horizontal="center" vertical="center" wrapText="1"/>
    </xf>
    <xf numFmtId="0" fontId="60" fillId="0" borderId="95" xfId="0" applyFont="1" applyBorder="1" applyAlignment="1">
      <alignment horizontal="center" vertical="center" wrapText="1"/>
    </xf>
    <xf numFmtId="0" fontId="39" fillId="0" borderId="95" xfId="0" applyFont="1" applyBorder="1" applyAlignment="1">
      <alignment horizontal="center" vertical="center" shrinkToFit="1"/>
    </xf>
    <xf numFmtId="0" fontId="22" fillId="0" borderId="71" xfId="0" applyFont="1" applyBorder="1" applyAlignment="1">
      <alignment horizontal="center" vertical="center" wrapText="1"/>
    </xf>
    <xf numFmtId="0" fontId="39" fillId="0" borderId="72" xfId="0" applyFont="1" applyBorder="1" applyAlignment="1">
      <alignment horizontal="center" vertical="center"/>
    </xf>
    <xf numFmtId="0" fontId="8" fillId="0" borderId="72" xfId="0" applyFont="1" applyBorder="1" applyAlignment="1">
      <alignment horizontal="center" vertical="center" shrinkToFit="1"/>
    </xf>
    <xf numFmtId="0" fontId="39" fillId="0" borderId="72" xfId="0" applyFont="1" applyBorder="1" applyAlignment="1">
      <alignment horizontal="center" vertical="center" shrinkToFit="1"/>
    </xf>
    <xf numFmtId="0" fontId="3"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2" fillId="0" borderId="77" xfId="0" applyFont="1" applyBorder="1" applyAlignment="1">
      <alignment horizontal="center" vertical="center"/>
    </xf>
    <xf numFmtId="0" fontId="22" fillId="0" borderId="15" xfId="0" applyFont="1" applyBorder="1" applyAlignment="1">
      <alignment horizontal="center" vertical="center"/>
    </xf>
    <xf numFmtId="0" fontId="120" fillId="0" borderId="17" xfId="3" applyFont="1" applyBorder="1" applyAlignment="1">
      <alignment horizontal="center" vertical="center"/>
    </xf>
    <xf numFmtId="0" fontId="120" fillId="0" borderId="18" xfId="3" applyFont="1" applyBorder="1" applyAlignment="1">
      <alignment horizontal="center" vertical="center"/>
    </xf>
    <xf numFmtId="0" fontId="0" fillId="0" borderId="19" xfId="0" applyBorder="1" applyAlignment="1">
      <alignment horizontal="center" vertical="center"/>
    </xf>
    <xf numFmtId="0" fontId="120" fillId="0" borderId="22" xfId="3" applyFont="1" applyBorder="1" applyAlignment="1">
      <alignment horizontal="center" vertical="center"/>
    </xf>
    <xf numFmtId="0" fontId="120" fillId="0" borderId="16" xfId="3" applyFont="1" applyBorder="1" applyAlignment="1">
      <alignment horizontal="center" vertical="center"/>
    </xf>
    <xf numFmtId="0" fontId="0" fillId="0" borderId="23" xfId="0" applyBorder="1" applyAlignment="1">
      <alignment horizontal="center" vertical="center"/>
    </xf>
    <xf numFmtId="0" fontId="117" fillId="0" borderId="15" xfId="3" applyFont="1" applyBorder="1" applyAlignment="1" applyProtection="1">
      <alignment horizontal="left" vertical="center"/>
      <protection locked="0"/>
    </xf>
    <xf numFmtId="0" fontId="10" fillId="0" borderId="15" xfId="0" applyFont="1" applyBorder="1" applyAlignment="1">
      <alignment vertical="center"/>
    </xf>
    <xf numFmtId="0" fontId="0" fillId="0" borderId="15" xfId="0" applyBorder="1" applyAlignment="1">
      <alignment vertical="center"/>
    </xf>
    <xf numFmtId="0" fontId="120" fillId="0" borderId="19" xfId="3" applyFont="1" applyBorder="1" applyAlignment="1">
      <alignment horizontal="center" vertical="center"/>
    </xf>
    <xf numFmtId="0" fontId="120" fillId="0" borderId="23" xfId="3" applyFont="1" applyBorder="1" applyAlignment="1">
      <alignment horizontal="center" vertical="center"/>
    </xf>
    <xf numFmtId="0" fontId="118" fillId="0" borderId="0" xfId="3" applyFont="1" applyBorder="1" applyAlignment="1">
      <alignment horizontal="center"/>
    </xf>
    <xf numFmtId="0" fontId="120" fillId="0" borderId="77" xfId="3" applyFont="1" applyBorder="1" applyAlignment="1">
      <alignment horizontal="center" vertical="center"/>
    </xf>
    <xf numFmtId="0" fontId="120" fillId="0" borderId="1" xfId="3" applyFont="1" applyBorder="1" applyAlignment="1">
      <alignment horizontal="center" vertical="center"/>
    </xf>
    <xf numFmtId="0" fontId="120" fillId="0" borderId="15" xfId="3" applyFont="1" applyBorder="1" applyAlignment="1">
      <alignment horizontal="center" vertical="center"/>
    </xf>
    <xf numFmtId="0" fontId="100" fillId="0" borderId="77" xfId="3" applyFont="1" applyBorder="1" applyAlignment="1">
      <alignment horizontal="left" vertical="center"/>
    </xf>
    <xf numFmtId="0" fontId="0" fillId="0" borderId="15" xfId="0" applyBorder="1" applyAlignment="1">
      <alignment horizontal="left" vertical="center"/>
    </xf>
    <xf numFmtId="0" fontId="0" fillId="0" borderId="1" xfId="0" applyBorder="1" applyAlignment="1">
      <alignment horizontal="left" vertical="center"/>
    </xf>
    <xf numFmtId="0" fontId="100" fillId="0" borderId="0" xfId="3" applyFont="1" applyBorder="1" applyAlignment="1">
      <alignment vertical="center" wrapText="1"/>
    </xf>
    <xf numFmtId="0" fontId="77" fillId="0" borderId="0" xfId="3" applyBorder="1" applyAlignment="1">
      <alignment vertical="center"/>
    </xf>
    <xf numFmtId="0" fontId="100" fillId="0" borderId="16" xfId="3" applyFont="1" applyBorder="1" applyAlignment="1" applyProtection="1">
      <alignment horizontal="left" vertical="center"/>
      <protection locked="0"/>
    </xf>
    <xf numFmtId="0" fontId="0" fillId="0" borderId="16" xfId="0" applyBorder="1" applyAlignment="1">
      <alignment vertical="center"/>
    </xf>
    <xf numFmtId="0" fontId="120" fillId="0" borderId="71" xfId="3" applyFont="1" applyBorder="1" applyAlignment="1">
      <alignment horizontal="center" vertical="center"/>
    </xf>
    <xf numFmtId="0" fontId="12" fillId="0" borderId="1" xfId="0" applyFont="1" applyBorder="1" applyAlignment="1">
      <alignment horizontal="center" vertical="center"/>
    </xf>
    <xf numFmtId="0" fontId="12" fillId="0" borderId="15" xfId="0" applyFont="1" applyBorder="1" applyAlignment="1">
      <alignment horizontal="center" vertical="center"/>
    </xf>
    <xf numFmtId="0" fontId="77" fillId="0" borderId="0" xfId="3" applyAlignment="1">
      <alignment vertical="center"/>
    </xf>
    <xf numFmtId="0" fontId="77" fillId="0" borderId="0" xfId="3" applyAlignment="1">
      <alignment vertical="center" wrapText="1"/>
    </xf>
    <xf numFmtId="0" fontId="120" fillId="0" borderId="17" xfId="3" applyFont="1" applyBorder="1" applyAlignment="1">
      <alignment vertical="center"/>
    </xf>
    <xf numFmtId="0" fontId="120" fillId="0" borderId="19" xfId="3" applyFont="1" applyBorder="1" applyAlignment="1">
      <alignment vertical="center"/>
    </xf>
    <xf numFmtId="0" fontId="120" fillId="0" borderId="22" xfId="3" applyFont="1" applyBorder="1" applyAlignment="1">
      <alignment vertical="center"/>
    </xf>
    <xf numFmtId="0" fontId="120" fillId="0" borderId="23" xfId="3" applyFont="1" applyBorder="1" applyAlignment="1">
      <alignment vertical="center"/>
    </xf>
    <xf numFmtId="0" fontId="120" fillId="0" borderId="71" xfId="3" applyFont="1" applyBorder="1" applyAlignment="1">
      <alignment vertical="center"/>
    </xf>
    <xf numFmtId="0" fontId="123" fillId="0" borderId="77" xfId="3" applyFont="1" applyBorder="1" applyAlignment="1">
      <alignment horizontal="center" vertical="center"/>
    </xf>
    <xf numFmtId="0" fontId="123" fillId="0" borderId="15" xfId="3" applyFont="1" applyBorder="1" applyAlignment="1">
      <alignment horizontal="center" vertical="center"/>
    </xf>
    <xf numFmtId="0" fontId="123" fillId="0" borderId="1" xfId="3" applyFont="1" applyBorder="1" applyAlignment="1">
      <alignment horizontal="center" vertical="center"/>
    </xf>
  </cellXfs>
  <cellStyles count="4">
    <cellStyle name="桁区切り" xfId="2" builtinId="6"/>
    <cellStyle name="標準" xfId="0" builtinId="0"/>
    <cellStyle name="標準 2" xfId="1"/>
    <cellStyle name="標準 3" xfId="3"/>
  </cellStyles>
  <dxfs count="322">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color rgb="FFFF0000"/>
      </font>
    </dxf>
    <dxf>
      <font>
        <b/>
        <i val="0"/>
        <strike val="0"/>
      </font>
    </dxf>
    <dxf>
      <font>
        <b/>
        <i val="0"/>
        <strike val="0"/>
      </font>
    </dxf>
    <dxf>
      <font>
        <strike val="0"/>
        <color rgb="FFFF0000"/>
      </font>
    </dxf>
    <dxf>
      <font>
        <strike val="0"/>
        <color rgb="FFFF0000"/>
      </font>
    </dxf>
    <dxf>
      <font>
        <strike val="0"/>
        <color rgb="FFFF0000"/>
      </font>
    </dxf>
    <dxf>
      <font>
        <color rgb="FFFF0000"/>
      </font>
    </dxf>
    <dxf>
      <font>
        <b/>
        <i val="0"/>
        <strike val="0"/>
      </font>
    </dxf>
    <dxf>
      <font>
        <b/>
        <i val="0"/>
        <strike val="0"/>
      </font>
    </dxf>
    <dxf>
      <font>
        <strike val="0"/>
        <color rgb="FFFF0000"/>
      </font>
    </dxf>
    <dxf>
      <font>
        <strike val="0"/>
        <color rgb="FFFF0000"/>
      </font>
    </dxf>
    <dxf>
      <font>
        <strike val="0"/>
        <color rgb="FFFF0000"/>
      </font>
    </dxf>
    <dxf>
      <font>
        <color rgb="FFFF0000"/>
      </font>
    </dxf>
    <dxf>
      <font>
        <b/>
        <i val="0"/>
        <strike val="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strike val="0"/>
        <color rgb="FFFF0000"/>
      </font>
    </dxf>
    <dxf>
      <font>
        <color rgb="FFFF0000"/>
      </font>
    </dxf>
    <dxf>
      <font>
        <b/>
        <i val="0"/>
        <strike val="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strike val="0"/>
        <color rgb="FFFF0000"/>
      </font>
    </dxf>
    <dxf>
      <font>
        <color rgb="FFFF0000"/>
      </font>
    </dxf>
    <dxf>
      <font>
        <b/>
        <i val="0"/>
        <strike val="0"/>
      </font>
    </dxf>
    <dxf>
      <font>
        <strike val="0"/>
        <color rgb="FFFF0000"/>
      </font>
    </dxf>
    <dxf>
      <font>
        <color rgb="FFFF0000"/>
      </font>
    </dxf>
    <dxf>
      <font>
        <b/>
        <i val="0"/>
        <strike val="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theme="0"/>
      </font>
    </dxf>
    <dxf>
      <font>
        <strike val="0"/>
        <color rgb="FFFF0000"/>
      </font>
    </dxf>
    <dxf>
      <font>
        <strike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34"/>
  </sheetPr>
  <dimension ref="A1:XFD592"/>
  <sheetViews>
    <sheetView tabSelected="1" zoomScaleNormal="100" zoomScaleSheetLayoutView="85" workbookViewId="0">
      <selection activeCell="I4" sqref="I4:N4"/>
    </sheetView>
  </sheetViews>
  <sheetFormatPr defaultColWidth="0" defaultRowHeight="12.8"/>
  <cols>
    <col min="1" max="1" width="4" customWidth="1"/>
    <col min="2" max="45" width="3.33203125" customWidth="1"/>
    <col min="46" max="47" width="7.08203125" style="33" hidden="1" customWidth="1"/>
    <col min="48" max="50" width="24.33203125" hidden="1" customWidth="1"/>
    <col min="51" max="51" width="43" hidden="1" customWidth="1"/>
    <col min="52" max="57" width="24.33203125" hidden="1" customWidth="1"/>
    <col min="58" max="58" width="9" hidden="1" customWidth="1"/>
    <col min="59" max="59" width="5.08203125" hidden="1" customWidth="1"/>
    <col min="60" max="61" width="24.33203125" hidden="1" customWidth="1"/>
    <col min="62" max="62" width="36.33203125" hidden="1" customWidth="1"/>
    <col min="63" max="64" width="27.33203125" hidden="1" customWidth="1"/>
    <col min="65" max="69" width="24.33203125" hidden="1" customWidth="1"/>
    <col min="70" max="70" width="27.08203125" hidden="1" customWidth="1"/>
    <col min="71" max="71" width="24.33203125" hidden="1" customWidth="1"/>
    <col min="72" max="72" width="9" hidden="1" customWidth="1"/>
    <col min="73" max="73" width="24.33203125" hidden="1" customWidth="1"/>
    <col min="74" max="79" width="8.58203125" hidden="1" customWidth="1"/>
    <col min="80" max="16384" width="0" style="33" hidden="1"/>
  </cols>
  <sheetData>
    <row r="1" spans="1:16384" ht="24.05" customHeight="1">
      <c r="A1" s="811" t="s">
        <v>1271</v>
      </c>
      <c r="B1" s="811"/>
      <c r="C1" s="811"/>
      <c r="D1" s="811"/>
      <c r="E1" s="811"/>
      <c r="F1" s="811"/>
      <c r="G1" s="811"/>
      <c r="H1" s="811"/>
      <c r="I1" s="811"/>
      <c r="J1" s="811"/>
      <c r="K1" s="811"/>
      <c r="L1" s="811"/>
      <c r="M1" s="811"/>
      <c r="N1" s="811"/>
      <c r="O1" s="811"/>
      <c r="P1" s="811"/>
      <c r="Q1" s="811"/>
      <c r="R1" s="811"/>
      <c r="S1" s="811"/>
      <c r="T1" s="811"/>
      <c r="U1" s="811"/>
      <c r="V1" s="811"/>
      <c r="W1" s="811"/>
      <c r="X1" s="811"/>
      <c r="Y1" s="811"/>
      <c r="Z1" s="811"/>
      <c r="AA1" s="811"/>
      <c r="AB1" s="811"/>
      <c r="AC1" s="811"/>
      <c r="AD1" s="811"/>
      <c r="AE1" s="811"/>
      <c r="AF1" s="811"/>
      <c r="AG1" s="811"/>
      <c r="AH1" s="811"/>
      <c r="AI1" s="811"/>
      <c r="AJ1" s="811"/>
      <c r="AK1" s="811"/>
      <c r="AL1" s="811"/>
      <c r="AM1" s="811"/>
      <c r="AN1" s="811"/>
      <c r="AO1" s="811"/>
      <c r="AP1" s="811"/>
      <c r="AQ1" s="811"/>
      <c r="AR1" s="811"/>
      <c r="AS1" s="811"/>
      <c r="AT1" s="250"/>
      <c r="AU1" s="250"/>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row>
    <row r="2" spans="1:16384" ht="24.05" customHeight="1">
      <c r="A2" s="586" t="s">
        <v>286</v>
      </c>
      <c r="B2" s="586"/>
      <c r="C2" s="586"/>
      <c r="D2" s="586"/>
      <c r="E2" s="586"/>
      <c r="F2" s="586"/>
      <c r="G2" s="586"/>
      <c r="H2" s="586"/>
      <c r="I2" s="586"/>
      <c r="J2" s="586"/>
      <c r="K2" s="586"/>
      <c r="L2" s="586"/>
      <c r="M2" s="586"/>
      <c r="N2" s="586"/>
      <c r="O2" s="586"/>
      <c r="P2" s="586"/>
      <c r="Q2" s="586"/>
      <c r="R2" s="586"/>
      <c r="S2" s="586"/>
      <c r="T2" s="586"/>
      <c r="U2" s="586"/>
      <c r="V2" s="586"/>
      <c r="W2" s="586"/>
      <c r="X2" s="586"/>
      <c r="Y2" s="586"/>
      <c r="Z2" s="586"/>
      <c r="AA2" s="586"/>
      <c r="AB2" s="586"/>
      <c r="AC2" s="586"/>
      <c r="AD2" s="586"/>
      <c r="AE2" s="586"/>
      <c r="AF2" s="586"/>
      <c r="AG2" s="586"/>
      <c r="AH2" s="586"/>
      <c r="AI2" s="586"/>
      <c r="AJ2" s="586"/>
      <c r="AK2" s="586"/>
      <c r="AL2" s="586"/>
      <c r="AM2" s="586"/>
      <c r="AN2" s="586"/>
      <c r="AO2" s="586"/>
      <c r="AP2" s="586"/>
      <c r="AQ2" s="586"/>
      <c r="AR2" s="586"/>
      <c r="AS2" s="586"/>
      <c r="AT2" s="250"/>
      <c r="AU2" s="250"/>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row>
    <row r="3" spans="1:16384" ht="28.25" thickBot="1">
      <c r="A3" s="252" t="s">
        <v>994</v>
      </c>
      <c r="B3" s="39"/>
      <c r="C3" s="39"/>
      <c r="D3" s="39"/>
      <c r="E3" s="39"/>
      <c r="F3" s="39"/>
      <c r="G3" s="39"/>
      <c r="H3" s="39"/>
      <c r="I3" s="253"/>
      <c r="J3" s="253"/>
      <c r="K3" s="253"/>
      <c r="L3" s="254"/>
      <c r="M3" s="254"/>
      <c r="N3" s="254"/>
      <c r="O3" s="254"/>
      <c r="P3" s="254"/>
      <c r="Q3" s="254"/>
      <c r="R3" s="254"/>
      <c r="S3" s="254"/>
      <c r="T3" s="254"/>
      <c r="U3" s="254"/>
      <c r="V3" s="254"/>
      <c r="W3" s="254"/>
      <c r="X3" s="254"/>
      <c r="Y3" s="254"/>
      <c r="Z3" s="254"/>
      <c r="AA3" s="254"/>
      <c r="AB3" s="39"/>
      <c r="AC3" s="39"/>
      <c r="AD3" s="39"/>
      <c r="AE3" s="39"/>
      <c r="AF3" s="39"/>
      <c r="AG3" s="39"/>
      <c r="AH3" s="39"/>
      <c r="AI3" s="39"/>
      <c r="AJ3" s="39"/>
      <c r="AK3" s="39"/>
      <c r="AL3" s="39"/>
      <c r="AM3" s="39"/>
      <c r="AN3" s="39"/>
      <c r="AO3" s="39"/>
      <c r="AP3" s="39"/>
      <c r="AQ3" s="39"/>
      <c r="AR3" s="39"/>
      <c r="AS3" s="39"/>
      <c r="AT3" s="63" t="s">
        <v>1272</v>
      </c>
      <c r="AU3" s="293" t="s">
        <v>1292</v>
      </c>
      <c r="AV3" s="251" t="s">
        <v>1</v>
      </c>
      <c r="AW3" s="251" t="s">
        <v>1104</v>
      </c>
      <c r="AX3" s="255" t="s">
        <v>1149</v>
      </c>
      <c r="AY3" s="255" t="s">
        <v>3</v>
      </c>
      <c r="AZ3" s="251" t="s">
        <v>4</v>
      </c>
      <c r="BA3" s="251" t="s">
        <v>5</v>
      </c>
      <c r="BB3" s="251" t="s">
        <v>6</v>
      </c>
      <c r="BC3" s="251" t="s">
        <v>7</v>
      </c>
      <c r="BD3" s="251" t="s">
        <v>8</v>
      </c>
      <c r="BE3" s="251">
        <v>0</v>
      </c>
      <c r="BF3" s="251" t="s">
        <v>10</v>
      </c>
      <c r="BG3" s="251" t="s">
        <v>10</v>
      </c>
      <c r="BH3" s="251" t="s">
        <v>11</v>
      </c>
      <c r="BI3" s="251" t="s">
        <v>12</v>
      </c>
      <c r="BJ3" s="251" t="s">
        <v>13</v>
      </c>
      <c r="BK3" s="251" t="s">
        <v>284</v>
      </c>
      <c r="BL3" s="251" t="s">
        <v>14</v>
      </c>
      <c r="BM3" s="251" t="s">
        <v>15</v>
      </c>
      <c r="BN3" s="251" t="s">
        <v>16</v>
      </c>
      <c r="BO3" s="251" t="s">
        <v>16</v>
      </c>
      <c r="BP3" s="251" t="s">
        <v>17</v>
      </c>
      <c r="BQ3" s="251" t="s">
        <v>18</v>
      </c>
      <c r="BR3" s="251" t="s">
        <v>19</v>
      </c>
      <c r="BS3" s="251" t="s">
        <v>20</v>
      </c>
      <c r="BT3" s="251" t="s">
        <v>21</v>
      </c>
      <c r="BU3" s="251" t="s">
        <v>22</v>
      </c>
      <c r="BV3" s="251" t="s">
        <v>1</v>
      </c>
      <c r="BW3" s="251" t="s">
        <v>0</v>
      </c>
      <c r="BX3" s="251" t="s">
        <v>9</v>
      </c>
      <c r="BY3" s="251" t="s">
        <v>9</v>
      </c>
      <c r="BZ3" s="251" t="s">
        <v>1337</v>
      </c>
    </row>
    <row r="4" spans="1:16384" ht="18" customHeight="1" thickTop="1" thickBot="1">
      <c r="A4" s="256"/>
      <c r="B4" s="795" t="s">
        <v>1009</v>
      </c>
      <c r="C4" s="795"/>
      <c r="D4" s="795"/>
      <c r="E4" s="795"/>
      <c r="F4" s="590" t="str">
        <f>IF(I4="※リストから選択して下さい","【※選択】","【入力済】")</f>
        <v>【※選択】</v>
      </c>
      <c r="G4" s="590"/>
      <c r="H4" s="590"/>
      <c r="I4" s="816" t="s">
        <v>1210</v>
      </c>
      <c r="J4" s="817"/>
      <c r="K4" s="817"/>
      <c r="L4" s="817"/>
      <c r="M4" s="817"/>
      <c r="N4" s="817"/>
      <c r="O4" s="818" t="s">
        <v>1013</v>
      </c>
      <c r="P4" s="819"/>
      <c r="Q4" s="254"/>
      <c r="R4" s="254"/>
      <c r="S4" s="254"/>
      <c r="T4" s="254"/>
      <c r="U4" s="254"/>
      <c r="V4" s="254"/>
      <c r="W4" s="254"/>
      <c r="X4" s="254"/>
      <c r="Y4" s="254"/>
      <c r="Z4" s="254"/>
      <c r="AA4" s="254"/>
      <c r="AB4" s="39"/>
      <c r="AC4" s="39"/>
      <c r="AD4" s="39"/>
      <c r="AE4" s="39"/>
      <c r="AF4" s="39"/>
      <c r="AG4" s="39"/>
      <c r="AH4" s="39"/>
      <c r="AI4" s="39"/>
      <c r="AJ4" s="39"/>
      <c r="AK4" s="39"/>
      <c r="AL4" s="39"/>
      <c r="AM4" s="39"/>
      <c r="AN4" s="39"/>
      <c r="AO4" s="39"/>
      <c r="AP4" s="39"/>
      <c r="AQ4" s="39"/>
      <c r="AR4" s="39"/>
      <c r="AS4" s="39"/>
      <c r="AT4" s="63" t="s">
        <v>999</v>
      </c>
      <c r="AU4" s="293" t="s">
        <v>1293</v>
      </c>
      <c r="AV4" s="251" t="s">
        <v>24</v>
      </c>
      <c r="AW4" s="251" t="s">
        <v>1105</v>
      </c>
      <c r="AX4" s="255" t="s">
        <v>1254</v>
      </c>
      <c r="AY4" s="255" t="s">
        <v>26</v>
      </c>
      <c r="AZ4" s="251" t="s">
        <v>27</v>
      </c>
      <c r="BA4" s="251" t="s">
        <v>28</v>
      </c>
      <c r="BB4" s="251" t="s">
        <v>29</v>
      </c>
      <c r="BC4" s="251" t="s">
        <v>30</v>
      </c>
      <c r="BD4" s="251" t="s">
        <v>31</v>
      </c>
      <c r="BE4" s="251">
        <v>1</v>
      </c>
      <c r="BF4" s="251">
        <v>1</v>
      </c>
      <c r="BG4" s="251" t="s">
        <v>32</v>
      </c>
      <c r="BH4" s="251" t="s">
        <v>33</v>
      </c>
      <c r="BI4" s="251" t="s">
        <v>34</v>
      </c>
      <c r="BJ4" s="251" t="s">
        <v>35</v>
      </c>
      <c r="BK4" s="251" t="s">
        <v>36</v>
      </c>
      <c r="BL4" s="251" t="s">
        <v>285</v>
      </c>
      <c r="BM4" s="251" t="s">
        <v>37</v>
      </c>
      <c r="BN4" s="251">
        <v>1</v>
      </c>
      <c r="BO4" s="251">
        <v>1</v>
      </c>
      <c r="BP4" s="251" t="s">
        <v>38</v>
      </c>
      <c r="BQ4" s="251" t="s">
        <v>1211</v>
      </c>
      <c r="BR4" s="251" t="s">
        <v>39</v>
      </c>
      <c r="BS4" s="251" t="s">
        <v>40</v>
      </c>
      <c r="BT4" s="251" t="s">
        <v>41</v>
      </c>
      <c r="BU4" s="251" t="s">
        <v>42</v>
      </c>
      <c r="BV4" s="251" t="s">
        <v>24</v>
      </c>
      <c r="BW4" s="251" t="s">
        <v>53</v>
      </c>
      <c r="BX4" s="251"/>
      <c r="BY4" s="251" t="s">
        <v>44</v>
      </c>
      <c r="BZ4" s="251" t="s">
        <v>1338</v>
      </c>
    </row>
    <row r="5" spans="1:16384" ht="10.15" customHeight="1" thickTop="1">
      <c r="A5" s="256"/>
      <c r="B5" s="257"/>
      <c r="C5" s="257"/>
      <c r="D5" s="257"/>
      <c r="E5" s="257"/>
      <c r="F5" s="258"/>
      <c r="G5" s="258"/>
      <c r="H5" s="258"/>
      <c r="I5" s="253"/>
      <c r="J5" s="253"/>
      <c r="K5" s="253"/>
      <c r="L5" s="254"/>
      <c r="M5" s="254"/>
      <c r="N5" s="254"/>
      <c r="O5" s="254"/>
      <c r="P5" s="254"/>
      <c r="Q5" s="254"/>
      <c r="R5" s="254"/>
      <c r="S5" s="254"/>
      <c r="T5" s="254"/>
      <c r="U5" s="254"/>
      <c r="V5" s="254"/>
      <c r="W5" s="254"/>
      <c r="X5" s="254"/>
      <c r="Y5" s="254"/>
      <c r="Z5" s="254"/>
      <c r="AA5" s="254"/>
      <c r="AB5" s="39"/>
      <c r="AC5" s="39"/>
      <c r="AD5" s="39"/>
      <c r="AE5" s="39"/>
      <c r="AF5" s="39"/>
      <c r="AG5" s="39"/>
      <c r="AH5" s="39"/>
      <c r="AI5" s="39"/>
      <c r="AJ5" s="39"/>
      <c r="AK5" s="39"/>
      <c r="AL5" s="39"/>
      <c r="AM5" s="39"/>
      <c r="AN5" s="39"/>
      <c r="AO5" s="39"/>
      <c r="AP5" s="39"/>
      <c r="AQ5" s="39"/>
      <c r="AR5" s="39"/>
      <c r="AS5" s="39"/>
      <c r="AT5" s="63" t="s">
        <v>1000</v>
      </c>
      <c r="AU5" s="293" t="s">
        <v>1294</v>
      </c>
      <c r="AV5" s="251" t="s">
        <v>9</v>
      </c>
      <c r="AW5" s="251" t="s">
        <v>9</v>
      </c>
      <c r="AX5" s="255" t="s">
        <v>1150</v>
      </c>
      <c r="AY5" s="255" t="s">
        <v>47</v>
      </c>
      <c r="AZ5" s="251" t="s">
        <v>48</v>
      </c>
      <c r="BA5" s="251" t="s">
        <v>9</v>
      </c>
      <c r="BB5" s="251" t="s">
        <v>9</v>
      </c>
      <c r="BC5" s="259" t="s">
        <v>280</v>
      </c>
      <c r="BD5" s="260" t="s">
        <v>279</v>
      </c>
      <c r="BE5" s="251">
        <v>2</v>
      </c>
      <c r="BF5" s="251">
        <f t="shared" ref="BF5:BF38" si="0">BF4+1</f>
        <v>2</v>
      </c>
      <c r="BG5" s="259" t="s">
        <v>259</v>
      </c>
      <c r="BH5" s="251" t="s">
        <v>50</v>
      </c>
      <c r="BI5" s="251" t="s">
        <v>9</v>
      </c>
      <c r="BJ5" s="261" t="s">
        <v>51</v>
      </c>
      <c r="BK5" s="251" t="s">
        <v>9</v>
      </c>
      <c r="BL5" s="251" t="s">
        <v>9</v>
      </c>
      <c r="BM5" s="251" t="s">
        <v>9</v>
      </c>
      <c r="BN5" s="251">
        <v>2</v>
      </c>
      <c r="BO5" s="251">
        <v>2</v>
      </c>
      <c r="BP5" s="251" t="s">
        <v>52</v>
      </c>
      <c r="BQ5" s="251" t="s">
        <v>9</v>
      </c>
      <c r="BR5" s="251" t="s">
        <v>9</v>
      </c>
      <c r="BS5" s="251" t="s">
        <v>9</v>
      </c>
      <c r="BT5" s="261"/>
      <c r="BU5" s="251" t="s">
        <v>9</v>
      </c>
      <c r="BV5" s="251" t="s">
        <v>9</v>
      </c>
      <c r="BW5" s="251" t="s">
        <v>60</v>
      </c>
      <c r="BX5" s="251"/>
      <c r="BY5" s="251" t="s">
        <v>55</v>
      </c>
      <c r="BZ5" s="268" t="s">
        <v>263</v>
      </c>
    </row>
    <row r="6" spans="1:16384" ht="22" customHeight="1">
      <c r="A6" s="256"/>
      <c r="B6" s="795" t="s">
        <v>23</v>
      </c>
      <c r="C6" s="795"/>
      <c r="D6" s="795"/>
      <c r="E6" s="795"/>
      <c r="F6" s="590" t="str">
        <f>IF(I6="※リストから選択して下さい","【※選択】","【入力済】")</f>
        <v>【※選択】</v>
      </c>
      <c r="G6" s="590"/>
      <c r="H6" s="590"/>
      <c r="I6" s="812" t="s">
        <v>9</v>
      </c>
      <c r="J6" s="813"/>
      <c r="K6" s="813"/>
      <c r="L6" s="813"/>
      <c r="M6" s="813"/>
      <c r="N6" s="813"/>
      <c r="O6" s="813"/>
      <c r="P6" s="813"/>
      <c r="Q6" s="813"/>
      <c r="R6" s="813"/>
      <c r="S6" s="813"/>
      <c r="T6" s="813"/>
      <c r="U6" s="813"/>
      <c r="V6" s="813"/>
      <c r="W6" s="813"/>
      <c r="X6" s="813"/>
      <c r="Y6" s="813"/>
      <c r="Z6" s="813"/>
      <c r="AA6" s="813"/>
      <c r="AB6" s="813"/>
      <c r="AC6" s="813"/>
      <c r="AD6" s="813"/>
      <c r="AE6" s="813"/>
      <c r="AF6" s="813"/>
      <c r="AG6" s="813"/>
      <c r="AH6" s="814"/>
      <c r="AI6" s="263" t="s">
        <v>1010</v>
      </c>
      <c r="AJ6" s="39"/>
      <c r="AK6" s="262"/>
      <c r="AL6" s="39"/>
      <c r="AM6" s="39"/>
      <c r="AN6" s="39"/>
      <c r="AO6" s="39"/>
      <c r="AP6" s="39"/>
      <c r="AQ6" s="39"/>
      <c r="AR6" s="39"/>
      <c r="AS6" s="39"/>
      <c r="AT6" s="63" t="s">
        <v>1001</v>
      </c>
      <c r="AU6" s="293" t="s">
        <v>1295</v>
      </c>
      <c r="AV6" s="251"/>
      <c r="AW6" s="251"/>
      <c r="AX6" s="251" t="s">
        <v>9</v>
      </c>
      <c r="AY6" s="255" t="s">
        <v>57</v>
      </c>
      <c r="AZ6" s="251" t="s">
        <v>9</v>
      </c>
      <c r="BA6" s="251"/>
      <c r="BB6" s="251"/>
      <c r="BC6" s="251" t="s">
        <v>9</v>
      </c>
      <c r="BD6" s="251"/>
      <c r="BE6" s="251">
        <v>3</v>
      </c>
      <c r="BF6" s="251">
        <f t="shared" si="0"/>
        <v>3</v>
      </c>
      <c r="BG6" s="259" t="s">
        <v>260</v>
      </c>
      <c r="BH6" s="251" t="s">
        <v>59</v>
      </c>
      <c r="BI6" s="251"/>
      <c r="BJ6" s="251" t="s">
        <v>283</v>
      </c>
      <c r="BK6" s="251"/>
      <c r="BL6" s="251"/>
      <c r="BM6" s="251"/>
      <c r="BN6" s="251">
        <v>3</v>
      </c>
      <c r="BO6" s="251">
        <v>3</v>
      </c>
      <c r="BP6" s="251" t="s">
        <v>9</v>
      </c>
      <c r="BQ6" s="251"/>
      <c r="BR6" s="251"/>
      <c r="BS6" s="251"/>
      <c r="BT6" s="251"/>
      <c r="BU6" s="251"/>
      <c r="BV6" s="251"/>
      <c r="BW6" s="251" t="s">
        <v>64</v>
      </c>
      <c r="BX6" s="251" t="s">
        <v>43</v>
      </c>
      <c r="BY6" s="251"/>
    </row>
    <row r="7" spans="1:16384" ht="22" customHeight="1">
      <c r="A7" s="256"/>
      <c r="B7" s="294"/>
      <c r="C7" s="294"/>
      <c r="D7" s="294"/>
      <c r="E7" s="294"/>
      <c r="F7" s="295"/>
      <c r="G7" s="295"/>
      <c r="H7" s="295"/>
      <c r="I7" s="812"/>
      <c r="J7" s="813"/>
      <c r="K7" s="813"/>
      <c r="L7" s="813"/>
      <c r="M7" s="813"/>
      <c r="N7" s="813"/>
      <c r="O7" s="813"/>
      <c r="P7" s="813"/>
      <c r="Q7" s="813"/>
      <c r="R7" s="813"/>
      <c r="S7" s="813"/>
      <c r="T7" s="813"/>
      <c r="U7" s="813"/>
      <c r="V7" s="813"/>
      <c r="W7" s="813"/>
      <c r="X7" s="813"/>
      <c r="Y7" s="813"/>
      <c r="Z7" s="813"/>
      <c r="AA7" s="813"/>
      <c r="AB7" s="813"/>
      <c r="AC7" s="813"/>
      <c r="AD7" s="813"/>
      <c r="AE7" s="813"/>
      <c r="AF7" s="813"/>
      <c r="AG7" s="813"/>
      <c r="AH7" s="814"/>
      <c r="AI7" s="263" t="s">
        <v>1011</v>
      </c>
      <c r="AJ7" s="39"/>
      <c r="AK7" s="262"/>
      <c r="AL7" s="39"/>
      <c r="AM7" s="39"/>
      <c r="AN7" s="39"/>
      <c r="AO7" s="39"/>
      <c r="AP7" s="39"/>
      <c r="AQ7" s="39"/>
      <c r="AR7" s="39"/>
      <c r="AS7" s="39"/>
      <c r="AT7" s="268" t="s">
        <v>263</v>
      </c>
      <c r="AU7" s="293" t="s">
        <v>1296</v>
      </c>
      <c r="AV7" s="251"/>
      <c r="AW7" s="251"/>
      <c r="AX7" s="251"/>
      <c r="AY7" s="255" t="s">
        <v>61</v>
      </c>
      <c r="AZ7" s="261"/>
      <c r="BA7" s="261"/>
      <c r="BB7" s="261"/>
      <c r="BC7" s="261"/>
      <c r="BD7" s="261"/>
      <c r="BE7" s="251">
        <v>4</v>
      </c>
      <c r="BF7" s="251">
        <f>BF6+1</f>
        <v>4</v>
      </c>
      <c r="BG7" s="264" t="s">
        <v>261</v>
      </c>
      <c r="BH7" s="251" t="s">
        <v>63</v>
      </c>
      <c r="BI7" s="251"/>
      <c r="BJ7" s="251" t="s">
        <v>9</v>
      </c>
      <c r="BK7" s="251"/>
      <c r="BL7" s="251"/>
      <c r="BM7" s="251"/>
      <c r="BN7" s="251">
        <v>4</v>
      </c>
      <c r="BO7" s="251">
        <v>4</v>
      </c>
      <c r="BP7" s="251"/>
      <c r="BQ7" s="251"/>
      <c r="BR7" s="251"/>
      <c r="BS7" s="251"/>
      <c r="BT7" s="251"/>
      <c r="BU7" s="251"/>
      <c r="BV7" s="251"/>
      <c r="BW7" s="251" t="s">
        <v>67</v>
      </c>
      <c r="BX7" s="251" t="s">
        <v>54</v>
      </c>
      <c r="BY7" s="261"/>
      <c r="BZ7" s="60"/>
      <c r="CA7" s="60"/>
      <c r="CB7" s="296"/>
      <c r="CC7" s="296"/>
      <c r="CD7" s="296"/>
      <c r="CE7" s="296"/>
      <c r="CF7" s="296"/>
      <c r="CG7" s="296"/>
      <c r="CH7" s="296"/>
      <c r="CI7" s="296"/>
      <c r="CJ7" s="296"/>
      <c r="CK7" s="296"/>
      <c r="CL7" s="296"/>
      <c r="CM7" s="296"/>
      <c r="CN7" s="296"/>
      <c r="CO7" s="296"/>
      <c r="CP7" s="296"/>
      <c r="CQ7" s="296"/>
      <c r="CR7" s="296"/>
      <c r="CS7" s="296"/>
      <c r="CT7" s="296"/>
      <c r="CU7" s="296"/>
      <c r="CV7" s="296"/>
      <c r="CW7" s="296"/>
      <c r="CX7" s="296"/>
      <c r="CY7" s="296"/>
      <c r="CZ7" s="296"/>
      <c r="DA7" s="296"/>
      <c r="DB7" s="296"/>
      <c r="DC7" s="296"/>
      <c r="DD7" s="296"/>
      <c r="DE7" s="296"/>
      <c r="DF7" s="296"/>
      <c r="DG7" s="296"/>
      <c r="DH7" s="296"/>
      <c r="DI7" s="296"/>
      <c r="DJ7" s="296"/>
      <c r="DK7" s="296"/>
      <c r="DL7" s="296"/>
      <c r="DM7" s="296"/>
      <c r="DN7" s="296"/>
      <c r="DO7" s="296"/>
      <c r="DP7" s="296"/>
      <c r="DQ7" s="296"/>
      <c r="DR7" s="296"/>
      <c r="DS7" s="296"/>
      <c r="DT7" s="296"/>
      <c r="DU7" s="296"/>
      <c r="DV7" s="296"/>
      <c r="DW7" s="296"/>
      <c r="DX7" s="296"/>
      <c r="DY7" s="296"/>
      <c r="DZ7" s="296"/>
      <c r="EA7" s="296"/>
      <c r="EB7" s="296"/>
      <c r="EC7" s="296"/>
      <c r="ED7" s="296"/>
      <c r="EE7" s="296"/>
      <c r="EF7" s="296"/>
      <c r="EG7" s="296"/>
      <c r="EH7" s="296"/>
      <c r="EI7" s="296"/>
      <c r="EJ7" s="296"/>
      <c r="EK7" s="296"/>
      <c r="EL7" s="296"/>
      <c r="EM7" s="296"/>
      <c r="EN7" s="296"/>
      <c r="EO7" s="296"/>
      <c r="EP7" s="296"/>
      <c r="EQ7" s="296"/>
      <c r="ER7" s="296"/>
      <c r="ES7" s="296"/>
      <c r="ET7" s="296"/>
      <c r="EU7" s="296"/>
      <c r="EV7" s="296"/>
      <c r="EW7" s="296"/>
      <c r="EX7" s="296"/>
      <c r="EY7" s="296"/>
      <c r="EZ7" s="296"/>
      <c r="FA7" s="296"/>
      <c r="FB7" s="296"/>
      <c r="FC7" s="296"/>
      <c r="FD7" s="296"/>
      <c r="FE7" s="296"/>
      <c r="FF7" s="296"/>
      <c r="FG7" s="296"/>
      <c r="FH7" s="296"/>
      <c r="FI7" s="296"/>
      <c r="FJ7" s="296"/>
      <c r="FK7" s="296"/>
      <c r="FL7" s="296"/>
      <c r="FM7" s="296"/>
      <c r="FN7" s="296"/>
      <c r="FO7" s="296"/>
      <c r="FP7" s="296"/>
      <c r="FQ7" s="296"/>
      <c r="FR7" s="296"/>
      <c r="FS7" s="296"/>
      <c r="FT7" s="296"/>
      <c r="FU7" s="296"/>
      <c r="FV7" s="296"/>
      <c r="FW7" s="296"/>
      <c r="FX7" s="296"/>
      <c r="FY7" s="296"/>
      <c r="FZ7" s="296"/>
      <c r="GA7" s="296"/>
      <c r="GB7" s="296"/>
      <c r="GC7" s="296"/>
      <c r="GD7" s="296"/>
      <c r="GE7" s="296"/>
      <c r="GF7" s="296"/>
      <c r="GG7" s="296"/>
      <c r="GH7" s="296"/>
      <c r="GI7" s="296"/>
      <c r="GJ7" s="296"/>
      <c r="GK7" s="296"/>
      <c r="GL7" s="296"/>
      <c r="GM7" s="296"/>
      <c r="GN7" s="296"/>
      <c r="GO7" s="296"/>
      <c r="GP7" s="296"/>
      <c r="GQ7" s="296"/>
      <c r="GR7" s="296"/>
      <c r="GS7" s="296"/>
      <c r="GT7" s="296"/>
      <c r="GU7" s="296"/>
      <c r="GV7" s="296"/>
      <c r="GW7" s="296"/>
      <c r="GX7" s="296"/>
      <c r="GY7" s="296"/>
      <c r="GZ7" s="296"/>
      <c r="HA7" s="296"/>
      <c r="HB7" s="296"/>
      <c r="HC7" s="296"/>
      <c r="HD7" s="296"/>
      <c r="HE7" s="296"/>
      <c r="HF7" s="296"/>
      <c r="HG7" s="296"/>
      <c r="HH7" s="296"/>
      <c r="HI7" s="296"/>
      <c r="HJ7" s="296"/>
      <c r="HK7" s="296"/>
      <c r="HL7" s="296"/>
      <c r="HM7" s="296"/>
      <c r="HN7" s="296"/>
      <c r="HO7" s="296"/>
      <c r="HP7" s="296"/>
      <c r="HQ7" s="296"/>
      <c r="HR7" s="296"/>
      <c r="HS7" s="296"/>
      <c r="HT7" s="296"/>
      <c r="HU7" s="296"/>
      <c r="HV7" s="296"/>
      <c r="HW7" s="296"/>
      <c r="HX7" s="296"/>
      <c r="HY7" s="296"/>
      <c r="HZ7" s="296"/>
      <c r="IA7" s="296"/>
      <c r="IB7" s="296"/>
      <c r="IC7" s="296"/>
      <c r="ID7" s="296"/>
      <c r="IE7" s="296"/>
      <c r="IF7" s="296"/>
      <c r="IG7" s="296"/>
      <c r="IH7" s="296"/>
      <c r="II7" s="296"/>
      <c r="IJ7" s="296"/>
      <c r="IK7" s="296"/>
      <c r="IL7" s="296"/>
      <c r="IM7" s="296"/>
      <c r="IN7" s="296"/>
      <c r="IO7" s="296"/>
      <c r="IP7" s="296"/>
      <c r="IQ7" s="296"/>
      <c r="IR7" s="296"/>
      <c r="IS7" s="296"/>
      <c r="IT7" s="296"/>
      <c r="IU7" s="296"/>
      <c r="IV7" s="296"/>
      <c r="IW7" s="296"/>
      <c r="IX7" s="296"/>
      <c r="IY7" s="296"/>
      <c r="IZ7" s="296"/>
      <c r="JA7" s="296"/>
      <c r="JB7" s="296"/>
      <c r="JC7" s="296"/>
      <c r="JD7" s="296"/>
      <c r="JE7" s="296"/>
      <c r="JF7" s="296"/>
      <c r="JG7" s="296"/>
      <c r="JH7" s="296"/>
      <c r="JI7" s="296"/>
      <c r="JJ7" s="296"/>
      <c r="JK7" s="296"/>
      <c r="JL7" s="296"/>
      <c r="JM7" s="296"/>
      <c r="JN7" s="296"/>
      <c r="JO7" s="296"/>
      <c r="JP7" s="296"/>
      <c r="JQ7" s="296"/>
      <c r="JR7" s="296"/>
      <c r="JS7" s="296"/>
      <c r="JT7" s="296"/>
      <c r="JU7" s="296"/>
      <c r="JV7" s="296"/>
      <c r="JW7" s="296"/>
      <c r="JX7" s="296"/>
      <c r="JY7" s="296"/>
      <c r="JZ7" s="296"/>
      <c r="KA7" s="296"/>
      <c r="KB7" s="296"/>
      <c r="KC7" s="296"/>
      <c r="KD7" s="296"/>
      <c r="KE7" s="296"/>
      <c r="KF7" s="296"/>
      <c r="KG7" s="296"/>
      <c r="KH7" s="296"/>
      <c r="KI7" s="296"/>
      <c r="KJ7" s="296"/>
      <c r="KK7" s="296"/>
      <c r="KL7" s="296"/>
      <c r="KM7" s="296"/>
      <c r="KN7" s="296"/>
      <c r="KO7" s="296"/>
      <c r="KP7" s="296"/>
      <c r="KQ7" s="296"/>
      <c r="KR7" s="296"/>
      <c r="KS7" s="296"/>
      <c r="KT7" s="296"/>
      <c r="KU7" s="296"/>
      <c r="KV7" s="296"/>
      <c r="KW7" s="296"/>
      <c r="KX7" s="296"/>
      <c r="KY7" s="296"/>
      <c r="KZ7" s="296"/>
      <c r="LA7" s="296"/>
      <c r="LB7" s="296"/>
      <c r="LC7" s="296"/>
      <c r="LD7" s="296"/>
      <c r="LE7" s="296"/>
      <c r="LF7" s="296"/>
      <c r="LG7" s="296"/>
      <c r="LH7" s="296"/>
      <c r="LI7" s="296"/>
      <c r="LJ7" s="296"/>
      <c r="LK7" s="296"/>
      <c r="LL7" s="296"/>
      <c r="LM7" s="296"/>
      <c r="LN7" s="296"/>
      <c r="LO7" s="296"/>
      <c r="LP7" s="296"/>
      <c r="LQ7" s="296"/>
      <c r="LR7" s="296"/>
      <c r="LS7" s="296"/>
      <c r="LT7" s="296"/>
      <c r="LU7" s="296"/>
      <c r="LV7" s="296"/>
      <c r="LW7" s="296"/>
      <c r="LX7" s="296"/>
      <c r="LY7" s="296"/>
      <c r="LZ7" s="296"/>
      <c r="MA7" s="296"/>
      <c r="MB7" s="296"/>
      <c r="MC7" s="296"/>
      <c r="MD7" s="296"/>
      <c r="ME7" s="296"/>
      <c r="MF7" s="296"/>
      <c r="MG7" s="296"/>
      <c r="MH7" s="296"/>
      <c r="MI7" s="296"/>
      <c r="MJ7" s="296"/>
      <c r="MK7" s="296"/>
      <c r="ML7" s="296"/>
      <c r="MM7" s="296"/>
      <c r="MN7" s="296"/>
      <c r="MO7" s="296"/>
      <c r="MP7" s="296"/>
      <c r="MQ7" s="296"/>
      <c r="MR7" s="296"/>
      <c r="MS7" s="296"/>
      <c r="MT7" s="296"/>
      <c r="MU7" s="296"/>
      <c r="MV7" s="296"/>
      <c r="MW7" s="296"/>
      <c r="MX7" s="296"/>
      <c r="MY7" s="296"/>
      <c r="MZ7" s="296"/>
      <c r="NA7" s="296"/>
      <c r="NB7" s="296"/>
      <c r="NC7" s="296"/>
      <c r="ND7" s="296"/>
      <c r="NE7" s="296"/>
      <c r="NF7" s="296"/>
      <c r="NG7" s="296"/>
      <c r="NH7" s="296"/>
      <c r="NI7" s="296"/>
      <c r="NJ7" s="296"/>
      <c r="NK7" s="296"/>
      <c r="NL7" s="296"/>
      <c r="NM7" s="296"/>
      <c r="NN7" s="296"/>
      <c r="NO7" s="296"/>
      <c r="NP7" s="296"/>
      <c r="NQ7" s="296"/>
      <c r="NR7" s="296"/>
      <c r="NS7" s="296"/>
      <c r="NT7" s="296"/>
      <c r="NU7" s="296"/>
      <c r="NV7" s="296"/>
      <c r="NW7" s="296"/>
      <c r="NX7" s="296"/>
      <c r="NY7" s="296"/>
      <c r="NZ7" s="296"/>
      <c r="OA7" s="296"/>
      <c r="OB7" s="296"/>
      <c r="OC7" s="296"/>
      <c r="OD7" s="296"/>
      <c r="OE7" s="296"/>
      <c r="OF7" s="296"/>
      <c r="OG7" s="296"/>
      <c r="OH7" s="296"/>
      <c r="OI7" s="296"/>
      <c r="OJ7" s="296"/>
      <c r="OK7" s="296"/>
      <c r="OL7" s="296"/>
      <c r="OM7" s="296"/>
      <c r="ON7" s="296"/>
      <c r="OO7" s="296"/>
      <c r="OP7" s="296"/>
      <c r="OQ7" s="296"/>
      <c r="OR7" s="296"/>
      <c r="OS7" s="296"/>
      <c r="OT7" s="296"/>
      <c r="OU7" s="296"/>
      <c r="OV7" s="296"/>
      <c r="OW7" s="296"/>
      <c r="OX7" s="296"/>
      <c r="OY7" s="296"/>
      <c r="OZ7" s="296"/>
      <c r="PA7" s="296"/>
      <c r="PB7" s="296"/>
      <c r="PC7" s="296"/>
      <c r="PD7" s="296"/>
      <c r="PE7" s="296"/>
      <c r="PF7" s="296"/>
      <c r="PG7" s="296"/>
      <c r="PH7" s="296"/>
      <c r="PI7" s="296"/>
      <c r="PJ7" s="296"/>
      <c r="PK7" s="296"/>
      <c r="PL7" s="296"/>
      <c r="PM7" s="296"/>
      <c r="PN7" s="296"/>
      <c r="PO7" s="296"/>
      <c r="PP7" s="296"/>
      <c r="PQ7" s="296"/>
      <c r="PR7" s="296"/>
      <c r="PS7" s="296"/>
      <c r="PT7" s="296"/>
      <c r="PU7" s="296"/>
      <c r="PV7" s="296"/>
      <c r="PW7" s="296"/>
      <c r="PX7" s="296"/>
      <c r="PY7" s="296"/>
      <c r="PZ7" s="296"/>
      <c r="QA7" s="296"/>
      <c r="QB7" s="296"/>
      <c r="QC7" s="296"/>
      <c r="QD7" s="296"/>
      <c r="QE7" s="296"/>
      <c r="QF7" s="296"/>
      <c r="QG7" s="296"/>
      <c r="QH7" s="296"/>
      <c r="QI7" s="296"/>
      <c r="QJ7" s="296"/>
      <c r="QK7" s="296"/>
      <c r="QL7" s="296"/>
      <c r="QM7" s="296"/>
      <c r="QN7" s="296"/>
      <c r="QO7" s="296"/>
      <c r="QP7" s="296"/>
      <c r="QQ7" s="296"/>
      <c r="QR7" s="296"/>
      <c r="QS7" s="296"/>
      <c r="QT7" s="296"/>
      <c r="QU7" s="296"/>
      <c r="QV7" s="296"/>
      <c r="QW7" s="296"/>
      <c r="QX7" s="296"/>
      <c r="QY7" s="296"/>
      <c r="QZ7" s="296"/>
      <c r="RA7" s="296"/>
      <c r="RB7" s="296"/>
      <c r="RC7" s="296"/>
      <c r="RD7" s="296"/>
      <c r="RE7" s="296"/>
      <c r="RF7" s="296"/>
      <c r="RG7" s="296"/>
      <c r="RH7" s="296"/>
      <c r="RI7" s="296"/>
      <c r="RJ7" s="296"/>
      <c r="RK7" s="296"/>
      <c r="RL7" s="296"/>
      <c r="RM7" s="296"/>
      <c r="RN7" s="296"/>
      <c r="RO7" s="296"/>
      <c r="RP7" s="296"/>
      <c r="RQ7" s="296"/>
      <c r="RR7" s="296"/>
      <c r="RS7" s="296"/>
      <c r="RT7" s="296"/>
      <c r="RU7" s="296"/>
      <c r="RV7" s="296"/>
      <c r="RW7" s="296"/>
      <c r="RX7" s="296"/>
      <c r="RY7" s="296"/>
      <c r="RZ7" s="296"/>
      <c r="SA7" s="296"/>
      <c r="SB7" s="296"/>
      <c r="SC7" s="296"/>
      <c r="SD7" s="296"/>
      <c r="SE7" s="296"/>
      <c r="SF7" s="296"/>
      <c r="SG7" s="296"/>
      <c r="SH7" s="296"/>
      <c r="SI7" s="296"/>
      <c r="SJ7" s="296"/>
      <c r="SK7" s="296"/>
      <c r="SL7" s="296"/>
      <c r="SM7" s="296"/>
      <c r="SN7" s="296"/>
      <c r="SO7" s="296"/>
      <c r="SP7" s="296"/>
      <c r="SQ7" s="296"/>
      <c r="SR7" s="296"/>
      <c r="SS7" s="296"/>
      <c r="ST7" s="296"/>
      <c r="SU7" s="296"/>
      <c r="SV7" s="296"/>
      <c r="SW7" s="296"/>
      <c r="SX7" s="296"/>
      <c r="SY7" s="296"/>
      <c r="SZ7" s="296"/>
      <c r="TA7" s="296"/>
      <c r="TB7" s="296"/>
      <c r="TC7" s="296"/>
      <c r="TD7" s="296"/>
      <c r="TE7" s="296"/>
      <c r="TF7" s="296"/>
      <c r="TG7" s="296"/>
      <c r="TH7" s="296"/>
      <c r="TI7" s="296"/>
      <c r="TJ7" s="296"/>
      <c r="TK7" s="296"/>
      <c r="TL7" s="296"/>
      <c r="TM7" s="296"/>
      <c r="TN7" s="296"/>
      <c r="TO7" s="296"/>
      <c r="TP7" s="296"/>
      <c r="TQ7" s="296"/>
      <c r="TR7" s="296"/>
      <c r="TS7" s="296"/>
      <c r="TT7" s="296"/>
      <c r="TU7" s="296"/>
      <c r="TV7" s="296"/>
      <c r="TW7" s="296"/>
      <c r="TX7" s="296"/>
      <c r="TY7" s="296"/>
      <c r="TZ7" s="296"/>
      <c r="UA7" s="296"/>
      <c r="UB7" s="296"/>
      <c r="UC7" s="296"/>
      <c r="UD7" s="296"/>
      <c r="UE7" s="296"/>
      <c r="UF7" s="296"/>
      <c r="UG7" s="296"/>
      <c r="UH7" s="296"/>
      <c r="UI7" s="296"/>
      <c r="UJ7" s="296"/>
      <c r="UK7" s="296"/>
      <c r="UL7" s="296"/>
      <c r="UM7" s="296"/>
      <c r="UN7" s="296"/>
      <c r="UO7" s="296"/>
      <c r="UP7" s="296"/>
      <c r="UQ7" s="296"/>
      <c r="UR7" s="296"/>
      <c r="US7" s="296"/>
      <c r="UT7" s="296"/>
      <c r="UU7" s="296"/>
      <c r="UV7" s="296"/>
      <c r="UW7" s="296"/>
      <c r="UX7" s="296"/>
      <c r="UY7" s="296"/>
      <c r="UZ7" s="296"/>
      <c r="VA7" s="296"/>
      <c r="VB7" s="296"/>
      <c r="VC7" s="296"/>
      <c r="VD7" s="296"/>
      <c r="VE7" s="296"/>
      <c r="VF7" s="296"/>
      <c r="VG7" s="296"/>
      <c r="VH7" s="296"/>
      <c r="VI7" s="296"/>
      <c r="VJ7" s="296"/>
      <c r="VK7" s="296"/>
      <c r="VL7" s="296"/>
      <c r="VM7" s="296"/>
      <c r="VN7" s="296"/>
      <c r="VO7" s="296"/>
      <c r="VP7" s="296"/>
      <c r="VQ7" s="296"/>
      <c r="VR7" s="296"/>
      <c r="VS7" s="296"/>
      <c r="VT7" s="296"/>
      <c r="VU7" s="296"/>
      <c r="VV7" s="296"/>
      <c r="VW7" s="296"/>
      <c r="VX7" s="296"/>
      <c r="VY7" s="296"/>
      <c r="VZ7" s="296"/>
      <c r="WA7" s="296"/>
      <c r="WB7" s="296"/>
      <c r="WC7" s="296"/>
      <c r="WD7" s="296"/>
      <c r="WE7" s="296"/>
      <c r="WF7" s="296"/>
      <c r="WG7" s="296"/>
      <c r="WH7" s="296"/>
      <c r="WI7" s="296"/>
      <c r="WJ7" s="296"/>
      <c r="WK7" s="296"/>
      <c r="WL7" s="296"/>
      <c r="WM7" s="296"/>
      <c r="WN7" s="296"/>
      <c r="WO7" s="296"/>
      <c r="WP7" s="296"/>
      <c r="WQ7" s="296"/>
      <c r="WR7" s="296"/>
      <c r="WS7" s="296"/>
      <c r="WT7" s="296"/>
      <c r="WU7" s="296"/>
      <c r="WV7" s="296"/>
      <c r="WW7" s="296"/>
      <c r="WX7" s="296"/>
      <c r="WY7" s="296"/>
      <c r="WZ7" s="296"/>
      <c r="XA7" s="296"/>
      <c r="XB7" s="296"/>
      <c r="XC7" s="296"/>
      <c r="XD7" s="296"/>
      <c r="XE7" s="296"/>
      <c r="XF7" s="296"/>
      <c r="XG7" s="296"/>
      <c r="XH7" s="296"/>
      <c r="XI7" s="296"/>
      <c r="XJ7" s="296"/>
      <c r="XK7" s="296"/>
      <c r="XL7" s="296"/>
      <c r="XM7" s="296"/>
      <c r="XN7" s="296"/>
      <c r="XO7" s="296"/>
      <c r="XP7" s="296"/>
      <c r="XQ7" s="296"/>
      <c r="XR7" s="296"/>
      <c r="XS7" s="296"/>
      <c r="XT7" s="296"/>
      <c r="XU7" s="296"/>
      <c r="XV7" s="296"/>
      <c r="XW7" s="296"/>
      <c r="XX7" s="296"/>
      <c r="XY7" s="296"/>
      <c r="XZ7" s="296"/>
      <c r="YA7" s="296"/>
      <c r="YB7" s="296"/>
      <c r="YC7" s="296"/>
      <c r="YD7" s="296"/>
      <c r="YE7" s="296"/>
      <c r="YF7" s="296"/>
      <c r="YG7" s="296"/>
      <c r="YH7" s="296"/>
      <c r="YI7" s="296"/>
      <c r="YJ7" s="296"/>
      <c r="YK7" s="296"/>
      <c r="YL7" s="296"/>
      <c r="YM7" s="296"/>
      <c r="YN7" s="296"/>
      <c r="YO7" s="296"/>
      <c r="YP7" s="296"/>
      <c r="YQ7" s="296"/>
      <c r="YR7" s="296"/>
      <c r="YS7" s="296"/>
      <c r="YT7" s="296"/>
      <c r="YU7" s="296"/>
      <c r="YV7" s="296"/>
      <c r="YW7" s="296"/>
      <c r="YX7" s="296"/>
      <c r="YY7" s="296"/>
      <c r="YZ7" s="296"/>
      <c r="ZA7" s="296"/>
      <c r="ZB7" s="296"/>
      <c r="ZC7" s="296"/>
      <c r="ZD7" s="296"/>
      <c r="ZE7" s="296"/>
      <c r="ZF7" s="296"/>
      <c r="ZG7" s="296"/>
      <c r="ZH7" s="296"/>
      <c r="ZI7" s="296"/>
      <c r="ZJ7" s="296"/>
      <c r="ZK7" s="296"/>
      <c r="ZL7" s="296"/>
      <c r="ZM7" s="296"/>
      <c r="ZN7" s="296"/>
      <c r="ZO7" s="296"/>
      <c r="ZP7" s="296"/>
      <c r="ZQ7" s="296"/>
      <c r="ZR7" s="296"/>
      <c r="ZS7" s="296"/>
      <c r="ZT7" s="296"/>
      <c r="ZU7" s="296"/>
      <c r="ZV7" s="296"/>
      <c r="ZW7" s="296"/>
      <c r="ZX7" s="296"/>
      <c r="ZY7" s="296"/>
      <c r="ZZ7" s="296"/>
      <c r="AAA7" s="296"/>
      <c r="AAB7" s="296"/>
      <c r="AAC7" s="296"/>
      <c r="AAD7" s="296"/>
      <c r="AAE7" s="296"/>
      <c r="AAF7" s="296"/>
      <c r="AAG7" s="296"/>
      <c r="AAH7" s="296"/>
      <c r="AAI7" s="296"/>
      <c r="AAJ7" s="296"/>
      <c r="AAK7" s="296"/>
      <c r="AAL7" s="296"/>
      <c r="AAM7" s="296"/>
      <c r="AAN7" s="296"/>
      <c r="AAO7" s="296"/>
      <c r="AAP7" s="296"/>
      <c r="AAQ7" s="296"/>
      <c r="AAR7" s="296"/>
      <c r="AAS7" s="296"/>
      <c r="AAT7" s="296"/>
      <c r="AAU7" s="296"/>
      <c r="AAV7" s="296"/>
      <c r="AAW7" s="296"/>
      <c r="AAX7" s="296"/>
      <c r="AAY7" s="296"/>
      <c r="AAZ7" s="296"/>
      <c r="ABA7" s="296"/>
      <c r="ABB7" s="296"/>
      <c r="ABC7" s="296"/>
      <c r="ABD7" s="296"/>
      <c r="ABE7" s="296"/>
      <c r="ABF7" s="296"/>
      <c r="ABG7" s="296"/>
      <c r="ABH7" s="296"/>
      <c r="ABI7" s="296"/>
      <c r="ABJ7" s="296"/>
      <c r="ABK7" s="296"/>
      <c r="ABL7" s="296"/>
      <c r="ABM7" s="296"/>
      <c r="ABN7" s="296"/>
      <c r="ABO7" s="296"/>
      <c r="ABP7" s="296"/>
      <c r="ABQ7" s="296"/>
      <c r="ABR7" s="296"/>
      <c r="ABS7" s="296"/>
      <c r="ABT7" s="296"/>
      <c r="ABU7" s="296"/>
      <c r="ABV7" s="296"/>
      <c r="ABW7" s="296"/>
      <c r="ABX7" s="296"/>
      <c r="ABY7" s="296"/>
      <c r="ABZ7" s="296"/>
      <c r="ACA7" s="296"/>
      <c r="ACB7" s="296"/>
      <c r="ACC7" s="296"/>
      <c r="ACD7" s="296"/>
      <c r="ACE7" s="296"/>
      <c r="ACF7" s="296"/>
      <c r="ACG7" s="296"/>
      <c r="ACH7" s="296"/>
      <c r="ACI7" s="296"/>
      <c r="ACJ7" s="296"/>
      <c r="ACK7" s="296"/>
      <c r="ACL7" s="296"/>
      <c r="ACM7" s="296"/>
      <c r="ACN7" s="296"/>
      <c r="ACO7" s="296"/>
      <c r="ACP7" s="296"/>
      <c r="ACQ7" s="296"/>
      <c r="ACR7" s="296"/>
      <c r="ACS7" s="296"/>
      <c r="ACT7" s="296"/>
      <c r="ACU7" s="296"/>
      <c r="ACV7" s="296"/>
      <c r="ACW7" s="296"/>
      <c r="ACX7" s="296"/>
      <c r="ACY7" s="296"/>
      <c r="ACZ7" s="296"/>
      <c r="ADA7" s="296"/>
      <c r="ADB7" s="296"/>
      <c r="ADC7" s="296"/>
      <c r="ADD7" s="296"/>
      <c r="ADE7" s="296"/>
      <c r="ADF7" s="296"/>
      <c r="ADG7" s="296"/>
      <c r="ADH7" s="296"/>
      <c r="ADI7" s="296"/>
      <c r="ADJ7" s="296"/>
      <c r="ADK7" s="296"/>
      <c r="ADL7" s="296"/>
      <c r="ADM7" s="296"/>
      <c r="ADN7" s="296"/>
      <c r="ADO7" s="296"/>
      <c r="ADP7" s="296"/>
      <c r="ADQ7" s="296"/>
      <c r="ADR7" s="296"/>
      <c r="ADS7" s="296"/>
      <c r="ADT7" s="296"/>
      <c r="ADU7" s="296"/>
      <c r="ADV7" s="296"/>
      <c r="ADW7" s="296"/>
      <c r="ADX7" s="296"/>
      <c r="ADY7" s="296"/>
      <c r="ADZ7" s="296"/>
      <c r="AEA7" s="296"/>
      <c r="AEB7" s="296"/>
      <c r="AEC7" s="296"/>
      <c r="AED7" s="296"/>
      <c r="AEE7" s="296"/>
      <c r="AEF7" s="296"/>
      <c r="AEG7" s="296"/>
      <c r="AEH7" s="296"/>
      <c r="AEI7" s="296"/>
      <c r="AEJ7" s="296"/>
      <c r="AEK7" s="296"/>
      <c r="AEL7" s="296"/>
      <c r="AEM7" s="296"/>
      <c r="AEN7" s="296"/>
      <c r="AEO7" s="296"/>
      <c r="AEP7" s="296"/>
      <c r="AEQ7" s="296"/>
      <c r="AER7" s="296"/>
      <c r="AES7" s="296"/>
      <c r="AET7" s="296"/>
      <c r="AEU7" s="296"/>
      <c r="AEV7" s="296"/>
      <c r="AEW7" s="296"/>
      <c r="AEX7" s="296"/>
      <c r="AEY7" s="296"/>
      <c r="AEZ7" s="296"/>
      <c r="AFA7" s="296"/>
      <c r="AFB7" s="296"/>
      <c r="AFC7" s="296"/>
      <c r="AFD7" s="296"/>
      <c r="AFE7" s="296"/>
      <c r="AFF7" s="296"/>
      <c r="AFG7" s="296"/>
      <c r="AFH7" s="296"/>
      <c r="AFI7" s="296"/>
      <c r="AFJ7" s="296"/>
      <c r="AFK7" s="296"/>
      <c r="AFL7" s="296"/>
      <c r="AFM7" s="296"/>
      <c r="AFN7" s="296"/>
      <c r="AFO7" s="296"/>
      <c r="AFP7" s="296"/>
      <c r="AFQ7" s="296"/>
      <c r="AFR7" s="296"/>
      <c r="AFS7" s="296"/>
      <c r="AFT7" s="296"/>
      <c r="AFU7" s="296"/>
      <c r="AFV7" s="296"/>
      <c r="AFW7" s="296"/>
      <c r="AFX7" s="296"/>
      <c r="AFY7" s="296"/>
      <c r="AFZ7" s="296"/>
      <c r="AGA7" s="296"/>
      <c r="AGB7" s="296"/>
      <c r="AGC7" s="296"/>
      <c r="AGD7" s="296"/>
      <c r="AGE7" s="296"/>
      <c r="AGF7" s="296"/>
      <c r="AGG7" s="296"/>
      <c r="AGH7" s="296"/>
      <c r="AGI7" s="296"/>
      <c r="AGJ7" s="296"/>
      <c r="AGK7" s="296"/>
      <c r="AGL7" s="296"/>
      <c r="AGM7" s="296"/>
      <c r="AGN7" s="296"/>
      <c r="AGO7" s="296"/>
      <c r="AGP7" s="296"/>
      <c r="AGQ7" s="296"/>
      <c r="AGR7" s="296"/>
      <c r="AGS7" s="296"/>
      <c r="AGT7" s="296"/>
      <c r="AGU7" s="296"/>
      <c r="AGV7" s="296"/>
      <c r="AGW7" s="296"/>
      <c r="AGX7" s="296"/>
      <c r="AGY7" s="296"/>
      <c r="AGZ7" s="296"/>
      <c r="AHA7" s="296"/>
      <c r="AHB7" s="296"/>
      <c r="AHC7" s="296"/>
      <c r="AHD7" s="296"/>
      <c r="AHE7" s="296"/>
      <c r="AHF7" s="296"/>
      <c r="AHG7" s="296"/>
      <c r="AHH7" s="296"/>
      <c r="AHI7" s="296"/>
      <c r="AHJ7" s="296"/>
      <c r="AHK7" s="296"/>
      <c r="AHL7" s="296"/>
      <c r="AHM7" s="296"/>
      <c r="AHN7" s="296"/>
      <c r="AHO7" s="296"/>
      <c r="AHP7" s="296"/>
      <c r="AHQ7" s="296"/>
      <c r="AHR7" s="296"/>
      <c r="AHS7" s="296"/>
      <c r="AHT7" s="296"/>
      <c r="AHU7" s="296"/>
      <c r="AHV7" s="296"/>
      <c r="AHW7" s="296"/>
      <c r="AHX7" s="296"/>
      <c r="AHY7" s="296"/>
      <c r="AHZ7" s="296"/>
      <c r="AIA7" s="296"/>
      <c r="AIB7" s="296"/>
      <c r="AIC7" s="296"/>
      <c r="AID7" s="296"/>
      <c r="AIE7" s="296"/>
      <c r="AIF7" s="296"/>
      <c r="AIG7" s="296"/>
      <c r="AIH7" s="296"/>
      <c r="AII7" s="296"/>
      <c r="AIJ7" s="296"/>
      <c r="AIK7" s="296"/>
      <c r="AIL7" s="296"/>
      <c r="AIM7" s="296"/>
      <c r="AIN7" s="296"/>
      <c r="AIO7" s="296"/>
      <c r="AIP7" s="296"/>
      <c r="AIQ7" s="296"/>
      <c r="AIR7" s="296"/>
      <c r="AIS7" s="296"/>
      <c r="AIT7" s="296"/>
      <c r="AIU7" s="296"/>
      <c r="AIV7" s="296"/>
      <c r="AIW7" s="296"/>
      <c r="AIX7" s="296"/>
      <c r="AIY7" s="296"/>
      <c r="AIZ7" s="296"/>
      <c r="AJA7" s="296"/>
      <c r="AJB7" s="296"/>
      <c r="AJC7" s="296"/>
      <c r="AJD7" s="296"/>
      <c r="AJE7" s="296"/>
      <c r="AJF7" s="296"/>
      <c r="AJG7" s="296"/>
      <c r="AJH7" s="296"/>
      <c r="AJI7" s="296"/>
      <c r="AJJ7" s="296"/>
      <c r="AJK7" s="296"/>
      <c r="AJL7" s="296"/>
      <c r="AJM7" s="296"/>
      <c r="AJN7" s="296"/>
      <c r="AJO7" s="296"/>
      <c r="AJP7" s="296"/>
      <c r="AJQ7" s="296"/>
      <c r="AJR7" s="296"/>
      <c r="AJS7" s="296"/>
      <c r="AJT7" s="296"/>
      <c r="AJU7" s="296"/>
      <c r="AJV7" s="296"/>
      <c r="AJW7" s="296"/>
      <c r="AJX7" s="296"/>
      <c r="AJY7" s="296"/>
      <c r="AJZ7" s="296"/>
      <c r="AKA7" s="296"/>
      <c r="AKB7" s="296"/>
      <c r="AKC7" s="296"/>
      <c r="AKD7" s="296"/>
      <c r="AKE7" s="296"/>
      <c r="AKF7" s="296"/>
      <c r="AKG7" s="296"/>
      <c r="AKH7" s="296"/>
      <c r="AKI7" s="296"/>
      <c r="AKJ7" s="296"/>
      <c r="AKK7" s="296"/>
      <c r="AKL7" s="296"/>
      <c r="AKM7" s="296"/>
      <c r="AKN7" s="296"/>
      <c r="AKO7" s="296"/>
      <c r="AKP7" s="296"/>
      <c r="AKQ7" s="296"/>
      <c r="AKR7" s="296"/>
      <c r="AKS7" s="296"/>
      <c r="AKT7" s="296"/>
      <c r="AKU7" s="296"/>
      <c r="AKV7" s="296"/>
      <c r="AKW7" s="296"/>
      <c r="AKX7" s="296"/>
      <c r="AKY7" s="296"/>
      <c r="AKZ7" s="296"/>
      <c r="ALA7" s="296"/>
      <c r="ALB7" s="296"/>
      <c r="ALC7" s="296"/>
      <c r="ALD7" s="296"/>
      <c r="ALE7" s="296"/>
      <c r="ALF7" s="296"/>
      <c r="ALG7" s="296"/>
      <c r="ALH7" s="296"/>
      <c r="ALI7" s="296"/>
      <c r="ALJ7" s="296"/>
      <c r="ALK7" s="296"/>
      <c r="ALL7" s="296"/>
      <c r="ALM7" s="296"/>
      <c r="ALN7" s="296"/>
      <c r="ALO7" s="296"/>
      <c r="ALP7" s="296"/>
      <c r="ALQ7" s="296"/>
      <c r="ALR7" s="296"/>
      <c r="ALS7" s="296"/>
      <c r="ALT7" s="296"/>
      <c r="ALU7" s="296"/>
      <c r="ALV7" s="296"/>
      <c r="ALW7" s="296"/>
      <c r="ALX7" s="296"/>
      <c r="ALY7" s="296"/>
      <c r="ALZ7" s="296"/>
      <c r="AMA7" s="296"/>
      <c r="AMB7" s="296"/>
      <c r="AMC7" s="296"/>
      <c r="AMD7" s="296"/>
      <c r="AME7" s="296"/>
      <c r="AMF7" s="296"/>
      <c r="AMG7" s="296"/>
      <c r="AMH7" s="296"/>
      <c r="AMI7" s="296"/>
      <c r="AMJ7" s="296"/>
      <c r="AMK7" s="296"/>
      <c r="AML7" s="296"/>
      <c r="AMM7" s="296"/>
      <c r="AMN7" s="296"/>
      <c r="AMO7" s="296"/>
      <c r="AMP7" s="296"/>
      <c r="AMQ7" s="296"/>
      <c r="AMR7" s="296"/>
      <c r="AMS7" s="296"/>
      <c r="AMT7" s="296"/>
      <c r="AMU7" s="296"/>
      <c r="AMV7" s="296"/>
      <c r="AMW7" s="296"/>
      <c r="AMX7" s="296"/>
      <c r="AMY7" s="296"/>
      <c r="AMZ7" s="296"/>
      <c r="ANA7" s="296"/>
      <c r="ANB7" s="296"/>
      <c r="ANC7" s="296"/>
      <c r="AND7" s="296"/>
      <c r="ANE7" s="296"/>
      <c r="ANF7" s="296"/>
      <c r="ANG7" s="296"/>
      <c r="ANH7" s="296"/>
      <c r="ANI7" s="296"/>
      <c r="ANJ7" s="296"/>
      <c r="ANK7" s="296"/>
      <c r="ANL7" s="296"/>
      <c r="ANM7" s="296"/>
      <c r="ANN7" s="296"/>
      <c r="ANO7" s="296"/>
      <c r="ANP7" s="296"/>
      <c r="ANQ7" s="296"/>
      <c r="ANR7" s="296"/>
      <c r="ANS7" s="296"/>
      <c r="ANT7" s="296"/>
      <c r="ANU7" s="296"/>
      <c r="ANV7" s="296"/>
      <c r="ANW7" s="296"/>
      <c r="ANX7" s="296"/>
      <c r="ANY7" s="296"/>
      <c r="ANZ7" s="296"/>
      <c r="AOA7" s="296"/>
      <c r="AOB7" s="296"/>
      <c r="AOC7" s="296"/>
      <c r="AOD7" s="296"/>
      <c r="AOE7" s="296"/>
      <c r="AOF7" s="296"/>
      <c r="AOG7" s="296"/>
      <c r="AOH7" s="296"/>
      <c r="AOI7" s="296"/>
      <c r="AOJ7" s="296"/>
      <c r="AOK7" s="296"/>
      <c r="AOL7" s="296"/>
      <c r="AOM7" s="296"/>
      <c r="AON7" s="296"/>
      <c r="AOO7" s="296"/>
      <c r="AOP7" s="296"/>
      <c r="AOQ7" s="296"/>
      <c r="AOR7" s="296"/>
      <c r="AOS7" s="296"/>
      <c r="AOT7" s="296"/>
      <c r="AOU7" s="296"/>
      <c r="AOV7" s="296"/>
      <c r="AOW7" s="296"/>
      <c r="AOX7" s="296"/>
      <c r="AOY7" s="296"/>
      <c r="AOZ7" s="296"/>
      <c r="APA7" s="296"/>
      <c r="APB7" s="296"/>
      <c r="APC7" s="296"/>
      <c r="APD7" s="296"/>
      <c r="APE7" s="296"/>
      <c r="APF7" s="296"/>
      <c r="APG7" s="296"/>
      <c r="APH7" s="296"/>
      <c r="API7" s="296"/>
      <c r="APJ7" s="296"/>
      <c r="APK7" s="296"/>
      <c r="APL7" s="296"/>
      <c r="APM7" s="296"/>
      <c r="APN7" s="296"/>
      <c r="APO7" s="296"/>
      <c r="APP7" s="296"/>
      <c r="APQ7" s="296"/>
      <c r="APR7" s="296"/>
      <c r="APS7" s="296"/>
      <c r="APT7" s="296"/>
      <c r="APU7" s="296"/>
      <c r="APV7" s="296"/>
      <c r="APW7" s="296"/>
      <c r="APX7" s="296"/>
      <c r="APY7" s="296"/>
      <c r="APZ7" s="296"/>
      <c r="AQA7" s="296"/>
      <c r="AQB7" s="296"/>
      <c r="AQC7" s="296"/>
      <c r="AQD7" s="296"/>
      <c r="AQE7" s="296"/>
      <c r="AQF7" s="296"/>
      <c r="AQG7" s="296"/>
      <c r="AQH7" s="296"/>
      <c r="AQI7" s="296"/>
      <c r="AQJ7" s="296"/>
      <c r="AQK7" s="296"/>
      <c r="AQL7" s="296"/>
      <c r="AQM7" s="296"/>
      <c r="AQN7" s="296"/>
      <c r="AQO7" s="296"/>
      <c r="AQP7" s="296"/>
      <c r="AQQ7" s="296"/>
      <c r="AQR7" s="296"/>
      <c r="AQS7" s="296"/>
      <c r="AQT7" s="296"/>
      <c r="AQU7" s="296"/>
      <c r="AQV7" s="296"/>
      <c r="AQW7" s="296"/>
      <c r="AQX7" s="296"/>
      <c r="AQY7" s="296"/>
      <c r="AQZ7" s="296"/>
      <c r="ARA7" s="296"/>
      <c r="ARB7" s="296"/>
      <c r="ARC7" s="296"/>
      <c r="ARD7" s="296"/>
      <c r="ARE7" s="296"/>
      <c r="ARF7" s="296"/>
      <c r="ARG7" s="296"/>
      <c r="ARH7" s="296"/>
      <c r="ARI7" s="296"/>
      <c r="ARJ7" s="296"/>
      <c r="ARK7" s="296"/>
      <c r="ARL7" s="296"/>
      <c r="ARM7" s="296"/>
      <c r="ARN7" s="296"/>
      <c r="ARO7" s="296"/>
      <c r="ARP7" s="296"/>
      <c r="ARQ7" s="296"/>
      <c r="ARR7" s="296"/>
      <c r="ARS7" s="296"/>
      <c r="ART7" s="296"/>
      <c r="ARU7" s="296"/>
      <c r="ARV7" s="296"/>
      <c r="ARW7" s="296"/>
      <c r="ARX7" s="296"/>
      <c r="ARY7" s="296"/>
      <c r="ARZ7" s="296"/>
      <c r="ASA7" s="296"/>
      <c r="ASB7" s="296"/>
      <c r="ASC7" s="296"/>
      <c r="ASD7" s="296"/>
      <c r="ASE7" s="296"/>
      <c r="ASF7" s="296"/>
      <c r="ASG7" s="296"/>
      <c r="ASH7" s="296"/>
      <c r="ASI7" s="296"/>
      <c r="ASJ7" s="296"/>
      <c r="ASK7" s="296"/>
      <c r="ASL7" s="296"/>
      <c r="ASM7" s="296"/>
      <c r="ASN7" s="296"/>
      <c r="ASO7" s="296"/>
      <c r="ASP7" s="296"/>
      <c r="ASQ7" s="296"/>
      <c r="ASR7" s="296"/>
      <c r="ASS7" s="296"/>
      <c r="AST7" s="296"/>
      <c r="ASU7" s="296"/>
      <c r="ASV7" s="296"/>
      <c r="ASW7" s="296"/>
      <c r="ASX7" s="296"/>
      <c r="ASY7" s="296"/>
      <c r="ASZ7" s="296"/>
      <c r="ATA7" s="296"/>
      <c r="ATB7" s="296"/>
      <c r="ATC7" s="296"/>
      <c r="ATD7" s="296"/>
      <c r="ATE7" s="296"/>
      <c r="ATF7" s="296"/>
      <c r="ATG7" s="296"/>
      <c r="ATH7" s="296"/>
      <c r="ATI7" s="296"/>
      <c r="ATJ7" s="296"/>
      <c r="ATK7" s="296"/>
      <c r="ATL7" s="296"/>
      <c r="ATM7" s="296"/>
      <c r="ATN7" s="296"/>
      <c r="ATO7" s="296"/>
      <c r="ATP7" s="296"/>
      <c r="ATQ7" s="296"/>
      <c r="ATR7" s="296"/>
      <c r="ATS7" s="296"/>
      <c r="ATT7" s="296"/>
      <c r="ATU7" s="296"/>
      <c r="ATV7" s="296"/>
      <c r="ATW7" s="296"/>
      <c r="ATX7" s="296"/>
      <c r="ATY7" s="296"/>
      <c r="ATZ7" s="296"/>
      <c r="AUA7" s="296"/>
      <c r="AUB7" s="296"/>
      <c r="AUC7" s="296"/>
      <c r="AUD7" s="296"/>
      <c r="AUE7" s="296"/>
      <c r="AUF7" s="296"/>
      <c r="AUG7" s="296"/>
      <c r="AUH7" s="296"/>
      <c r="AUI7" s="296"/>
      <c r="AUJ7" s="296"/>
      <c r="AUK7" s="296"/>
      <c r="AUL7" s="296"/>
      <c r="AUM7" s="296"/>
      <c r="AUN7" s="296"/>
      <c r="AUO7" s="296"/>
      <c r="AUP7" s="296"/>
      <c r="AUQ7" s="296"/>
      <c r="AUR7" s="296"/>
      <c r="AUS7" s="296"/>
      <c r="AUT7" s="296"/>
      <c r="AUU7" s="296"/>
      <c r="AUV7" s="296"/>
      <c r="AUW7" s="296"/>
      <c r="AUX7" s="296"/>
      <c r="AUY7" s="296"/>
      <c r="AUZ7" s="296"/>
      <c r="AVA7" s="296"/>
      <c r="AVB7" s="296"/>
      <c r="AVC7" s="296"/>
      <c r="AVD7" s="296"/>
      <c r="AVE7" s="296"/>
      <c r="AVF7" s="296"/>
      <c r="AVG7" s="296"/>
      <c r="AVH7" s="296"/>
      <c r="AVI7" s="296"/>
      <c r="AVJ7" s="296"/>
      <c r="AVK7" s="296"/>
      <c r="AVL7" s="296"/>
      <c r="AVM7" s="296"/>
      <c r="AVN7" s="296"/>
      <c r="AVO7" s="296"/>
      <c r="AVP7" s="296"/>
      <c r="AVQ7" s="296"/>
      <c r="AVR7" s="296"/>
      <c r="AVS7" s="296"/>
      <c r="AVT7" s="296"/>
      <c r="AVU7" s="296"/>
      <c r="AVV7" s="296"/>
      <c r="AVW7" s="296"/>
      <c r="AVX7" s="296"/>
      <c r="AVY7" s="296"/>
      <c r="AVZ7" s="296"/>
      <c r="AWA7" s="296"/>
      <c r="AWB7" s="296"/>
      <c r="AWC7" s="296"/>
      <c r="AWD7" s="296"/>
      <c r="AWE7" s="296"/>
      <c r="AWF7" s="296"/>
      <c r="AWG7" s="296"/>
      <c r="AWH7" s="296"/>
      <c r="AWI7" s="296"/>
      <c r="AWJ7" s="296"/>
      <c r="AWK7" s="296"/>
      <c r="AWL7" s="296"/>
      <c r="AWM7" s="296"/>
      <c r="AWN7" s="296"/>
      <c r="AWO7" s="296"/>
      <c r="AWP7" s="296"/>
      <c r="AWQ7" s="296"/>
      <c r="AWR7" s="296"/>
      <c r="AWS7" s="296"/>
      <c r="AWT7" s="296"/>
      <c r="AWU7" s="296"/>
      <c r="AWV7" s="296"/>
      <c r="AWW7" s="296"/>
      <c r="AWX7" s="296"/>
      <c r="AWY7" s="296"/>
      <c r="AWZ7" s="296"/>
      <c r="AXA7" s="296"/>
      <c r="AXB7" s="296"/>
      <c r="AXC7" s="296"/>
      <c r="AXD7" s="296"/>
      <c r="AXE7" s="296"/>
      <c r="AXF7" s="296"/>
      <c r="AXG7" s="296"/>
      <c r="AXH7" s="296"/>
      <c r="AXI7" s="296"/>
      <c r="AXJ7" s="296"/>
      <c r="AXK7" s="296"/>
      <c r="AXL7" s="296"/>
      <c r="AXM7" s="296"/>
      <c r="AXN7" s="296"/>
      <c r="AXO7" s="296"/>
      <c r="AXP7" s="296"/>
      <c r="AXQ7" s="296"/>
      <c r="AXR7" s="296"/>
      <c r="AXS7" s="296"/>
      <c r="AXT7" s="296"/>
      <c r="AXU7" s="296"/>
      <c r="AXV7" s="296"/>
      <c r="AXW7" s="296"/>
      <c r="AXX7" s="296"/>
      <c r="AXY7" s="296"/>
      <c r="AXZ7" s="296"/>
      <c r="AYA7" s="296"/>
      <c r="AYB7" s="296"/>
      <c r="AYC7" s="296"/>
      <c r="AYD7" s="296"/>
      <c r="AYE7" s="296"/>
      <c r="AYF7" s="296"/>
      <c r="AYG7" s="296"/>
      <c r="AYH7" s="296"/>
      <c r="AYI7" s="296"/>
      <c r="AYJ7" s="296"/>
      <c r="AYK7" s="296"/>
      <c r="AYL7" s="296"/>
      <c r="AYM7" s="296"/>
      <c r="AYN7" s="296"/>
      <c r="AYO7" s="296"/>
      <c r="AYP7" s="296"/>
      <c r="AYQ7" s="296"/>
      <c r="AYR7" s="296"/>
      <c r="AYS7" s="296"/>
      <c r="AYT7" s="296"/>
      <c r="AYU7" s="296"/>
      <c r="AYV7" s="296"/>
      <c r="AYW7" s="296"/>
      <c r="AYX7" s="296"/>
      <c r="AYY7" s="296"/>
      <c r="AYZ7" s="296"/>
      <c r="AZA7" s="296"/>
      <c r="AZB7" s="296"/>
      <c r="AZC7" s="296"/>
      <c r="AZD7" s="296"/>
      <c r="AZE7" s="296"/>
      <c r="AZF7" s="296"/>
      <c r="AZG7" s="296"/>
      <c r="AZH7" s="296"/>
      <c r="AZI7" s="296"/>
      <c r="AZJ7" s="296"/>
      <c r="AZK7" s="296"/>
      <c r="AZL7" s="296"/>
      <c r="AZM7" s="296"/>
      <c r="AZN7" s="296"/>
      <c r="AZO7" s="296"/>
      <c r="AZP7" s="296"/>
      <c r="AZQ7" s="296"/>
      <c r="AZR7" s="296"/>
      <c r="AZS7" s="296"/>
      <c r="AZT7" s="296"/>
      <c r="AZU7" s="296"/>
      <c r="AZV7" s="296"/>
      <c r="AZW7" s="296"/>
      <c r="AZX7" s="296"/>
      <c r="AZY7" s="296"/>
      <c r="AZZ7" s="296"/>
      <c r="BAA7" s="296"/>
      <c r="BAB7" s="296"/>
      <c r="BAC7" s="296"/>
      <c r="BAD7" s="296"/>
      <c r="BAE7" s="296"/>
      <c r="BAF7" s="296"/>
      <c r="BAG7" s="296"/>
      <c r="BAH7" s="296"/>
      <c r="BAI7" s="296"/>
      <c r="BAJ7" s="296"/>
      <c r="BAK7" s="296"/>
      <c r="BAL7" s="296"/>
      <c r="BAM7" s="296"/>
      <c r="BAN7" s="296"/>
      <c r="BAO7" s="296"/>
      <c r="BAP7" s="296"/>
      <c r="BAQ7" s="296"/>
      <c r="BAR7" s="296"/>
      <c r="BAS7" s="296"/>
      <c r="BAT7" s="296"/>
      <c r="BAU7" s="296"/>
      <c r="BAV7" s="296"/>
      <c r="BAW7" s="296"/>
      <c r="BAX7" s="296"/>
      <c r="BAY7" s="296"/>
      <c r="BAZ7" s="296"/>
      <c r="BBA7" s="296"/>
      <c r="BBB7" s="296"/>
      <c r="BBC7" s="296"/>
      <c r="BBD7" s="296"/>
      <c r="BBE7" s="296"/>
      <c r="BBF7" s="296"/>
      <c r="BBG7" s="296"/>
      <c r="BBH7" s="296"/>
      <c r="BBI7" s="296"/>
      <c r="BBJ7" s="296"/>
      <c r="BBK7" s="296"/>
      <c r="BBL7" s="296"/>
      <c r="BBM7" s="296"/>
      <c r="BBN7" s="296"/>
      <c r="BBO7" s="296"/>
      <c r="BBP7" s="296"/>
      <c r="BBQ7" s="296"/>
      <c r="BBR7" s="296"/>
      <c r="BBS7" s="296"/>
      <c r="BBT7" s="296"/>
      <c r="BBU7" s="296"/>
      <c r="BBV7" s="296"/>
      <c r="BBW7" s="296"/>
      <c r="BBX7" s="296"/>
      <c r="BBY7" s="296"/>
      <c r="BBZ7" s="296"/>
      <c r="BCA7" s="296"/>
      <c r="BCB7" s="296"/>
      <c r="BCC7" s="296"/>
      <c r="BCD7" s="296"/>
      <c r="BCE7" s="296"/>
      <c r="BCF7" s="296"/>
      <c r="BCG7" s="296"/>
      <c r="BCH7" s="296"/>
      <c r="BCI7" s="296"/>
      <c r="BCJ7" s="296"/>
      <c r="BCK7" s="296"/>
      <c r="BCL7" s="296"/>
      <c r="BCM7" s="296"/>
      <c r="BCN7" s="296"/>
      <c r="BCO7" s="296"/>
      <c r="BCP7" s="296"/>
      <c r="BCQ7" s="296"/>
      <c r="BCR7" s="296"/>
      <c r="BCS7" s="296"/>
      <c r="BCT7" s="296"/>
      <c r="BCU7" s="296"/>
      <c r="BCV7" s="296"/>
      <c r="BCW7" s="296"/>
      <c r="BCX7" s="296"/>
      <c r="BCY7" s="296"/>
      <c r="BCZ7" s="296"/>
      <c r="BDA7" s="296"/>
      <c r="BDB7" s="296"/>
      <c r="BDC7" s="296"/>
      <c r="BDD7" s="296"/>
      <c r="BDE7" s="296"/>
      <c r="BDF7" s="296"/>
      <c r="BDG7" s="296"/>
      <c r="BDH7" s="296"/>
      <c r="BDI7" s="296"/>
      <c r="BDJ7" s="296"/>
      <c r="BDK7" s="296"/>
      <c r="BDL7" s="296"/>
      <c r="BDM7" s="296"/>
      <c r="BDN7" s="296"/>
      <c r="BDO7" s="296"/>
      <c r="BDP7" s="296"/>
      <c r="BDQ7" s="296"/>
      <c r="BDR7" s="296"/>
      <c r="BDS7" s="296"/>
      <c r="BDT7" s="296"/>
      <c r="BDU7" s="296"/>
      <c r="BDV7" s="296"/>
      <c r="BDW7" s="296"/>
      <c r="BDX7" s="296"/>
      <c r="BDY7" s="296"/>
      <c r="BDZ7" s="296"/>
      <c r="BEA7" s="296"/>
      <c r="BEB7" s="296"/>
      <c r="BEC7" s="296"/>
      <c r="BED7" s="296"/>
      <c r="BEE7" s="296"/>
      <c r="BEF7" s="296"/>
      <c r="BEG7" s="296"/>
      <c r="BEH7" s="296"/>
      <c r="BEI7" s="296"/>
      <c r="BEJ7" s="296"/>
      <c r="BEK7" s="296"/>
      <c r="BEL7" s="296"/>
      <c r="BEM7" s="296"/>
      <c r="BEN7" s="296"/>
      <c r="BEO7" s="296"/>
      <c r="BEP7" s="296"/>
      <c r="BEQ7" s="296"/>
      <c r="BER7" s="296"/>
      <c r="BES7" s="296"/>
      <c r="BET7" s="296"/>
      <c r="BEU7" s="296"/>
      <c r="BEV7" s="296"/>
      <c r="BEW7" s="296"/>
      <c r="BEX7" s="296"/>
      <c r="BEY7" s="296"/>
      <c r="BEZ7" s="296"/>
      <c r="BFA7" s="296"/>
      <c r="BFB7" s="296"/>
      <c r="BFC7" s="296"/>
      <c r="BFD7" s="296"/>
      <c r="BFE7" s="296"/>
      <c r="BFF7" s="296"/>
      <c r="BFG7" s="296"/>
      <c r="BFH7" s="296"/>
      <c r="BFI7" s="296"/>
      <c r="BFJ7" s="296"/>
      <c r="BFK7" s="296"/>
      <c r="BFL7" s="296"/>
      <c r="BFM7" s="296"/>
      <c r="BFN7" s="296"/>
      <c r="BFO7" s="296"/>
      <c r="BFP7" s="296"/>
      <c r="BFQ7" s="296"/>
      <c r="BFR7" s="296"/>
      <c r="BFS7" s="296"/>
      <c r="BFT7" s="296"/>
      <c r="BFU7" s="296"/>
      <c r="BFV7" s="296"/>
      <c r="BFW7" s="296"/>
      <c r="BFX7" s="296"/>
      <c r="BFY7" s="296"/>
      <c r="BFZ7" s="296"/>
      <c r="BGA7" s="296"/>
      <c r="BGB7" s="296"/>
      <c r="BGC7" s="296"/>
      <c r="BGD7" s="296"/>
      <c r="BGE7" s="296"/>
      <c r="BGF7" s="296"/>
      <c r="BGG7" s="296"/>
      <c r="BGH7" s="296"/>
      <c r="BGI7" s="296"/>
      <c r="BGJ7" s="296"/>
      <c r="BGK7" s="296"/>
      <c r="BGL7" s="296"/>
      <c r="BGM7" s="296"/>
      <c r="BGN7" s="296"/>
      <c r="BGO7" s="296"/>
      <c r="BGP7" s="296"/>
      <c r="BGQ7" s="296"/>
      <c r="BGR7" s="296"/>
      <c r="BGS7" s="296"/>
      <c r="BGT7" s="296"/>
      <c r="BGU7" s="296"/>
      <c r="BGV7" s="296"/>
      <c r="BGW7" s="296"/>
      <c r="BGX7" s="296"/>
      <c r="BGY7" s="296"/>
      <c r="BGZ7" s="296"/>
      <c r="BHA7" s="296"/>
      <c r="BHB7" s="296"/>
      <c r="BHC7" s="296"/>
      <c r="BHD7" s="296"/>
      <c r="BHE7" s="296"/>
      <c r="BHF7" s="296"/>
      <c r="BHG7" s="296"/>
      <c r="BHH7" s="296"/>
      <c r="BHI7" s="296"/>
      <c r="BHJ7" s="296"/>
      <c r="BHK7" s="296"/>
      <c r="BHL7" s="296"/>
      <c r="BHM7" s="296"/>
      <c r="BHN7" s="296"/>
      <c r="BHO7" s="296"/>
      <c r="BHP7" s="296"/>
      <c r="BHQ7" s="296"/>
      <c r="BHR7" s="296"/>
      <c r="BHS7" s="296"/>
      <c r="BHT7" s="296"/>
      <c r="BHU7" s="296"/>
      <c r="BHV7" s="296"/>
      <c r="BHW7" s="296"/>
      <c r="BHX7" s="296"/>
      <c r="BHY7" s="296"/>
      <c r="BHZ7" s="296"/>
      <c r="BIA7" s="296"/>
      <c r="BIB7" s="296"/>
      <c r="BIC7" s="296"/>
      <c r="BID7" s="296"/>
      <c r="BIE7" s="296"/>
      <c r="BIF7" s="296"/>
      <c r="BIG7" s="296"/>
      <c r="BIH7" s="296"/>
      <c r="BII7" s="296"/>
      <c r="BIJ7" s="296"/>
      <c r="BIK7" s="296"/>
      <c r="BIL7" s="296"/>
      <c r="BIM7" s="296"/>
      <c r="BIN7" s="296"/>
      <c r="BIO7" s="296"/>
      <c r="BIP7" s="296"/>
      <c r="BIQ7" s="296"/>
      <c r="BIR7" s="296"/>
      <c r="BIS7" s="296"/>
      <c r="BIT7" s="296"/>
      <c r="BIU7" s="296"/>
      <c r="BIV7" s="296"/>
      <c r="BIW7" s="296"/>
      <c r="BIX7" s="296"/>
      <c r="BIY7" s="296"/>
      <c r="BIZ7" s="296"/>
      <c r="BJA7" s="296"/>
      <c r="BJB7" s="296"/>
      <c r="BJC7" s="296"/>
      <c r="BJD7" s="296"/>
      <c r="BJE7" s="296"/>
      <c r="BJF7" s="296"/>
      <c r="BJG7" s="296"/>
      <c r="BJH7" s="296"/>
      <c r="BJI7" s="296"/>
      <c r="BJJ7" s="296"/>
      <c r="BJK7" s="296"/>
      <c r="BJL7" s="296"/>
      <c r="BJM7" s="296"/>
      <c r="BJN7" s="296"/>
      <c r="BJO7" s="296"/>
      <c r="BJP7" s="296"/>
      <c r="BJQ7" s="296"/>
      <c r="BJR7" s="296"/>
      <c r="BJS7" s="296"/>
      <c r="BJT7" s="296"/>
      <c r="BJU7" s="296"/>
      <c r="BJV7" s="296"/>
      <c r="BJW7" s="296"/>
      <c r="BJX7" s="296"/>
      <c r="BJY7" s="296"/>
      <c r="BJZ7" s="296"/>
      <c r="BKA7" s="296"/>
      <c r="BKB7" s="296"/>
      <c r="BKC7" s="296"/>
      <c r="BKD7" s="296"/>
      <c r="BKE7" s="296"/>
      <c r="BKF7" s="296"/>
      <c r="BKG7" s="296"/>
      <c r="BKH7" s="296"/>
      <c r="BKI7" s="296"/>
      <c r="BKJ7" s="296"/>
      <c r="BKK7" s="296"/>
      <c r="BKL7" s="296"/>
      <c r="BKM7" s="296"/>
      <c r="BKN7" s="296"/>
      <c r="BKO7" s="296"/>
      <c r="BKP7" s="296"/>
      <c r="BKQ7" s="296"/>
      <c r="BKR7" s="296"/>
      <c r="BKS7" s="296"/>
      <c r="BKT7" s="296"/>
      <c r="BKU7" s="296"/>
      <c r="BKV7" s="296"/>
      <c r="BKW7" s="296"/>
      <c r="BKX7" s="296"/>
      <c r="BKY7" s="296"/>
      <c r="BKZ7" s="296"/>
      <c r="BLA7" s="296"/>
      <c r="BLB7" s="296"/>
      <c r="BLC7" s="296"/>
      <c r="BLD7" s="296"/>
      <c r="BLE7" s="296"/>
      <c r="BLF7" s="296"/>
      <c r="BLG7" s="296"/>
      <c r="BLH7" s="296"/>
      <c r="BLI7" s="296"/>
      <c r="BLJ7" s="296"/>
      <c r="BLK7" s="296"/>
      <c r="BLL7" s="296"/>
      <c r="BLM7" s="296"/>
      <c r="BLN7" s="296"/>
      <c r="BLO7" s="296"/>
      <c r="BLP7" s="296"/>
      <c r="BLQ7" s="296"/>
      <c r="BLR7" s="296"/>
      <c r="BLS7" s="296"/>
      <c r="BLT7" s="296"/>
      <c r="BLU7" s="296"/>
      <c r="BLV7" s="296"/>
      <c r="BLW7" s="296"/>
      <c r="BLX7" s="296"/>
      <c r="BLY7" s="296"/>
      <c r="BLZ7" s="296"/>
      <c r="BMA7" s="296"/>
      <c r="BMB7" s="296"/>
      <c r="BMC7" s="296"/>
      <c r="BMD7" s="296"/>
      <c r="BME7" s="296"/>
      <c r="BMF7" s="296"/>
      <c r="BMG7" s="296"/>
      <c r="BMH7" s="296"/>
      <c r="BMI7" s="296"/>
      <c r="BMJ7" s="296"/>
      <c r="BMK7" s="296"/>
      <c r="BML7" s="296"/>
      <c r="BMM7" s="296"/>
      <c r="BMN7" s="296"/>
      <c r="BMO7" s="296"/>
      <c r="BMP7" s="296"/>
      <c r="BMQ7" s="296"/>
      <c r="BMR7" s="296"/>
      <c r="BMS7" s="296"/>
      <c r="BMT7" s="296"/>
      <c r="BMU7" s="296"/>
      <c r="BMV7" s="296"/>
      <c r="BMW7" s="296"/>
      <c r="BMX7" s="296"/>
      <c r="BMY7" s="296"/>
      <c r="BMZ7" s="296"/>
      <c r="BNA7" s="296"/>
      <c r="BNB7" s="296"/>
      <c r="BNC7" s="296"/>
      <c r="BND7" s="296"/>
      <c r="BNE7" s="296"/>
      <c r="BNF7" s="296"/>
      <c r="BNG7" s="296"/>
      <c r="BNH7" s="296"/>
      <c r="BNI7" s="296"/>
      <c r="BNJ7" s="296"/>
      <c r="BNK7" s="296"/>
      <c r="BNL7" s="296"/>
      <c r="BNM7" s="296"/>
      <c r="BNN7" s="296"/>
      <c r="BNO7" s="296"/>
      <c r="BNP7" s="296"/>
      <c r="BNQ7" s="296"/>
      <c r="BNR7" s="296"/>
      <c r="BNS7" s="296"/>
      <c r="BNT7" s="296"/>
      <c r="BNU7" s="296"/>
      <c r="BNV7" s="296"/>
      <c r="BNW7" s="296"/>
      <c r="BNX7" s="296"/>
      <c r="BNY7" s="296"/>
      <c r="BNZ7" s="296"/>
      <c r="BOA7" s="296"/>
      <c r="BOB7" s="296"/>
      <c r="BOC7" s="296"/>
      <c r="BOD7" s="296"/>
      <c r="BOE7" s="296"/>
      <c r="BOF7" s="296"/>
      <c r="BOG7" s="296"/>
      <c r="BOH7" s="296"/>
      <c r="BOI7" s="296"/>
      <c r="BOJ7" s="296"/>
      <c r="BOK7" s="296"/>
      <c r="BOL7" s="296"/>
      <c r="BOM7" s="296"/>
      <c r="BON7" s="296"/>
      <c r="BOO7" s="296"/>
      <c r="BOP7" s="296"/>
      <c r="BOQ7" s="296"/>
      <c r="BOR7" s="296"/>
      <c r="BOS7" s="296"/>
      <c r="BOT7" s="296"/>
      <c r="BOU7" s="296"/>
      <c r="BOV7" s="296"/>
      <c r="BOW7" s="296"/>
      <c r="BOX7" s="296"/>
      <c r="BOY7" s="296"/>
      <c r="BOZ7" s="296"/>
      <c r="BPA7" s="296"/>
      <c r="BPB7" s="296"/>
      <c r="BPC7" s="296"/>
      <c r="BPD7" s="296"/>
      <c r="BPE7" s="296"/>
      <c r="BPF7" s="296"/>
      <c r="BPG7" s="296"/>
      <c r="BPH7" s="296"/>
      <c r="BPI7" s="296"/>
      <c r="BPJ7" s="296"/>
      <c r="BPK7" s="296"/>
      <c r="BPL7" s="296"/>
      <c r="BPM7" s="296"/>
      <c r="BPN7" s="296"/>
      <c r="BPO7" s="296"/>
      <c r="BPP7" s="296"/>
      <c r="BPQ7" s="296"/>
      <c r="BPR7" s="296"/>
      <c r="BPS7" s="296"/>
      <c r="BPT7" s="296"/>
      <c r="BPU7" s="296"/>
      <c r="BPV7" s="296"/>
      <c r="BPW7" s="296"/>
      <c r="BPX7" s="296"/>
      <c r="BPY7" s="296"/>
      <c r="BPZ7" s="296"/>
      <c r="BQA7" s="296"/>
      <c r="BQB7" s="296"/>
      <c r="BQC7" s="296"/>
      <c r="BQD7" s="296"/>
      <c r="BQE7" s="296"/>
      <c r="BQF7" s="296"/>
      <c r="BQG7" s="296"/>
      <c r="BQH7" s="296"/>
      <c r="BQI7" s="296"/>
      <c r="BQJ7" s="296"/>
      <c r="BQK7" s="296"/>
      <c r="BQL7" s="296"/>
      <c r="BQM7" s="296"/>
      <c r="BQN7" s="296"/>
      <c r="BQO7" s="296"/>
      <c r="BQP7" s="296"/>
      <c r="BQQ7" s="296"/>
      <c r="BQR7" s="296"/>
      <c r="BQS7" s="296"/>
      <c r="BQT7" s="296"/>
      <c r="BQU7" s="296"/>
      <c r="BQV7" s="296"/>
      <c r="BQW7" s="296"/>
      <c r="BQX7" s="296"/>
      <c r="BQY7" s="296"/>
      <c r="BQZ7" s="296"/>
      <c r="BRA7" s="296"/>
      <c r="BRB7" s="296"/>
      <c r="BRC7" s="296"/>
      <c r="BRD7" s="296"/>
      <c r="BRE7" s="296"/>
      <c r="BRF7" s="296"/>
      <c r="BRG7" s="296"/>
      <c r="BRH7" s="296"/>
      <c r="BRI7" s="296"/>
      <c r="BRJ7" s="296"/>
      <c r="BRK7" s="296"/>
      <c r="BRL7" s="296"/>
      <c r="BRM7" s="296"/>
      <c r="BRN7" s="296"/>
      <c r="BRO7" s="296"/>
      <c r="BRP7" s="296"/>
      <c r="BRQ7" s="296"/>
      <c r="BRR7" s="296"/>
      <c r="BRS7" s="296"/>
      <c r="BRT7" s="296"/>
      <c r="BRU7" s="296"/>
      <c r="BRV7" s="296"/>
      <c r="BRW7" s="296"/>
      <c r="BRX7" s="296"/>
      <c r="BRY7" s="296"/>
      <c r="BRZ7" s="296"/>
      <c r="BSA7" s="296"/>
      <c r="BSB7" s="296"/>
      <c r="BSC7" s="296"/>
      <c r="BSD7" s="296"/>
      <c r="BSE7" s="296"/>
      <c r="BSF7" s="296"/>
      <c r="BSG7" s="296"/>
      <c r="BSH7" s="296"/>
      <c r="BSI7" s="296"/>
      <c r="BSJ7" s="296"/>
      <c r="BSK7" s="296"/>
      <c r="BSL7" s="296"/>
      <c r="BSM7" s="296"/>
      <c r="BSN7" s="296"/>
      <c r="BSO7" s="296"/>
      <c r="BSP7" s="296"/>
      <c r="BSQ7" s="296"/>
      <c r="BSR7" s="296"/>
      <c r="BSS7" s="296"/>
      <c r="BST7" s="296"/>
      <c r="BSU7" s="296"/>
      <c r="BSV7" s="296"/>
      <c r="BSW7" s="296"/>
      <c r="BSX7" s="296"/>
      <c r="BSY7" s="296"/>
      <c r="BSZ7" s="296"/>
      <c r="BTA7" s="296"/>
      <c r="BTB7" s="296"/>
      <c r="BTC7" s="296"/>
      <c r="BTD7" s="296"/>
      <c r="BTE7" s="296"/>
      <c r="BTF7" s="296"/>
      <c r="BTG7" s="296"/>
      <c r="BTH7" s="296"/>
      <c r="BTI7" s="296"/>
      <c r="BTJ7" s="296"/>
      <c r="BTK7" s="296"/>
      <c r="BTL7" s="296"/>
      <c r="BTM7" s="296"/>
      <c r="BTN7" s="296"/>
      <c r="BTO7" s="296"/>
      <c r="BTP7" s="296"/>
      <c r="BTQ7" s="296"/>
      <c r="BTR7" s="296"/>
      <c r="BTS7" s="296"/>
      <c r="BTT7" s="296"/>
      <c r="BTU7" s="296"/>
      <c r="BTV7" s="296"/>
      <c r="BTW7" s="296"/>
      <c r="BTX7" s="296"/>
      <c r="BTY7" s="296"/>
      <c r="BTZ7" s="296"/>
      <c r="BUA7" s="296"/>
      <c r="BUB7" s="296"/>
      <c r="BUC7" s="296"/>
      <c r="BUD7" s="296"/>
      <c r="BUE7" s="296"/>
      <c r="BUF7" s="296"/>
      <c r="BUG7" s="296"/>
      <c r="BUH7" s="296"/>
      <c r="BUI7" s="296"/>
      <c r="BUJ7" s="296"/>
      <c r="BUK7" s="296"/>
      <c r="BUL7" s="296"/>
      <c r="BUM7" s="296"/>
      <c r="BUN7" s="296"/>
      <c r="BUO7" s="296"/>
      <c r="BUP7" s="296"/>
      <c r="BUQ7" s="296"/>
      <c r="BUR7" s="296"/>
      <c r="BUS7" s="296"/>
      <c r="BUT7" s="296"/>
      <c r="BUU7" s="296"/>
      <c r="BUV7" s="296"/>
      <c r="BUW7" s="296"/>
      <c r="BUX7" s="296"/>
      <c r="BUY7" s="296"/>
      <c r="BUZ7" s="296"/>
      <c r="BVA7" s="296"/>
      <c r="BVB7" s="296"/>
      <c r="BVC7" s="296"/>
      <c r="BVD7" s="296"/>
      <c r="BVE7" s="296"/>
      <c r="BVF7" s="296"/>
      <c r="BVG7" s="296"/>
      <c r="BVH7" s="296"/>
      <c r="BVI7" s="296"/>
      <c r="BVJ7" s="296"/>
      <c r="BVK7" s="296"/>
      <c r="BVL7" s="296"/>
      <c r="BVM7" s="296"/>
      <c r="BVN7" s="296"/>
      <c r="BVO7" s="296"/>
      <c r="BVP7" s="296"/>
      <c r="BVQ7" s="296"/>
      <c r="BVR7" s="296"/>
      <c r="BVS7" s="296"/>
      <c r="BVT7" s="296"/>
      <c r="BVU7" s="296"/>
      <c r="BVV7" s="296"/>
      <c r="BVW7" s="296"/>
      <c r="BVX7" s="296"/>
      <c r="BVY7" s="296"/>
      <c r="BVZ7" s="296"/>
      <c r="BWA7" s="296"/>
      <c r="BWB7" s="296"/>
      <c r="BWC7" s="296"/>
      <c r="BWD7" s="296"/>
      <c r="BWE7" s="296"/>
      <c r="BWF7" s="296"/>
      <c r="BWG7" s="296"/>
      <c r="BWH7" s="296"/>
      <c r="BWI7" s="296"/>
      <c r="BWJ7" s="296"/>
      <c r="BWK7" s="296"/>
      <c r="BWL7" s="296"/>
      <c r="BWM7" s="296"/>
      <c r="BWN7" s="296"/>
      <c r="BWO7" s="296"/>
      <c r="BWP7" s="296"/>
      <c r="BWQ7" s="296"/>
      <c r="BWR7" s="296"/>
      <c r="BWS7" s="296"/>
      <c r="BWT7" s="296"/>
      <c r="BWU7" s="296"/>
      <c r="BWV7" s="296"/>
      <c r="BWW7" s="296"/>
      <c r="BWX7" s="296"/>
      <c r="BWY7" s="296"/>
      <c r="BWZ7" s="296"/>
      <c r="BXA7" s="296"/>
      <c r="BXB7" s="296"/>
      <c r="BXC7" s="296"/>
      <c r="BXD7" s="296"/>
      <c r="BXE7" s="296"/>
      <c r="BXF7" s="296"/>
      <c r="BXG7" s="296"/>
      <c r="BXH7" s="296"/>
      <c r="BXI7" s="296"/>
      <c r="BXJ7" s="296"/>
      <c r="BXK7" s="296"/>
      <c r="BXL7" s="296"/>
      <c r="BXM7" s="296"/>
      <c r="BXN7" s="296"/>
      <c r="BXO7" s="296"/>
      <c r="BXP7" s="296"/>
      <c r="BXQ7" s="296"/>
      <c r="BXR7" s="296"/>
      <c r="BXS7" s="296"/>
      <c r="BXT7" s="296"/>
      <c r="BXU7" s="296"/>
      <c r="BXV7" s="296"/>
      <c r="BXW7" s="296"/>
      <c r="BXX7" s="296"/>
      <c r="BXY7" s="296"/>
      <c r="BXZ7" s="296"/>
      <c r="BYA7" s="296"/>
      <c r="BYB7" s="296"/>
      <c r="BYC7" s="296"/>
      <c r="BYD7" s="296"/>
      <c r="BYE7" s="296"/>
      <c r="BYF7" s="296"/>
      <c r="BYG7" s="296"/>
      <c r="BYH7" s="296"/>
      <c r="BYI7" s="296"/>
      <c r="BYJ7" s="296"/>
      <c r="BYK7" s="296"/>
      <c r="BYL7" s="296"/>
      <c r="BYM7" s="296"/>
      <c r="BYN7" s="296"/>
      <c r="BYO7" s="296"/>
      <c r="BYP7" s="296"/>
      <c r="BYQ7" s="296"/>
      <c r="BYR7" s="296"/>
      <c r="BYS7" s="296"/>
      <c r="BYT7" s="296"/>
      <c r="BYU7" s="296"/>
      <c r="BYV7" s="296"/>
      <c r="BYW7" s="296"/>
      <c r="BYX7" s="296"/>
      <c r="BYY7" s="296"/>
      <c r="BYZ7" s="296"/>
      <c r="BZA7" s="296"/>
      <c r="BZB7" s="296"/>
      <c r="BZC7" s="296"/>
      <c r="BZD7" s="296"/>
      <c r="BZE7" s="296"/>
      <c r="BZF7" s="296"/>
      <c r="BZG7" s="296"/>
      <c r="BZH7" s="296"/>
      <c r="BZI7" s="296"/>
      <c r="BZJ7" s="296"/>
      <c r="BZK7" s="296"/>
      <c r="BZL7" s="296"/>
      <c r="BZM7" s="296"/>
      <c r="BZN7" s="296"/>
      <c r="BZO7" s="296"/>
      <c r="BZP7" s="296"/>
      <c r="BZQ7" s="296"/>
      <c r="BZR7" s="296"/>
      <c r="BZS7" s="296"/>
      <c r="BZT7" s="296"/>
      <c r="BZU7" s="296"/>
      <c r="BZV7" s="296"/>
      <c r="BZW7" s="296"/>
      <c r="BZX7" s="296"/>
      <c r="BZY7" s="296"/>
      <c r="BZZ7" s="296"/>
      <c r="CAA7" s="296"/>
      <c r="CAB7" s="296"/>
      <c r="CAC7" s="296"/>
      <c r="CAD7" s="296"/>
      <c r="CAE7" s="296"/>
      <c r="CAF7" s="296"/>
      <c r="CAG7" s="296"/>
      <c r="CAH7" s="296"/>
      <c r="CAI7" s="296"/>
      <c r="CAJ7" s="296"/>
      <c r="CAK7" s="296"/>
      <c r="CAL7" s="296"/>
      <c r="CAM7" s="296"/>
      <c r="CAN7" s="296"/>
      <c r="CAO7" s="296"/>
      <c r="CAP7" s="296"/>
      <c r="CAQ7" s="296"/>
      <c r="CAR7" s="296"/>
      <c r="CAS7" s="296"/>
      <c r="CAT7" s="296"/>
      <c r="CAU7" s="296"/>
      <c r="CAV7" s="296"/>
      <c r="CAW7" s="296"/>
      <c r="CAX7" s="296"/>
      <c r="CAY7" s="296"/>
      <c r="CAZ7" s="296"/>
      <c r="CBA7" s="296"/>
      <c r="CBB7" s="296"/>
      <c r="CBC7" s="296"/>
      <c r="CBD7" s="296"/>
      <c r="CBE7" s="296"/>
      <c r="CBF7" s="296"/>
      <c r="CBG7" s="296"/>
      <c r="CBH7" s="296"/>
      <c r="CBI7" s="296"/>
      <c r="CBJ7" s="296"/>
      <c r="CBK7" s="296"/>
      <c r="CBL7" s="296"/>
      <c r="CBM7" s="296"/>
      <c r="CBN7" s="296"/>
      <c r="CBO7" s="296"/>
      <c r="CBP7" s="296"/>
      <c r="CBQ7" s="296"/>
      <c r="CBR7" s="296"/>
      <c r="CBS7" s="296"/>
      <c r="CBT7" s="296"/>
      <c r="CBU7" s="296"/>
      <c r="CBV7" s="296"/>
      <c r="CBW7" s="296"/>
      <c r="CBX7" s="296"/>
      <c r="CBY7" s="296"/>
      <c r="CBZ7" s="296"/>
      <c r="CCA7" s="296"/>
      <c r="CCB7" s="296"/>
      <c r="CCC7" s="296"/>
      <c r="CCD7" s="296"/>
      <c r="CCE7" s="296"/>
      <c r="CCF7" s="296"/>
      <c r="CCG7" s="296"/>
      <c r="CCH7" s="296"/>
      <c r="CCI7" s="296"/>
      <c r="CCJ7" s="296"/>
      <c r="CCK7" s="296"/>
      <c r="CCL7" s="296"/>
      <c r="CCM7" s="296"/>
      <c r="CCN7" s="296"/>
      <c r="CCO7" s="296"/>
      <c r="CCP7" s="296"/>
      <c r="CCQ7" s="296"/>
      <c r="CCR7" s="296"/>
      <c r="CCS7" s="296"/>
      <c r="CCT7" s="296"/>
      <c r="CCU7" s="296"/>
      <c r="CCV7" s="296"/>
      <c r="CCW7" s="296"/>
      <c r="CCX7" s="296"/>
      <c r="CCY7" s="296"/>
      <c r="CCZ7" s="296"/>
      <c r="CDA7" s="296"/>
      <c r="CDB7" s="296"/>
      <c r="CDC7" s="296"/>
      <c r="CDD7" s="296"/>
      <c r="CDE7" s="296"/>
      <c r="CDF7" s="296"/>
      <c r="CDG7" s="296"/>
      <c r="CDH7" s="296"/>
      <c r="CDI7" s="296"/>
      <c r="CDJ7" s="296"/>
      <c r="CDK7" s="296"/>
      <c r="CDL7" s="296"/>
      <c r="CDM7" s="296"/>
      <c r="CDN7" s="296"/>
      <c r="CDO7" s="296"/>
      <c r="CDP7" s="296"/>
      <c r="CDQ7" s="296"/>
      <c r="CDR7" s="296"/>
      <c r="CDS7" s="296"/>
      <c r="CDT7" s="296"/>
      <c r="CDU7" s="296"/>
      <c r="CDV7" s="296"/>
      <c r="CDW7" s="296"/>
      <c r="CDX7" s="296"/>
      <c r="CDY7" s="296"/>
      <c r="CDZ7" s="296"/>
      <c r="CEA7" s="296"/>
      <c r="CEB7" s="296"/>
      <c r="CEC7" s="296"/>
      <c r="CED7" s="296"/>
      <c r="CEE7" s="296"/>
      <c r="CEF7" s="296"/>
      <c r="CEG7" s="296"/>
      <c r="CEH7" s="296"/>
      <c r="CEI7" s="296"/>
      <c r="CEJ7" s="296"/>
      <c r="CEK7" s="296"/>
      <c r="CEL7" s="296"/>
      <c r="CEM7" s="296"/>
      <c r="CEN7" s="296"/>
      <c r="CEO7" s="296"/>
      <c r="CEP7" s="296"/>
      <c r="CEQ7" s="296"/>
      <c r="CER7" s="296"/>
      <c r="CES7" s="296"/>
      <c r="CET7" s="296"/>
      <c r="CEU7" s="296"/>
      <c r="CEV7" s="296"/>
      <c r="CEW7" s="296"/>
      <c r="CEX7" s="296"/>
      <c r="CEY7" s="296"/>
      <c r="CEZ7" s="296"/>
      <c r="CFA7" s="296"/>
      <c r="CFB7" s="296"/>
      <c r="CFC7" s="296"/>
      <c r="CFD7" s="296"/>
      <c r="CFE7" s="296"/>
      <c r="CFF7" s="296"/>
      <c r="CFG7" s="296"/>
      <c r="CFH7" s="296"/>
      <c r="CFI7" s="296"/>
      <c r="CFJ7" s="296"/>
      <c r="CFK7" s="296"/>
      <c r="CFL7" s="296"/>
      <c r="CFM7" s="296"/>
      <c r="CFN7" s="296"/>
      <c r="CFO7" s="296"/>
      <c r="CFP7" s="296"/>
      <c r="CFQ7" s="296"/>
      <c r="CFR7" s="296"/>
      <c r="CFS7" s="296"/>
      <c r="CFT7" s="296"/>
      <c r="CFU7" s="296"/>
      <c r="CFV7" s="296"/>
      <c r="CFW7" s="296"/>
      <c r="CFX7" s="296"/>
      <c r="CFY7" s="296"/>
      <c r="CFZ7" s="296"/>
      <c r="CGA7" s="296"/>
      <c r="CGB7" s="296"/>
      <c r="CGC7" s="296"/>
      <c r="CGD7" s="296"/>
      <c r="CGE7" s="296"/>
      <c r="CGF7" s="296"/>
      <c r="CGG7" s="296"/>
      <c r="CGH7" s="296"/>
      <c r="CGI7" s="296"/>
      <c r="CGJ7" s="296"/>
      <c r="CGK7" s="296"/>
      <c r="CGL7" s="296"/>
      <c r="CGM7" s="296"/>
      <c r="CGN7" s="296"/>
      <c r="CGO7" s="296"/>
      <c r="CGP7" s="296"/>
      <c r="CGQ7" s="296"/>
      <c r="CGR7" s="296"/>
      <c r="CGS7" s="296"/>
      <c r="CGT7" s="296"/>
      <c r="CGU7" s="296"/>
      <c r="CGV7" s="296"/>
      <c r="CGW7" s="296"/>
      <c r="CGX7" s="296"/>
      <c r="CGY7" s="296"/>
      <c r="CGZ7" s="296"/>
      <c r="CHA7" s="296"/>
      <c r="CHB7" s="296"/>
      <c r="CHC7" s="296"/>
      <c r="CHD7" s="296"/>
      <c r="CHE7" s="296"/>
      <c r="CHF7" s="296"/>
      <c r="CHG7" s="296"/>
      <c r="CHH7" s="296"/>
      <c r="CHI7" s="296"/>
      <c r="CHJ7" s="296"/>
      <c r="CHK7" s="296"/>
      <c r="CHL7" s="296"/>
      <c r="CHM7" s="296"/>
      <c r="CHN7" s="296"/>
      <c r="CHO7" s="296"/>
      <c r="CHP7" s="296"/>
      <c r="CHQ7" s="296"/>
      <c r="CHR7" s="296"/>
      <c r="CHS7" s="296"/>
      <c r="CHT7" s="296"/>
      <c r="CHU7" s="296"/>
      <c r="CHV7" s="296"/>
      <c r="CHW7" s="296"/>
      <c r="CHX7" s="296"/>
      <c r="CHY7" s="296"/>
      <c r="CHZ7" s="296"/>
      <c r="CIA7" s="296"/>
      <c r="CIB7" s="296"/>
      <c r="CIC7" s="296"/>
      <c r="CID7" s="296"/>
      <c r="CIE7" s="296"/>
      <c r="CIF7" s="296"/>
      <c r="CIG7" s="296"/>
      <c r="CIH7" s="296"/>
      <c r="CII7" s="296"/>
      <c r="CIJ7" s="296"/>
      <c r="CIK7" s="296"/>
      <c r="CIL7" s="296"/>
      <c r="CIM7" s="296"/>
      <c r="CIN7" s="296"/>
      <c r="CIO7" s="296"/>
      <c r="CIP7" s="296"/>
      <c r="CIQ7" s="296"/>
      <c r="CIR7" s="296"/>
      <c r="CIS7" s="296"/>
      <c r="CIT7" s="296"/>
      <c r="CIU7" s="296"/>
      <c r="CIV7" s="296"/>
      <c r="CIW7" s="296"/>
      <c r="CIX7" s="296"/>
      <c r="CIY7" s="296"/>
      <c r="CIZ7" s="296"/>
      <c r="CJA7" s="296"/>
      <c r="CJB7" s="296"/>
      <c r="CJC7" s="296"/>
      <c r="CJD7" s="296"/>
      <c r="CJE7" s="296"/>
      <c r="CJF7" s="296"/>
      <c r="CJG7" s="296"/>
      <c r="CJH7" s="296"/>
      <c r="CJI7" s="296"/>
      <c r="CJJ7" s="296"/>
      <c r="CJK7" s="296"/>
      <c r="CJL7" s="296"/>
      <c r="CJM7" s="296"/>
      <c r="CJN7" s="296"/>
      <c r="CJO7" s="296"/>
      <c r="CJP7" s="296"/>
      <c r="CJQ7" s="296"/>
      <c r="CJR7" s="296"/>
      <c r="CJS7" s="296"/>
      <c r="CJT7" s="296"/>
      <c r="CJU7" s="296"/>
      <c r="CJV7" s="296"/>
      <c r="CJW7" s="296"/>
      <c r="CJX7" s="296"/>
      <c r="CJY7" s="296"/>
      <c r="CJZ7" s="296"/>
      <c r="CKA7" s="296"/>
      <c r="CKB7" s="296"/>
      <c r="CKC7" s="296"/>
      <c r="CKD7" s="296"/>
      <c r="CKE7" s="296"/>
      <c r="CKF7" s="296"/>
      <c r="CKG7" s="296"/>
      <c r="CKH7" s="296"/>
      <c r="CKI7" s="296"/>
      <c r="CKJ7" s="296"/>
      <c r="CKK7" s="296"/>
      <c r="CKL7" s="296"/>
      <c r="CKM7" s="296"/>
      <c r="CKN7" s="296"/>
      <c r="CKO7" s="296"/>
      <c r="CKP7" s="296"/>
      <c r="CKQ7" s="296"/>
      <c r="CKR7" s="296"/>
      <c r="CKS7" s="296"/>
      <c r="CKT7" s="296"/>
      <c r="CKU7" s="296"/>
      <c r="CKV7" s="296"/>
      <c r="CKW7" s="296"/>
      <c r="CKX7" s="296"/>
      <c r="CKY7" s="296"/>
      <c r="CKZ7" s="296"/>
      <c r="CLA7" s="296"/>
      <c r="CLB7" s="296"/>
      <c r="CLC7" s="296"/>
      <c r="CLD7" s="296"/>
      <c r="CLE7" s="296"/>
      <c r="CLF7" s="296"/>
      <c r="CLG7" s="296"/>
      <c r="CLH7" s="296"/>
      <c r="CLI7" s="296"/>
      <c r="CLJ7" s="296"/>
      <c r="CLK7" s="296"/>
      <c r="CLL7" s="296"/>
      <c r="CLM7" s="296"/>
      <c r="CLN7" s="296"/>
      <c r="CLO7" s="296"/>
      <c r="CLP7" s="296"/>
      <c r="CLQ7" s="296"/>
      <c r="CLR7" s="296"/>
      <c r="CLS7" s="296"/>
      <c r="CLT7" s="296"/>
      <c r="CLU7" s="296"/>
      <c r="CLV7" s="296"/>
      <c r="CLW7" s="296"/>
      <c r="CLX7" s="296"/>
      <c r="CLY7" s="296"/>
      <c r="CLZ7" s="296"/>
      <c r="CMA7" s="296"/>
      <c r="CMB7" s="296"/>
      <c r="CMC7" s="296"/>
      <c r="CMD7" s="296"/>
      <c r="CME7" s="296"/>
      <c r="CMF7" s="296"/>
      <c r="CMG7" s="296"/>
      <c r="CMH7" s="296"/>
      <c r="CMI7" s="296"/>
      <c r="CMJ7" s="296"/>
      <c r="CMK7" s="296"/>
      <c r="CML7" s="296"/>
      <c r="CMM7" s="296"/>
      <c r="CMN7" s="296"/>
      <c r="CMO7" s="296"/>
      <c r="CMP7" s="296"/>
      <c r="CMQ7" s="296"/>
      <c r="CMR7" s="296"/>
      <c r="CMS7" s="296"/>
      <c r="CMT7" s="296"/>
      <c r="CMU7" s="296"/>
      <c r="CMV7" s="296"/>
      <c r="CMW7" s="296"/>
      <c r="CMX7" s="296"/>
      <c r="CMY7" s="296"/>
      <c r="CMZ7" s="296"/>
      <c r="CNA7" s="296"/>
      <c r="CNB7" s="296"/>
      <c r="CNC7" s="296"/>
      <c r="CND7" s="296"/>
      <c r="CNE7" s="296"/>
      <c r="CNF7" s="296"/>
      <c r="CNG7" s="296"/>
      <c r="CNH7" s="296"/>
      <c r="CNI7" s="296"/>
      <c r="CNJ7" s="296"/>
      <c r="CNK7" s="296"/>
      <c r="CNL7" s="296"/>
      <c r="CNM7" s="296"/>
      <c r="CNN7" s="296"/>
      <c r="CNO7" s="296"/>
      <c r="CNP7" s="296"/>
      <c r="CNQ7" s="296"/>
      <c r="CNR7" s="296"/>
      <c r="CNS7" s="296"/>
      <c r="CNT7" s="296"/>
      <c r="CNU7" s="296"/>
      <c r="CNV7" s="296"/>
      <c r="CNW7" s="296"/>
      <c r="CNX7" s="296"/>
      <c r="CNY7" s="296"/>
      <c r="CNZ7" s="296"/>
      <c r="COA7" s="296"/>
      <c r="COB7" s="296"/>
      <c r="COC7" s="296"/>
      <c r="COD7" s="296"/>
      <c r="COE7" s="296"/>
      <c r="COF7" s="296"/>
      <c r="COG7" s="296"/>
      <c r="COH7" s="296"/>
      <c r="COI7" s="296"/>
      <c r="COJ7" s="296"/>
      <c r="COK7" s="296"/>
      <c r="COL7" s="296"/>
      <c r="COM7" s="296"/>
      <c r="CON7" s="296"/>
      <c r="COO7" s="296"/>
      <c r="COP7" s="296"/>
      <c r="COQ7" s="296"/>
      <c r="COR7" s="296"/>
      <c r="COS7" s="296"/>
      <c r="COT7" s="296"/>
      <c r="COU7" s="296"/>
      <c r="COV7" s="296"/>
      <c r="COW7" s="296"/>
      <c r="COX7" s="296"/>
      <c r="COY7" s="296"/>
      <c r="COZ7" s="296"/>
      <c r="CPA7" s="296"/>
      <c r="CPB7" s="296"/>
      <c r="CPC7" s="296"/>
      <c r="CPD7" s="296"/>
      <c r="CPE7" s="296"/>
      <c r="CPF7" s="296"/>
      <c r="CPG7" s="296"/>
      <c r="CPH7" s="296"/>
      <c r="CPI7" s="296"/>
      <c r="CPJ7" s="296"/>
      <c r="CPK7" s="296"/>
      <c r="CPL7" s="296"/>
      <c r="CPM7" s="296"/>
      <c r="CPN7" s="296"/>
      <c r="CPO7" s="296"/>
      <c r="CPP7" s="296"/>
      <c r="CPQ7" s="296"/>
      <c r="CPR7" s="296"/>
      <c r="CPS7" s="296"/>
      <c r="CPT7" s="296"/>
      <c r="CPU7" s="296"/>
      <c r="CPV7" s="296"/>
      <c r="CPW7" s="296"/>
      <c r="CPX7" s="296"/>
      <c r="CPY7" s="296"/>
      <c r="CPZ7" s="296"/>
      <c r="CQA7" s="296"/>
      <c r="CQB7" s="296"/>
      <c r="CQC7" s="296"/>
      <c r="CQD7" s="296"/>
      <c r="CQE7" s="296"/>
      <c r="CQF7" s="296"/>
      <c r="CQG7" s="296"/>
      <c r="CQH7" s="296"/>
      <c r="CQI7" s="296"/>
      <c r="CQJ7" s="296"/>
      <c r="CQK7" s="296"/>
      <c r="CQL7" s="296"/>
      <c r="CQM7" s="296"/>
      <c r="CQN7" s="296"/>
      <c r="CQO7" s="296"/>
      <c r="CQP7" s="296"/>
      <c r="CQQ7" s="296"/>
      <c r="CQR7" s="296"/>
      <c r="CQS7" s="296"/>
      <c r="CQT7" s="296"/>
      <c r="CQU7" s="296"/>
      <c r="CQV7" s="296"/>
      <c r="CQW7" s="296"/>
      <c r="CQX7" s="296"/>
      <c r="CQY7" s="296"/>
      <c r="CQZ7" s="296"/>
      <c r="CRA7" s="296"/>
      <c r="CRB7" s="296"/>
      <c r="CRC7" s="296"/>
      <c r="CRD7" s="296"/>
      <c r="CRE7" s="296"/>
      <c r="CRF7" s="296"/>
      <c r="CRG7" s="296"/>
      <c r="CRH7" s="296"/>
      <c r="CRI7" s="296"/>
      <c r="CRJ7" s="296"/>
      <c r="CRK7" s="296"/>
      <c r="CRL7" s="296"/>
      <c r="CRM7" s="296"/>
      <c r="CRN7" s="296"/>
      <c r="CRO7" s="296"/>
      <c r="CRP7" s="296"/>
      <c r="CRQ7" s="296"/>
      <c r="CRR7" s="296"/>
      <c r="CRS7" s="296"/>
      <c r="CRT7" s="296"/>
      <c r="CRU7" s="296"/>
      <c r="CRV7" s="296"/>
      <c r="CRW7" s="296"/>
      <c r="CRX7" s="296"/>
      <c r="CRY7" s="296"/>
      <c r="CRZ7" s="296"/>
      <c r="CSA7" s="296"/>
      <c r="CSB7" s="296"/>
      <c r="CSC7" s="296"/>
      <c r="CSD7" s="296"/>
      <c r="CSE7" s="296"/>
      <c r="CSF7" s="296"/>
      <c r="CSG7" s="296"/>
      <c r="CSH7" s="296"/>
      <c r="CSI7" s="296"/>
      <c r="CSJ7" s="296"/>
      <c r="CSK7" s="296"/>
      <c r="CSL7" s="296"/>
      <c r="CSM7" s="296"/>
      <c r="CSN7" s="296"/>
      <c r="CSO7" s="296"/>
      <c r="CSP7" s="296"/>
      <c r="CSQ7" s="296"/>
      <c r="CSR7" s="296"/>
      <c r="CSS7" s="296"/>
      <c r="CST7" s="296"/>
      <c r="CSU7" s="296"/>
      <c r="CSV7" s="296"/>
      <c r="CSW7" s="296"/>
      <c r="CSX7" s="296"/>
      <c r="CSY7" s="296"/>
      <c r="CSZ7" s="296"/>
      <c r="CTA7" s="296"/>
      <c r="CTB7" s="296"/>
      <c r="CTC7" s="296"/>
      <c r="CTD7" s="296"/>
      <c r="CTE7" s="296"/>
      <c r="CTF7" s="296"/>
      <c r="CTG7" s="296"/>
      <c r="CTH7" s="296"/>
      <c r="CTI7" s="296"/>
      <c r="CTJ7" s="296"/>
      <c r="CTK7" s="296"/>
      <c r="CTL7" s="296"/>
      <c r="CTM7" s="296"/>
      <c r="CTN7" s="296"/>
      <c r="CTO7" s="296"/>
      <c r="CTP7" s="296"/>
      <c r="CTQ7" s="296"/>
      <c r="CTR7" s="296"/>
      <c r="CTS7" s="296"/>
      <c r="CTT7" s="296"/>
      <c r="CTU7" s="296"/>
      <c r="CTV7" s="296"/>
      <c r="CTW7" s="296"/>
      <c r="CTX7" s="296"/>
      <c r="CTY7" s="296"/>
      <c r="CTZ7" s="296"/>
      <c r="CUA7" s="296"/>
      <c r="CUB7" s="296"/>
      <c r="CUC7" s="296"/>
      <c r="CUD7" s="296"/>
      <c r="CUE7" s="296"/>
      <c r="CUF7" s="296"/>
      <c r="CUG7" s="296"/>
      <c r="CUH7" s="296"/>
      <c r="CUI7" s="296"/>
      <c r="CUJ7" s="296"/>
      <c r="CUK7" s="296"/>
      <c r="CUL7" s="296"/>
      <c r="CUM7" s="296"/>
      <c r="CUN7" s="296"/>
      <c r="CUO7" s="296"/>
      <c r="CUP7" s="296"/>
      <c r="CUQ7" s="296"/>
      <c r="CUR7" s="296"/>
      <c r="CUS7" s="296"/>
      <c r="CUT7" s="296"/>
      <c r="CUU7" s="296"/>
      <c r="CUV7" s="296"/>
      <c r="CUW7" s="296"/>
      <c r="CUX7" s="296"/>
      <c r="CUY7" s="296"/>
      <c r="CUZ7" s="296"/>
      <c r="CVA7" s="296"/>
      <c r="CVB7" s="296"/>
      <c r="CVC7" s="296"/>
      <c r="CVD7" s="296"/>
      <c r="CVE7" s="296"/>
      <c r="CVF7" s="296"/>
      <c r="CVG7" s="296"/>
      <c r="CVH7" s="296"/>
      <c r="CVI7" s="296"/>
      <c r="CVJ7" s="296"/>
      <c r="CVK7" s="296"/>
      <c r="CVL7" s="296"/>
      <c r="CVM7" s="296"/>
      <c r="CVN7" s="296"/>
      <c r="CVO7" s="296"/>
      <c r="CVP7" s="296"/>
      <c r="CVQ7" s="296"/>
      <c r="CVR7" s="296"/>
      <c r="CVS7" s="296"/>
      <c r="CVT7" s="296"/>
      <c r="CVU7" s="296"/>
      <c r="CVV7" s="296"/>
      <c r="CVW7" s="296"/>
      <c r="CVX7" s="296"/>
      <c r="CVY7" s="296"/>
      <c r="CVZ7" s="296"/>
      <c r="CWA7" s="296"/>
      <c r="CWB7" s="296"/>
      <c r="CWC7" s="296"/>
      <c r="CWD7" s="296"/>
      <c r="CWE7" s="296"/>
      <c r="CWF7" s="296"/>
      <c r="CWG7" s="296"/>
      <c r="CWH7" s="296"/>
      <c r="CWI7" s="296"/>
      <c r="CWJ7" s="296"/>
      <c r="CWK7" s="296"/>
      <c r="CWL7" s="296"/>
      <c r="CWM7" s="296"/>
      <c r="CWN7" s="296"/>
      <c r="CWO7" s="296"/>
      <c r="CWP7" s="296"/>
      <c r="CWQ7" s="296"/>
      <c r="CWR7" s="296"/>
      <c r="CWS7" s="296"/>
      <c r="CWT7" s="296"/>
      <c r="CWU7" s="296"/>
      <c r="CWV7" s="296"/>
      <c r="CWW7" s="296"/>
      <c r="CWX7" s="296"/>
      <c r="CWY7" s="296"/>
      <c r="CWZ7" s="296"/>
      <c r="CXA7" s="296"/>
      <c r="CXB7" s="296"/>
      <c r="CXC7" s="296"/>
      <c r="CXD7" s="296"/>
      <c r="CXE7" s="296"/>
      <c r="CXF7" s="296"/>
      <c r="CXG7" s="296"/>
      <c r="CXH7" s="296"/>
      <c r="CXI7" s="296"/>
      <c r="CXJ7" s="296"/>
      <c r="CXK7" s="296"/>
      <c r="CXL7" s="296"/>
      <c r="CXM7" s="296"/>
      <c r="CXN7" s="296"/>
      <c r="CXO7" s="296"/>
      <c r="CXP7" s="296"/>
      <c r="CXQ7" s="296"/>
      <c r="CXR7" s="296"/>
      <c r="CXS7" s="296"/>
      <c r="CXT7" s="296"/>
      <c r="CXU7" s="296"/>
      <c r="CXV7" s="296"/>
      <c r="CXW7" s="296"/>
      <c r="CXX7" s="296"/>
      <c r="CXY7" s="296"/>
      <c r="CXZ7" s="296"/>
      <c r="CYA7" s="296"/>
      <c r="CYB7" s="296"/>
      <c r="CYC7" s="296"/>
      <c r="CYD7" s="296"/>
      <c r="CYE7" s="296"/>
      <c r="CYF7" s="296"/>
      <c r="CYG7" s="296"/>
      <c r="CYH7" s="296"/>
      <c r="CYI7" s="296"/>
      <c r="CYJ7" s="296"/>
      <c r="CYK7" s="296"/>
      <c r="CYL7" s="296"/>
      <c r="CYM7" s="296"/>
      <c r="CYN7" s="296"/>
      <c r="CYO7" s="296"/>
      <c r="CYP7" s="296"/>
      <c r="CYQ7" s="296"/>
      <c r="CYR7" s="296"/>
      <c r="CYS7" s="296"/>
      <c r="CYT7" s="296"/>
      <c r="CYU7" s="296"/>
      <c r="CYV7" s="296"/>
      <c r="CYW7" s="296"/>
      <c r="CYX7" s="296"/>
      <c r="CYY7" s="296"/>
      <c r="CYZ7" s="296"/>
      <c r="CZA7" s="296"/>
      <c r="CZB7" s="296"/>
      <c r="CZC7" s="296"/>
      <c r="CZD7" s="296"/>
      <c r="CZE7" s="296"/>
      <c r="CZF7" s="296"/>
      <c r="CZG7" s="296"/>
      <c r="CZH7" s="296"/>
      <c r="CZI7" s="296"/>
      <c r="CZJ7" s="296"/>
      <c r="CZK7" s="296"/>
      <c r="CZL7" s="296"/>
      <c r="CZM7" s="296"/>
      <c r="CZN7" s="296"/>
      <c r="CZO7" s="296"/>
      <c r="CZP7" s="296"/>
      <c r="CZQ7" s="296"/>
      <c r="CZR7" s="296"/>
      <c r="CZS7" s="296"/>
      <c r="CZT7" s="296"/>
      <c r="CZU7" s="296"/>
      <c r="CZV7" s="296"/>
      <c r="CZW7" s="296"/>
      <c r="CZX7" s="296"/>
      <c r="CZY7" s="296"/>
      <c r="CZZ7" s="296"/>
      <c r="DAA7" s="296"/>
      <c r="DAB7" s="296"/>
      <c r="DAC7" s="296"/>
      <c r="DAD7" s="296"/>
      <c r="DAE7" s="296"/>
      <c r="DAF7" s="296"/>
      <c r="DAG7" s="296"/>
      <c r="DAH7" s="296"/>
      <c r="DAI7" s="296"/>
      <c r="DAJ7" s="296"/>
      <c r="DAK7" s="296"/>
      <c r="DAL7" s="296"/>
      <c r="DAM7" s="296"/>
      <c r="DAN7" s="296"/>
      <c r="DAO7" s="296"/>
      <c r="DAP7" s="296"/>
      <c r="DAQ7" s="296"/>
      <c r="DAR7" s="296"/>
      <c r="DAS7" s="296"/>
      <c r="DAT7" s="296"/>
      <c r="DAU7" s="296"/>
      <c r="DAV7" s="296"/>
      <c r="DAW7" s="296"/>
      <c r="DAX7" s="296"/>
      <c r="DAY7" s="296"/>
      <c r="DAZ7" s="296"/>
      <c r="DBA7" s="296"/>
      <c r="DBB7" s="296"/>
      <c r="DBC7" s="296"/>
      <c r="DBD7" s="296"/>
      <c r="DBE7" s="296"/>
      <c r="DBF7" s="296"/>
      <c r="DBG7" s="296"/>
      <c r="DBH7" s="296"/>
      <c r="DBI7" s="296"/>
      <c r="DBJ7" s="296"/>
      <c r="DBK7" s="296"/>
      <c r="DBL7" s="296"/>
      <c r="DBM7" s="296"/>
      <c r="DBN7" s="296"/>
      <c r="DBO7" s="296"/>
      <c r="DBP7" s="296"/>
      <c r="DBQ7" s="296"/>
      <c r="DBR7" s="296"/>
      <c r="DBS7" s="296"/>
      <c r="DBT7" s="296"/>
      <c r="DBU7" s="296"/>
      <c r="DBV7" s="296"/>
      <c r="DBW7" s="296"/>
      <c r="DBX7" s="296"/>
      <c r="DBY7" s="296"/>
      <c r="DBZ7" s="296"/>
      <c r="DCA7" s="296"/>
      <c r="DCB7" s="296"/>
      <c r="DCC7" s="296"/>
      <c r="DCD7" s="296"/>
      <c r="DCE7" s="296"/>
      <c r="DCF7" s="296"/>
      <c r="DCG7" s="296"/>
      <c r="DCH7" s="296"/>
      <c r="DCI7" s="296"/>
      <c r="DCJ7" s="296"/>
      <c r="DCK7" s="296"/>
      <c r="DCL7" s="296"/>
      <c r="DCM7" s="296"/>
      <c r="DCN7" s="296"/>
      <c r="DCO7" s="296"/>
      <c r="DCP7" s="296"/>
      <c r="DCQ7" s="296"/>
      <c r="DCR7" s="296"/>
      <c r="DCS7" s="296"/>
      <c r="DCT7" s="296"/>
      <c r="DCU7" s="296"/>
      <c r="DCV7" s="296"/>
      <c r="DCW7" s="296"/>
      <c r="DCX7" s="296"/>
      <c r="DCY7" s="296"/>
      <c r="DCZ7" s="296"/>
      <c r="DDA7" s="296"/>
      <c r="DDB7" s="296"/>
      <c r="DDC7" s="296"/>
      <c r="DDD7" s="296"/>
      <c r="DDE7" s="296"/>
      <c r="DDF7" s="296"/>
      <c r="DDG7" s="296"/>
      <c r="DDH7" s="296"/>
      <c r="DDI7" s="296"/>
      <c r="DDJ7" s="296"/>
      <c r="DDK7" s="296"/>
      <c r="DDL7" s="296"/>
      <c r="DDM7" s="296"/>
      <c r="DDN7" s="296"/>
      <c r="DDO7" s="296"/>
      <c r="DDP7" s="296"/>
      <c r="DDQ7" s="296"/>
      <c r="DDR7" s="296"/>
      <c r="DDS7" s="296"/>
      <c r="DDT7" s="296"/>
      <c r="DDU7" s="296"/>
      <c r="DDV7" s="296"/>
      <c r="DDW7" s="296"/>
      <c r="DDX7" s="296"/>
      <c r="DDY7" s="296"/>
      <c r="DDZ7" s="296"/>
      <c r="DEA7" s="296"/>
      <c r="DEB7" s="296"/>
      <c r="DEC7" s="296"/>
      <c r="DED7" s="296"/>
      <c r="DEE7" s="296"/>
      <c r="DEF7" s="296"/>
      <c r="DEG7" s="296"/>
      <c r="DEH7" s="296"/>
      <c r="DEI7" s="296"/>
      <c r="DEJ7" s="296"/>
      <c r="DEK7" s="296"/>
      <c r="DEL7" s="296"/>
      <c r="DEM7" s="296"/>
      <c r="DEN7" s="296"/>
      <c r="DEO7" s="296"/>
      <c r="DEP7" s="296"/>
      <c r="DEQ7" s="296"/>
      <c r="DER7" s="296"/>
      <c r="DES7" s="296"/>
      <c r="DET7" s="296"/>
      <c r="DEU7" s="296"/>
      <c r="DEV7" s="296"/>
      <c r="DEW7" s="296"/>
      <c r="DEX7" s="296"/>
      <c r="DEY7" s="296"/>
      <c r="DEZ7" s="296"/>
      <c r="DFA7" s="296"/>
      <c r="DFB7" s="296"/>
      <c r="DFC7" s="296"/>
      <c r="DFD7" s="296"/>
      <c r="DFE7" s="296"/>
      <c r="DFF7" s="296"/>
      <c r="DFG7" s="296"/>
      <c r="DFH7" s="296"/>
      <c r="DFI7" s="296"/>
      <c r="DFJ7" s="296"/>
      <c r="DFK7" s="296"/>
      <c r="DFL7" s="296"/>
      <c r="DFM7" s="296"/>
      <c r="DFN7" s="296"/>
      <c r="DFO7" s="296"/>
      <c r="DFP7" s="296"/>
      <c r="DFQ7" s="296"/>
      <c r="DFR7" s="296"/>
      <c r="DFS7" s="296"/>
      <c r="DFT7" s="296"/>
      <c r="DFU7" s="296"/>
      <c r="DFV7" s="296"/>
      <c r="DFW7" s="296"/>
      <c r="DFX7" s="296"/>
      <c r="DFY7" s="296"/>
      <c r="DFZ7" s="296"/>
      <c r="DGA7" s="296"/>
      <c r="DGB7" s="296"/>
      <c r="DGC7" s="296"/>
      <c r="DGD7" s="296"/>
      <c r="DGE7" s="296"/>
      <c r="DGF7" s="296"/>
      <c r="DGG7" s="296"/>
      <c r="DGH7" s="296"/>
      <c r="DGI7" s="296"/>
      <c r="DGJ7" s="296"/>
      <c r="DGK7" s="296"/>
      <c r="DGL7" s="296"/>
      <c r="DGM7" s="296"/>
      <c r="DGN7" s="296"/>
      <c r="DGO7" s="296"/>
      <c r="DGP7" s="296"/>
      <c r="DGQ7" s="296"/>
      <c r="DGR7" s="296"/>
      <c r="DGS7" s="296"/>
      <c r="DGT7" s="296"/>
      <c r="DGU7" s="296"/>
      <c r="DGV7" s="296"/>
      <c r="DGW7" s="296"/>
      <c r="DGX7" s="296"/>
      <c r="DGY7" s="296"/>
      <c r="DGZ7" s="296"/>
      <c r="DHA7" s="296"/>
      <c r="DHB7" s="296"/>
      <c r="DHC7" s="296"/>
      <c r="DHD7" s="296"/>
      <c r="DHE7" s="296"/>
      <c r="DHF7" s="296"/>
      <c r="DHG7" s="296"/>
      <c r="DHH7" s="296"/>
      <c r="DHI7" s="296"/>
      <c r="DHJ7" s="296"/>
      <c r="DHK7" s="296"/>
      <c r="DHL7" s="296"/>
      <c r="DHM7" s="296"/>
      <c r="DHN7" s="296"/>
      <c r="DHO7" s="296"/>
      <c r="DHP7" s="296"/>
      <c r="DHQ7" s="296"/>
      <c r="DHR7" s="296"/>
      <c r="DHS7" s="296"/>
      <c r="DHT7" s="296"/>
      <c r="DHU7" s="296"/>
      <c r="DHV7" s="296"/>
      <c r="DHW7" s="296"/>
      <c r="DHX7" s="296"/>
      <c r="DHY7" s="296"/>
      <c r="DHZ7" s="296"/>
      <c r="DIA7" s="296"/>
      <c r="DIB7" s="296"/>
      <c r="DIC7" s="296"/>
      <c r="DID7" s="296"/>
      <c r="DIE7" s="296"/>
      <c r="DIF7" s="296"/>
      <c r="DIG7" s="296"/>
      <c r="DIH7" s="296"/>
      <c r="DII7" s="296"/>
      <c r="DIJ7" s="296"/>
      <c r="DIK7" s="296"/>
      <c r="DIL7" s="296"/>
      <c r="DIM7" s="296"/>
      <c r="DIN7" s="296"/>
      <c r="DIO7" s="296"/>
      <c r="DIP7" s="296"/>
      <c r="DIQ7" s="296"/>
      <c r="DIR7" s="296"/>
      <c r="DIS7" s="296"/>
      <c r="DIT7" s="296"/>
      <c r="DIU7" s="296"/>
      <c r="DIV7" s="296"/>
      <c r="DIW7" s="296"/>
      <c r="DIX7" s="296"/>
      <c r="DIY7" s="296"/>
      <c r="DIZ7" s="296"/>
      <c r="DJA7" s="296"/>
      <c r="DJB7" s="296"/>
      <c r="DJC7" s="296"/>
      <c r="DJD7" s="296"/>
      <c r="DJE7" s="296"/>
      <c r="DJF7" s="296"/>
      <c r="DJG7" s="296"/>
      <c r="DJH7" s="296"/>
      <c r="DJI7" s="296"/>
      <c r="DJJ7" s="296"/>
      <c r="DJK7" s="296"/>
      <c r="DJL7" s="296"/>
      <c r="DJM7" s="296"/>
      <c r="DJN7" s="296"/>
      <c r="DJO7" s="296"/>
      <c r="DJP7" s="296"/>
      <c r="DJQ7" s="296"/>
      <c r="DJR7" s="296"/>
      <c r="DJS7" s="296"/>
      <c r="DJT7" s="296"/>
      <c r="DJU7" s="296"/>
      <c r="DJV7" s="296"/>
      <c r="DJW7" s="296"/>
      <c r="DJX7" s="296"/>
      <c r="DJY7" s="296"/>
      <c r="DJZ7" s="296"/>
      <c r="DKA7" s="296"/>
      <c r="DKB7" s="296"/>
      <c r="DKC7" s="296"/>
      <c r="DKD7" s="296"/>
      <c r="DKE7" s="296"/>
      <c r="DKF7" s="296"/>
      <c r="DKG7" s="296"/>
      <c r="DKH7" s="296"/>
      <c r="DKI7" s="296"/>
      <c r="DKJ7" s="296"/>
      <c r="DKK7" s="296"/>
      <c r="DKL7" s="296"/>
      <c r="DKM7" s="296"/>
      <c r="DKN7" s="296"/>
      <c r="DKO7" s="296"/>
      <c r="DKP7" s="296"/>
      <c r="DKQ7" s="296"/>
      <c r="DKR7" s="296"/>
      <c r="DKS7" s="296"/>
      <c r="DKT7" s="296"/>
      <c r="DKU7" s="296"/>
      <c r="DKV7" s="296"/>
      <c r="DKW7" s="296"/>
      <c r="DKX7" s="296"/>
      <c r="DKY7" s="296"/>
      <c r="DKZ7" s="296"/>
      <c r="DLA7" s="296"/>
      <c r="DLB7" s="296"/>
      <c r="DLC7" s="296"/>
      <c r="DLD7" s="296"/>
      <c r="DLE7" s="296"/>
      <c r="DLF7" s="296"/>
      <c r="DLG7" s="296"/>
      <c r="DLH7" s="296"/>
      <c r="DLI7" s="296"/>
      <c r="DLJ7" s="296"/>
      <c r="DLK7" s="296"/>
      <c r="DLL7" s="296"/>
      <c r="DLM7" s="296"/>
      <c r="DLN7" s="296"/>
      <c r="DLO7" s="296"/>
      <c r="DLP7" s="296"/>
      <c r="DLQ7" s="296"/>
      <c r="DLR7" s="296"/>
      <c r="DLS7" s="296"/>
      <c r="DLT7" s="296"/>
      <c r="DLU7" s="296"/>
      <c r="DLV7" s="296"/>
      <c r="DLW7" s="296"/>
      <c r="DLX7" s="296"/>
      <c r="DLY7" s="296"/>
      <c r="DLZ7" s="296"/>
      <c r="DMA7" s="296"/>
      <c r="DMB7" s="296"/>
      <c r="DMC7" s="296"/>
      <c r="DMD7" s="296"/>
      <c r="DME7" s="296"/>
      <c r="DMF7" s="296"/>
      <c r="DMG7" s="296"/>
      <c r="DMH7" s="296"/>
      <c r="DMI7" s="296"/>
      <c r="DMJ7" s="296"/>
      <c r="DMK7" s="296"/>
      <c r="DML7" s="296"/>
      <c r="DMM7" s="296"/>
      <c r="DMN7" s="296"/>
      <c r="DMO7" s="296"/>
      <c r="DMP7" s="296"/>
      <c r="DMQ7" s="296"/>
      <c r="DMR7" s="296"/>
      <c r="DMS7" s="296"/>
      <c r="DMT7" s="296"/>
      <c r="DMU7" s="296"/>
      <c r="DMV7" s="296"/>
      <c r="DMW7" s="296"/>
      <c r="DMX7" s="296"/>
      <c r="DMY7" s="296"/>
      <c r="DMZ7" s="296"/>
      <c r="DNA7" s="296"/>
      <c r="DNB7" s="296"/>
      <c r="DNC7" s="296"/>
      <c r="DND7" s="296"/>
      <c r="DNE7" s="296"/>
      <c r="DNF7" s="296"/>
      <c r="DNG7" s="296"/>
      <c r="DNH7" s="296"/>
      <c r="DNI7" s="296"/>
      <c r="DNJ7" s="296"/>
      <c r="DNK7" s="296"/>
      <c r="DNL7" s="296"/>
      <c r="DNM7" s="296"/>
      <c r="DNN7" s="296"/>
      <c r="DNO7" s="296"/>
      <c r="DNP7" s="296"/>
      <c r="DNQ7" s="296"/>
      <c r="DNR7" s="296"/>
      <c r="DNS7" s="296"/>
      <c r="DNT7" s="296"/>
      <c r="DNU7" s="296"/>
      <c r="DNV7" s="296"/>
      <c r="DNW7" s="296"/>
      <c r="DNX7" s="296"/>
      <c r="DNY7" s="296"/>
      <c r="DNZ7" s="296"/>
      <c r="DOA7" s="296"/>
      <c r="DOB7" s="296"/>
      <c r="DOC7" s="296"/>
      <c r="DOD7" s="296"/>
      <c r="DOE7" s="296"/>
      <c r="DOF7" s="296"/>
      <c r="DOG7" s="296"/>
      <c r="DOH7" s="296"/>
      <c r="DOI7" s="296"/>
      <c r="DOJ7" s="296"/>
      <c r="DOK7" s="296"/>
      <c r="DOL7" s="296"/>
      <c r="DOM7" s="296"/>
      <c r="DON7" s="296"/>
      <c r="DOO7" s="296"/>
      <c r="DOP7" s="296"/>
      <c r="DOQ7" s="296"/>
      <c r="DOR7" s="296"/>
      <c r="DOS7" s="296"/>
      <c r="DOT7" s="296"/>
      <c r="DOU7" s="296"/>
      <c r="DOV7" s="296"/>
      <c r="DOW7" s="296"/>
      <c r="DOX7" s="296"/>
      <c r="DOY7" s="296"/>
      <c r="DOZ7" s="296"/>
      <c r="DPA7" s="296"/>
      <c r="DPB7" s="296"/>
      <c r="DPC7" s="296"/>
      <c r="DPD7" s="296"/>
      <c r="DPE7" s="296"/>
      <c r="DPF7" s="296"/>
      <c r="DPG7" s="296"/>
      <c r="DPH7" s="296"/>
      <c r="DPI7" s="296"/>
      <c r="DPJ7" s="296"/>
      <c r="DPK7" s="296"/>
      <c r="DPL7" s="296"/>
      <c r="DPM7" s="296"/>
      <c r="DPN7" s="296"/>
      <c r="DPO7" s="296"/>
      <c r="DPP7" s="296"/>
      <c r="DPQ7" s="296"/>
      <c r="DPR7" s="296"/>
      <c r="DPS7" s="296"/>
      <c r="DPT7" s="296"/>
      <c r="DPU7" s="296"/>
      <c r="DPV7" s="296"/>
      <c r="DPW7" s="296"/>
      <c r="DPX7" s="296"/>
      <c r="DPY7" s="296"/>
      <c r="DPZ7" s="296"/>
      <c r="DQA7" s="296"/>
      <c r="DQB7" s="296"/>
      <c r="DQC7" s="296"/>
      <c r="DQD7" s="296"/>
      <c r="DQE7" s="296"/>
      <c r="DQF7" s="296"/>
      <c r="DQG7" s="296"/>
      <c r="DQH7" s="296"/>
      <c r="DQI7" s="296"/>
      <c r="DQJ7" s="296"/>
      <c r="DQK7" s="296"/>
      <c r="DQL7" s="296"/>
      <c r="DQM7" s="296"/>
      <c r="DQN7" s="296"/>
      <c r="DQO7" s="296"/>
      <c r="DQP7" s="296"/>
      <c r="DQQ7" s="296"/>
      <c r="DQR7" s="296"/>
      <c r="DQS7" s="296"/>
      <c r="DQT7" s="296"/>
      <c r="DQU7" s="296"/>
      <c r="DQV7" s="296"/>
      <c r="DQW7" s="296"/>
      <c r="DQX7" s="296"/>
      <c r="DQY7" s="296"/>
      <c r="DQZ7" s="296"/>
      <c r="DRA7" s="296"/>
      <c r="DRB7" s="296"/>
      <c r="DRC7" s="296"/>
      <c r="DRD7" s="296"/>
      <c r="DRE7" s="296"/>
      <c r="DRF7" s="296"/>
      <c r="DRG7" s="296"/>
      <c r="DRH7" s="296"/>
      <c r="DRI7" s="296"/>
      <c r="DRJ7" s="296"/>
      <c r="DRK7" s="296"/>
      <c r="DRL7" s="296"/>
      <c r="DRM7" s="296"/>
      <c r="DRN7" s="296"/>
      <c r="DRO7" s="296"/>
      <c r="DRP7" s="296"/>
      <c r="DRQ7" s="296"/>
      <c r="DRR7" s="296"/>
      <c r="DRS7" s="296"/>
      <c r="DRT7" s="296"/>
      <c r="DRU7" s="296"/>
      <c r="DRV7" s="296"/>
      <c r="DRW7" s="296"/>
      <c r="DRX7" s="296"/>
      <c r="DRY7" s="296"/>
      <c r="DRZ7" s="296"/>
      <c r="DSA7" s="296"/>
      <c r="DSB7" s="296"/>
      <c r="DSC7" s="296"/>
      <c r="DSD7" s="296"/>
      <c r="DSE7" s="296"/>
      <c r="DSF7" s="296"/>
      <c r="DSG7" s="296"/>
      <c r="DSH7" s="296"/>
      <c r="DSI7" s="296"/>
      <c r="DSJ7" s="296"/>
      <c r="DSK7" s="296"/>
      <c r="DSL7" s="296"/>
      <c r="DSM7" s="296"/>
      <c r="DSN7" s="296"/>
      <c r="DSO7" s="296"/>
      <c r="DSP7" s="296"/>
      <c r="DSQ7" s="296"/>
      <c r="DSR7" s="296"/>
      <c r="DSS7" s="296"/>
      <c r="DST7" s="296"/>
      <c r="DSU7" s="296"/>
      <c r="DSV7" s="296"/>
      <c r="DSW7" s="296"/>
      <c r="DSX7" s="296"/>
      <c r="DSY7" s="296"/>
      <c r="DSZ7" s="296"/>
      <c r="DTA7" s="296"/>
      <c r="DTB7" s="296"/>
      <c r="DTC7" s="296"/>
      <c r="DTD7" s="296"/>
      <c r="DTE7" s="296"/>
      <c r="DTF7" s="296"/>
      <c r="DTG7" s="296"/>
      <c r="DTH7" s="296"/>
      <c r="DTI7" s="296"/>
      <c r="DTJ7" s="296"/>
      <c r="DTK7" s="296"/>
      <c r="DTL7" s="296"/>
      <c r="DTM7" s="296"/>
      <c r="DTN7" s="296"/>
      <c r="DTO7" s="296"/>
      <c r="DTP7" s="296"/>
      <c r="DTQ7" s="296"/>
      <c r="DTR7" s="296"/>
      <c r="DTS7" s="296"/>
      <c r="DTT7" s="296"/>
      <c r="DTU7" s="296"/>
      <c r="DTV7" s="296"/>
      <c r="DTW7" s="296"/>
      <c r="DTX7" s="296"/>
      <c r="DTY7" s="296"/>
      <c r="DTZ7" s="296"/>
      <c r="DUA7" s="296"/>
      <c r="DUB7" s="296"/>
      <c r="DUC7" s="296"/>
      <c r="DUD7" s="296"/>
      <c r="DUE7" s="296"/>
      <c r="DUF7" s="296"/>
      <c r="DUG7" s="296"/>
      <c r="DUH7" s="296"/>
      <c r="DUI7" s="296"/>
      <c r="DUJ7" s="296"/>
      <c r="DUK7" s="296"/>
      <c r="DUL7" s="296"/>
      <c r="DUM7" s="296"/>
      <c r="DUN7" s="296"/>
      <c r="DUO7" s="296"/>
      <c r="DUP7" s="296"/>
      <c r="DUQ7" s="296"/>
      <c r="DUR7" s="296"/>
      <c r="DUS7" s="296"/>
      <c r="DUT7" s="296"/>
      <c r="DUU7" s="296"/>
      <c r="DUV7" s="296"/>
      <c r="DUW7" s="296"/>
      <c r="DUX7" s="296"/>
      <c r="DUY7" s="296"/>
      <c r="DUZ7" s="296"/>
      <c r="DVA7" s="296"/>
      <c r="DVB7" s="296"/>
      <c r="DVC7" s="296"/>
      <c r="DVD7" s="296"/>
      <c r="DVE7" s="296"/>
      <c r="DVF7" s="296"/>
      <c r="DVG7" s="296"/>
      <c r="DVH7" s="296"/>
      <c r="DVI7" s="296"/>
      <c r="DVJ7" s="296"/>
      <c r="DVK7" s="296"/>
      <c r="DVL7" s="296"/>
      <c r="DVM7" s="296"/>
      <c r="DVN7" s="296"/>
      <c r="DVO7" s="296"/>
      <c r="DVP7" s="296"/>
      <c r="DVQ7" s="296"/>
      <c r="DVR7" s="296"/>
      <c r="DVS7" s="296"/>
      <c r="DVT7" s="296"/>
      <c r="DVU7" s="296"/>
      <c r="DVV7" s="296"/>
      <c r="DVW7" s="296"/>
      <c r="DVX7" s="296"/>
      <c r="DVY7" s="296"/>
      <c r="DVZ7" s="296"/>
      <c r="DWA7" s="296"/>
      <c r="DWB7" s="296"/>
      <c r="DWC7" s="296"/>
      <c r="DWD7" s="296"/>
      <c r="DWE7" s="296"/>
      <c r="DWF7" s="296"/>
      <c r="DWG7" s="296"/>
      <c r="DWH7" s="296"/>
      <c r="DWI7" s="296"/>
      <c r="DWJ7" s="296"/>
      <c r="DWK7" s="296"/>
      <c r="DWL7" s="296"/>
      <c r="DWM7" s="296"/>
      <c r="DWN7" s="296"/>
      <c r="DWO7" s="296"/>
      <c r="DWP7" s="296"/>
      <c r="DWQ7" s="296"/>
      <c r="DWR7" s="296"/>
      <c r="DWS7" s="296"/>
      <c r="DWT7" s="296"/>
      <c r="DWU7" s="296"/>
      <c r="DWV7" s="296"/>
      <c r="DWW7" s="296"/>
      <c r="DWX7" s="296"/>
      <c r="DWY7" s="296"/>
      <c r="DWZ7" s="296"/>
      <c r="DXA7" s="296"/>
      <c r="DXB7" s="296"/>
      <c r="DXC7" s="296"/>
      <c r="DXD7" s="296"/>
      <c r="DXE7" s="296"/>
      <c r="DXF7" s="296"/>
      <c r="DXG7" s="296"/>
      <c r="DXH7" s="296"/>
      <c r="DXI7" s="296"/>
      <c r="DXJ7" s="296"/>
      <c r="DXK7" s="296"/>
      <c r="DXL7" s="296"/>
      <c r="DXM7" s="296"/>
      <c r="DXN7" s="296"/>
      <c r="DXO7" s="296"/>
      <c r="DXP7" s="296"/>
      <c r="DXQ7" s="296"/>
      <c r="DXR7" s="296"/>
      <c r="DXS7" s="296"/>
      <c r="DXT7" s="296"/>
      <c r="DXU7" s="296"/>
      <c r="DXV7" s="296"/>
      <c r="DXW7" s="296"/>
      <c r="DXX7" s="296"/>
      <c r="DXY7" s="296"/>
      <c r="DXZ7" s="296"/>
      <c r="DYA7" s="296"/>
      <c r="DYB7" s="296"/>
      <c r="DYC7" s="296"/>
      <c r="DYD7" s="296"/>
      <c r="DYE7" s="296"/>
      <c r="DYF7" s="296"/>
      <c r="DYG7" s="296"/>
      <c r="DYH7" s="296"/>
      <c r="DYI7" s="296"/>
      <c r="DYJ7" s="296"/>
      <c r="DYK7" s="296"/>
      <c r="DYL7" s="296"/>
      <c r="DYM7" s="296"/>
      <c r="DYN7" s="296"/>
      <c r="DYO7" s="296"/>
      <c r="DYP7" s="296"/>
      <c r="DYQ7" s="296"/>
      <c r="DYR7" s="296"/>
      <c r="DYS7" s="296"/>
      <c r="DYT7" s="296"/>
      <c r="DYU7" s="296"/>
      <c r="DYV7" s="296"/>
      <c r="DYW7" s="296"/>
      <c r="DYX7" s="296"/>
      <c r="DYY7" s="296"/>
      <c r="DYZ7" s="296"/>
      <c r="DZA7" s="296"/>
      <c r="DZB7" s="296"/>
      <c r="DZC7" s="296"/>
      <c r="DZD7" s="296"/>
      <c r="DZE7" s="296"/>
      <c r="DZF7" s="296"/>
      <c r="DZG7" s="296"/>
      <c r="DZH7" s="296"/>
      <c r="DZI7" s="296"/>
      <c r="DZJ7" s="296"/>
      <c r="DZK7" s="296"/>
      <c r="DZL7" s="296"/>
      <c r="DZM7" s="296"/>
      <c r="DZN7" s="296"/>
      <c r="DZO7" s="296"/>
      <c r="DZP7" s="296"/>
      <c r="DZQ7" s="296"/>
      <c r="DZR7" s="296"/>
      <c r="DZS7" s="296"/>
      <c r="DZT7" s="296"/>
      <c r="DZU7" s="296"/>
      <c r="DZV7" s="296"/>
      <c r="DZW7" s="296"/>
      <c r="DZX7" s="296"/>
      <c r="DZY7" s="296"/>
      <c r="DZZ7" s="296"/>
      <c r="EAA7" s="296"/>
      <c r="EAB7" s="296"/>
      <c r="EAC7" s="296"/>
      <c r="EAD7" s="296"/>
      <c r="EAE7" s="296"/>
      <c r="EAF7" s="296"/>
      <c r="EAG7" s="296"/>
      <c r="EAH7" s="296"/>
      <c r="EAI7" s="296"/>
      <c r="EAJ7" s="296"/>
      <c r="EAK7" s="296"/>
      <c r="EAL7" s="296"/>
      <c r="EAM7" s="296"/>
      <c r="EAN7" s="296"/>
      <c r="EAO7" s="296"/>
      <c r="EAP7" s="296"/>
      <c r="EAQ7" s="296"/>
      <c r="EAR7" s="296"/>
      <c r="EAS7" s="296"/>
      <c r="EAT7" s="296"/>
      <c r="EAU7" s="296"/>
      <c r="EAV7" s="296"/>
      <c r="EAW7" s="296"/>
      <c r="EAX7" s="296"/>
      <c r="EAY7" s="296"/>
      <c r="EAZ7" s="296"/>
      <c r="EBA7" s="296"/>
      <c r="EBB7" s="296"/>
      <c r="EBC7" s="296"/>
      <c r="EBD7" s="296"/>
      <c r="EBE7" s="296"/>
      <c r="EBF7" s="296"/>
      <c r="EBG7" s="296"/>
      <c r="EBH7" s="296"/>
      <c r="EBI7" s="296"/>
      <c r="EBJ7" s="296"/>
      <c r="EBK7" s="296"/>
      <c r="EBL7" s="296"/>
      <c r="EBM7" s="296"/>
      <c r="EBN7" s="296"/>
      <c r="EBO7" s="296"/>
      <c r="EBP7" s="296"/>
      <c r="EBQ7" s="296"/>
      <c r="EBR7" s="296"/>
      <c r="EBS7" s="296"/>
      <c r="EBT7" s="296"/>
      <c r="EBU7" s="296"/>
      <c r="EBV7" s="296"/>
      <c r="EBW7" s="296"/>
      <c r="EBX7" s="296"/>
      <c r="EBY7" s="296"/>
      <c r="EBZ7" s="296"/>
      <c r="ECA7" s="296"/>
      <c r="ECB7" s="296"/>
      <c r="ECC7" s="296"/>
      <c r="ECD7" s="296"/>
      <c r="ECE7" s="296"/>
      <c r="ECF7" s="296"/>
      <c r="ECG7" s="296"/>
      <c r="ECH7" s="296"/>
      <c r="ECI7" s="296"/>
      <c r="ECJ7" s="296"/>
      <c r="ECK7" s="296"/>
      <c r="ECL7" s="296"/>
      <c r="ECM7" s="296"/>
      <c r="ECN7" s="296"/>
      <c r="ECO7" s="296"/>
      <c r="ECP7" s="296"/>
      <c r="ECQ7" s="296"/>
      <c r="ECR7" s="296"/>
      <c r="ECS7" s="296"/>
      <c r="ECT7" s="296"/>
      <c r="ECU7" s="296"/>
      <c r="ECV7" s="296"/>
      <c r="ECW7" s="296"/>
      <c r="ECX7" s="296"/>
      <c r="ECY7" s="296"/>
      <c r="ECZ7" s="296"/>
      <c r="EDA7" s="296"/>
      <c r="EDB7" s="296"/>
      <c r="EDC7" s="296"/>
      <c r="EDD7" s="296"/>
      <c r="EDE7" s="296"/>
      <c r="EDF7" s="296"/>
      <c r="EDG7" s="296"/>
      <c r="EDH7" s="296"/>
      <c r="EDI7" s="296"/>
      <c r="EDJ7" s="296"/>
      <c r="EDK7" s="296"/>
      <c r="EDL7" s="296"/>
      <c r="EDM7" s="296"/>
      <c r="EDN7" s="296"/>
      <c r="EDO7" s="296"/>
      <c r="EDP7" s="296"/>
      <c r="EDQ7" s="296"/>
      <c r="EDR7" s="296"/>
      <c r="EDS7" s="296"/>
      <c r="EDT7" s="296"/>
      <c r="EDU7" s="296"/>
      <c r="EDV7" s="296"/>
      <c r="EDW7" s="296"/>
      <c r="EDX7" s="296"/>
      <c r="EDY7" s="296"/>
      <c r="EDZ7" s="296"/>
      <c r="EEA7" s="296"/>
      <c r="EEB7" s="296"/>
      <c r="EEC7" s="296"/>
      <c r="EED7" s="296"/>
      <c r="EEE7" s="296"/>
      <c r="EEF7" s="296"/>
      <c r="EEG7" s="296"/>
      <c r="EEH7" s="296"/>
      <c r="EEI7" s="296"/>
      <c r="EEJ7" s="296"/>
      <c r="EEK7" s="296"/>
      <c r="EEL7" s="296"/>
      <c r="EEM7" s="296"/>
      <c r="EEN7" s="296"/>
      <c r="EEO7" s="296"/>
      <c r="EEP7" s="296"/>
      <c r="EEQ7" s="296"/>
      <c r="EER7" s="296"/>
      <c r="EES7" s="296"/>
      <c r="EET7" s="296"/>
      <c r="EEU7" s="296"/>
      <c r="EEV7" s="296"/>
      <c r="EEW7" s="296"/>
      <c r="EEX7" s="296"/>
      <c r="EEY7" s="296"/>
      <c r="EEZ7" s="296"/>
      <c r="EFA7" s="296"/>
      <c r="EFB7" s="296"/>
      <c r="EFC7" s="296"/>
      <c r="EFD7" s="296"/>
      <c r="EFE7" s="296"/>
      <c r="EFF7" s="296"/>
      <c r="EFG7" s="296"/>
      <c r="EFH7" s="296"/>
      <c r="EFI7" s="296"/>
      <c r="EFJ7" s="296"/>
      <c r="EFK7" s="296"/>
      <c r="EFL7" s="296"/>
      <c r="EFM7" s="296"/>
      <c r="EFN7" s="296"/>
      <c r="EFO7" s="296"/>
      <c r="EFP7" s="296"/>
      <c r="EFQ7" s="296"/>
      <c r="EFR7" s="296"/>
      <c r="EFS7" s="296"/>
      <c r="EFT7" s="296"/>
      <c r="EFU7" s="296"/>
      <c r="EFV7" s="296"/>
      <c r="EFW7" s="296"/>
      <c r="EFX7" s="296"/>
      <c r="EFY7" s="296"/>
      <c r="EFZ7" s="296"/>
      <c r="EGA7" s="296"/>
      <c r="EGB7" s="296"/>
      <c r="EGC7" s="296"/>
      <c r="EGD7" s="296"/>
      <c r="EGE7" s="296"/>
      <c r="EGF7" s="296"/>
      <c r="EGG7" s="296"/>
      <c r="EGH7" s="296"/>
      <c r="EGI7" s="296"/>
      <c r="EGJ7" s="296"/>
      <c r="EGK7" s="296"/>
      <c r="EGL7" s="296"/>
      <c r="EGM7" s="296"/>
      <c r="EGN7" s="296"/>
      <c r="EGO7" s="296"/>
      <c r="EGP7" s="296"/>
      <c r="EGQ7" s="296"/>
      <c r="EGR7" s="296"/>
      <c r="EGS7" s="296"/>
      <c r="EGT7" s="296"/>
      <c r="EGU7" s="296"/>
      <c r="EGV7" s="296"/>
      <c r="EGW7" s="296"/>
      <c r="EGX7" s="296"/>
      <c r="EGY7" s="296"/>
      <c r="EGZ7" s="296"/>
      <c r="EHA7" s="296"/>
      <c r="EHB7" s="296"/>
      <c r="EHC7" s="296"/>
      <c r="EHD7" s="296"/>
      <c r="EHE7" s="296"/>
      <c r="EHF7" s="296"/>
      <c r="EHG7" s="296"/>
      <c r="EHH7" s="296"/>
      <c r="EHI7" s="296"/>
      <c r="EHJ7" s="296"/>
      <c r="EHK7" s="296"/>
      <c r="EHL7" s="296"/>
      <c r="EHM7" s="296"/>
      <c r="EHN7" s="296"/>
      <c r="EHO7" s="296"/>
      <c r="EHP7" s="296"/>
      <c r="EHQ7" s="296"/>
      <c r="EHR7" s="296"/>
      <c r="EHS7" s="296"/>
      <c r="EHT7" s="296"/>
      <c r="EHU7" s="296"/>
      <c r="EHV7" s="296"/>
      <c r="EHW7" s="296"/>
      <c r="EHX7" s="296"/>
      <c r="EHY7" s="296"/>
      <c r="EHZ7" s="296"/>
      <c r="EIA7" s="296"/>
      <c r="EIB7" s="296"/>
      <c r="EIC7" s="296"/>
      <c r="EID7" s="296"/>
      <c r="EIE7" s="296"/>
      <c r="EIF7" s="296"/>
      <c r="EIG7" s="296"/>
      <c r="EIH7" s="296"/>
      <c r="EII7" s="296"/>
      <c r="EIJ7" s="296"/>
      <c r="EIK7" s="296"/>
      <c r="EIL7" s="296"/>
      <c r="EIM7" s="296"/>
      <c r="EIN7" s="296"/>
      <c r="EIO7" s="296"/>
      <c r="EIP7" s="296"/>
      <c r="EIQ7" s="296"/>
      <c r="EIR7" s="296"/>
      <c r="EIS7" s="296"/>
      <c r="EIT7" s="296"/>
      <c r="EIU7" s="296"/>
      <c r="EIV7" s="296"/>
      <c r="EIW7" s="296"/>
      <c r="EIX7" s="296"/>
      <c r="EIY7" s="296"/>
      <c r="EIZ7" s="296"/>
      <c r="EJA7" s="296"/>
      <c r="EJB7" s="296"/>
      <c r="EJC7" s="296"/>
      <c r="EJD7" s="296"/>
      <c r="EJE7" s="296"/>
      <c r="EJF7" s="296"/>
      <c r="EJG7" s="296"/>
      <c r="EJH7" s="296"/>
      <c r="EJI7" s="296"/>
      <c r="EJJ7" s="296"/>
      <c r="EJK7" s="296"/>
      <c r="EJL7" s="296"/>
      <c r="EJM7" s="296"/>
      <c r="EJN7" s="296"/>
      <c r="EJO7" s="296"/>
      <c r="EJP7" s="296"/>
      <c r="EJQ7" s="296"/>
      <c r="EJR7" s="296"/>
      <c r="EJS7" s="296"/>
      <c r="EJT7" s="296"/>
      <c r="EJU7" s="296"/>
      <c r="EJV7" s="296"/>
      <c r="EJW7" s="296"/>
      <c r="EJX7" s="296"/>
      <c r="EJY7" s="296"/>
      <c r="EJZ7" s="296"/>
      <c r="EKA7" s="296"/>
      <c r="EKB7" s="296"/>
      <c r="EKC7" s="296"/>
      <c r="EKD7" s="296"/>
      <c r="EKE7" s="296"/>
      <c r="EKF7" s="296"/>
      <c r="EKG7" s="296"/>
      <c r="EKH7" s="296"/>
      <c r="EKI7" s="296"/>
      <c r="EKJ7" s="296"/>
      <c r="EKK7" s="296"/>
      <c r="EKL7" s="296"/>
      <c r="EKM7" s="296"/>
      <c r="EKN7" s="296"/>
      <c r="EKO7" s="296"/>
      <c r="EKP7" s="296"/>
      <c r="EKQ7" s="296"/>
      <c r="EKR7" s="296"/>
      <c r="EKS7" s="296"/>
      <c r="EKT7" s="296"/>
      <c r="EKU7" s="296"/>
      <c r="EKV7" s="296"/>
      <c r="EKW7" s="296"/>
      <c r="EKX7" s="296"/>
      <c r="EKY7" s="296"/>
      <c r="EKZ7" s="296"/>
      <c r="ELA7" s="296"/>
      <c r="ELB7" s="296"/>
      <c r="ELC7" s="296"/>
      <c r="ELD7" s="296"/>
      <c r="ELE7" s="296"/>
      <c r="ELF7" s="296"/>
      <c r="ELG7" s="296"/>
      <c r="ELH7" s="296"/>
      <c r="ELI7" s="296"/>
      <c r="ELJ7" s="296"/>
      <c r="ELK7" s="296"/>
      <c r="ELL7" s="296"/>
      <c r="ELM7" s="296"/>
      <c r="ELN7" s="296"/>
      <c r="ELO7" s="296"/>
      <c r="ELP7" s="296"/>
      <c r="ELQ7" s="296"/>
      <c r="ELR7" s="296"/>
      <c r="ELS7" s="296"/>
      <c r="ELT7" s="296"/>
      <c r="ELU7" s="296"/>
      <c r="ELV7" s="296"/>
      <c r="ELW7" s="296"/>
      <c r="ELX7" s="296"/>
      <c r="ELY7" s="296"/>
      <c r="ELZ7" s="296"/>
      <c r="EMA7" s="296"/>
      <c r="EMB7" s="296"/>
      <c r="EMC7" s="296"/>
      <c r="EMD7" s="296"/>
      <c r="EME7" s="296"/>
      <c r="EMF7" s="296"/>
      <c r="EMG7" s="296"/>
      <c r="EMH7" s="296"/>
      <c r="EMI7" s="296"/>
      <c r="EMJ7" s="296"/>
      <c r="EMK7" s="296"/>
      <c r="EML7" s="296"/>
      <c r="EMM7" s="296"/>
      <c r="EMN7" s="296"/>
      <c r="EMO7" s="296"/>
      <c r="EMP7" s="296"/>
      <c r="EMQ7" s="296"/>
      <c r="EMR7" s="296"/>
      <c r="EMS7" s="296"/>
      <c r="EMT7" s="296"/>
      <c r="EMU7" s="296"/>
      <c r="EMV7" s="296"/>
      <c r="EMW7" s="296"/>
      <c r="EMX7" s="296"/>
      <c r="EMY7" s="296"/>
      <c r="EMZ7" s="296"/>
      <c r="ENA7" s="296"/>
      <c r="ENB7" s="296"/>
      <c r="ENC7" s="296"/>
      <c r="END7" s="296"/>
      <c r="ENE7" s="296"/>
      <c r="ENF7" s="296"/>
      <c r="ENG7" s="296"/>
      <c r="ENH7" s="296"/>
      <c r="ENI7" s="296"/>
      <c r="ENJ7" s="296"/>
      <c r="ENK7" s="296"/>
      <c r="ENL7" s="296"/>
      <c r="ENM7" s="296"/>
      <c r="ENN7" s="296"/>
      <c r="ENO7" s="296"/>
      <c r="ENP7" s="296"/>
      <c r="ENQ7" s="296"/>
      <c r="ENR7" s="296"/>
      <c r="ENS7" s="296"/>
      <c r="ENT7" s="296"/>
      <c r="ENU7" s="296"/>
      <c r="ENV7" s="296"/>
      <c r="ENW7" s="296"/>
      <c r="ENX7" s="296"/>
      <c r="ENY7" s="296"/>
      <c r="ENZ7" s="296"/>
      <c r="EOA7" s="296"/>
      <c r="EOB7" s="296"/>
      <c r="EOC7" s="296"/>
      <c r="EOD7" s="296"/>
      <c r="EOE7" s="296"/>
      <c r="EOF7" s="296"/>
      <c r="EOG7" s="296"/>
      <c r="EOH7" s="296"/>
      <c r="EOI7" s="296"/>
      <c r="EOJ7" s="296"/>
      <c r="EOK7" s="296"/>
      <c r="EOL7" s="296"/>
      <c r="EOM7" s="296"/>
      <c r="EON7" s="296"/>
      <c r="EOO7" s="296"/>
      <c r="EOP7" s="296"/>
      <c r="EOQ7" s="296"/>
      <c r="EOR7" s="296"/>
      <c r="EOS7" s="296"/>
      <c r="EOT7" s="296"/>
      <c r="EOU7" s="296"/>
      <c r="EOV7" s="296"/>
      <c r="EOW7" s="296"/>
      <c r="EOX7" s="296"/>
      <c r="EOY7" s="296"/>
      <c r="EOZ7" s="296"/>
      <c r="EPA7" s="296"/>
      <c r="EPB7" s="296"/>
      <c r="EPC7" s="296"/>
      <c r="EPD7" s="296"/>
      <c r="EPE7" s="296"/>
      <c r="EPF7" s="296"/>
      <c r="EPG7" s="296"/>
      <c r="EPH7" s="296"/>
      <c r="EPI7" s="296"/>
      <c r="EPJ7" s="296"/>
      <c r="EPK7" s="296"/>
      <c r="EPL7" s="296"/>
      <c r="EPM7" s="296"/>
      <c r="EPN7" s="296"/>
      <c r="EPO7" s="296"/>
      <c r="EPP7" s="296"/>
      <c r="EPQ7" s="296"/>
      <c r="EPR7" s="296"/>
      <c r="EPS7" s="296"/>
      <c r="EPT7" s="296"/>
      <c r="EPU7" s="296"/>
      <c r="EPV7" s="296"/>
      <c r="EPW7" s="296"/>
      <c r="EPX7" s="296"/>
      <c r="EPY7" s="296"/>
      <c r="EPZ7" s="296"/>
      <c r="EQA7" s="296"/>
      <c r="EQB7" s="296"/>
      <c r="EQC7" s="296"/>
      <c r="EQD7" s="296"/>
      <c r="EQE7" s="296"/>
      <c r="EQF7" s="296"/>
      <c r="EQG7" s="296"/>
      <c r="EQH7" s="296"/>
      <c r="EQI7" s="296"/>
      <c r="EQJ7" s="296"/>
      <c r="EQK7" s="296"/>
      <c r="EQL7" s="296"/>
      <c r="EQM7" s="296"/>
      <c r="EQN7" s="296"/>
      <c r="EQO7" s="296"/>
      <c r="EQP7" s="296"/>
      <c r="EQQ7" s="296"/>
      <c r="EQR7" s="296"/>
      <c r="EQS7" s="296"/>
      <c r="EQT7" s="296"/>
      <c r="EQU7" s="296"/>
      <c r="EQV7" s="296"/>
      <c r="EQW7" s="296"/>
      <c r="EQX7" s="296"/>
      <c r="EQY7" s="296"/>
      <c r="EQZ7" s="296"/>
      <c r="ERA7" s="296"/>
      <c r="ERB7" s="296"/>
      <c r="ERC7" s="296"/>
      <c r="ERD7" s="296"/>
      <c r="ERE7" s="296"/>
      <c r="ERF7" s="296"/>
      <c r="ERG7" s="296"/>
      <c r="ERH7" s="296"/>
      <c r="ERI7" s="296"/>
      <c r="ERJ7" s="296"/>
      <c r="ERK7" s="296"/>
      <c r="ERL7" s="296"/>
      <c r="ERM7" s="296"/>
      <c r="ERN7" s="296"/>
      <c r="ERO7" s="296"/>
      <c r="ERP7" s="296"/>
      <c r="ERQ7" s="296"/>
      <c r="ERR7" s="296"/>
      <c r="ERS7" s="296"/>
      <c r="ERT7" s="296"/>
      <c r="ERU7" s="296"/>
      <c r="ERV7" s="296"/>
      <c r="ERW7" s="296"/>
      <c r="ERX7" s="296"/>
      <c r="ERY7" s="296"/>
      <c r="ERZ7" s="296"/>
      <c r="ESA7" s="296"/>
      <c r="ESB7" s="296"/>
      <c r="ESC7" s="296"/>
      <c r="ESD7" s="296"/>
      <c r="ESE7" s="296"/>
      <c r="ESF7" s="296"/>
      <c r="ESG7" s="296"/>
      <c r="ESH7" s="296"/>
      <c r="ESI7" s="296"/>
      <c r="ESJ7" s="296"/>
      <c r="ESK7" s="296"/>
      <c r="ESL7" s="296"/>
      <c r="ESM7" s="296"/>
      <c r="ESN7" s="296"/>
      <c r="ESO7" s="296"/>
      <c r="ESP7" s="296"/>
      <c r="ESQ7" s="296"/>
      <c r="ESR7" s="296"/>
      <c r="ESS7" s="296"/>
      <c r="EST7" s="296"/>
      <c r="ESU7" s="296"/>
      <c r="ESV7" s="296"/>
      <c r="ESW7" s="296"/>
      <c r="ESX7" s="296"/>
      <c r="ESY7" s="296"/>
      <c r="ESZ7" s="296"/>
      <c r="ETA7" s="296"/>
      <c r="ETB7" s="296"/>
      <c r="ETC7" s="296"/>
      <c r="ETD7" s="296"/>
      <c r="ETE7" s="296"/>
      <c r="ETF7" s="296"/>
      <c r="ETG7" s="296"/>
      <c r="ETH7" s="296"/>
      <c r="ETI7" s="296"/>
      <c r="ETJ7" s="296"/>
      <c r="ETK7" s="296"/>
      <c r="ETL7" s="296"/>
      <c r="ETM7" s="296"/>
      <c r="ETN7" s="296"/>
      <c r="ETO7" s="296"/>
      <c r="ETP7" s="296"/>
      <c r="ETQ7" s="296"/>
      <c r="ETR7" s="296"/>
      <c r="ETS7" s="296"/>
      <c r="ETT7" s="296"/>
      <c r="ETU7" s="296"/>
      <c r="ETV7" s="296"/>
      <c r="ETW7" s="296"/>
      <c r="ETX7" s="296"/>
      <c r="ETY7" s="296"/>
      <c r="ETZ7" s="296"/>
      <c r="EUA7" s="296"/>
      <c r="EUB7" s="296"/>
      <c r="EUC7" s="296"/>
      <c r="EUD7" s="296"/>
      <c r="EUE7" s="296"/>
      <c r="EUF7" s="296"/>
      <c r="EUG7" s="296"/>
      <c r="EUH7" s="296"/>
      <c r="EUI7" s="296"/>
      <c r="EUJ7" s="296"/>
      <c r="EUK7" s="296"/>
      <c r="EUL7" s="296"/>
      <c r="EUM7" s="296"/>
      <c r="EUN7" s="296"/>
      <c r="EUO7" s="296"/>
      <c r="EUP7" s="296"/>
      <c r="EUQ7" s="296"/>
      <c r="EUR7" s="296"/>
      <c r="EUS7" s="296"/>
      <c r="EUT7" s="296"/>
      <c r="EUU7" s="296"/>
      <c r="EUV7" s="296"/>
      <c r="EUW7" s="296"/>
      <c r="EUX7" s="296"/>
      <c r="EUY7" s="296"/>
      <c r="EUZ7" s="296"/>
      <c r="EVA7" s="296"/>
      <c r="EVB7" s="296"/>
      <c r="EVC7" s="296"/>
      <c r="EVD7" s="296"/>
      <c r="EVE7" s="296"/>
      <c r="EVF7" s="296"/>
      <c r="EVG7" s="296"/>
      <c r="EVH7" s="296"/>
      <c r="EVI7" s="296"/>
      <c r="EVJ7" s="296"/>
      <c r="EVK7" s="296"/>
      <c r="EVL7" s="296"/>
      <c r="EVM7" s="296"/>
      <c r="EVN7" s="296"/>
      <c r="EVO7" s="296"/>
      <c r="EVP7" s="296"/>
      <c r="EVQ7" s="296"/>
      <c r="EVR7" s="296"/>
      <c r="EVS7" s="296"/>
      <c r="EVT7" s="296"/>
      <c r="EVU7" s="296"/>
      <c r="EVV7" s="296"/>
      <c r="EVW7" s="296"/>
      <c r="EVX7" s="296"/>
      <c r="EVY7" s="296"/>
      <c r="EVZ7" s="296"/>
      <c r="EWA7" s="296"/>
      <c r="EWB7" s="296"/>
      <c r="EWC7" s="296"/>
      <c r="EWD7" s="296"/>
      <c r="EWE7" s="296"/>
      <c r="EWF7" s="296"/>
      <c r="EWG7" s="296"/>
      <c r="EWH7" s="296"/>
      <c r="EWI7" s="296"/>
      <c r="EWJ7" s="296"/>
      <c r="EWK7" s="296"/>
      <c r="EWL7" s="296"/>
      <c r="EWM7" s="296"/>
      <c r="EWN7" s="296"/>
      <c r="EWO7" s="296"/>
      <c r="EWP7" s="296"/>
      <c r="EWQ7" s="296"/>
      <c r="EWR7" s="296"/>
      <c r="EWS7" s="296"/>
      <c r="EWT7" s="296"/>
      <c r="EWU7" s="296"/>
      <c r="EWV7" s="296"/>
      <c r="EWW7" s="296"/>
      <c r="EWX7" s="296"/>
      <c r="EWY7" s="296"/>
      <c r="EWZ7" s="296"/>
      <c r="EXA7" s="296"/>
      <c r="EXB7" s="296"/>
      <c r="EXC7" s="296"/>
      <c r="EXD7" s="296"/>
      <c r="EXE7" s="296"/>
      <c r="EXF7" s="296"/>
      <c r="EXG7" s="296"/>
      <c r="EXH7" s="296"/>
      <c r="EXI7" s="296"/>
      <c r="EXJ7" s="296"/>
      <c r="EXK7" s="296"/>
      <c r="EXL7" s="296"/>
      <c r="EXM7" s="296"/>
      <c r="EXN7" s="296"/>
      <c r="EXO7" s="296"/>
      <c r="EXP7" s="296"/>
      <c r="EXQ7" s="296"/>
      <c r="EXR7" s="296"/>
      <c r="EXS7" s="296"/>
      <c r="EXT7" s="296"/>
      <c r="EXU7" s="296"/>
      <c r="EXV7" s="296"/>
      <c r="EXW7" s="296"/>
      <c r="EXX7" s="296"/>
      <c r="EXY7" s="296"/>
      <c r="EXZ7" s="296"/>
      <c r="EYA7" s="296"/>
      <c r="EYB7" s="296"/>
      <c r="EYC7" s="296"/>
      <c r="EYD7" s="296"/>
      <c r="EYE7" s="296"/>
      <c r="EYF7" s="296"/>
      <c r="EYG7" s="296"/>
      <c r="EYH7" s="296"/>
      <c r="EYI7" s="296"/>
      <c r="EYJ7" s="296"/>
      <c r="EYK7" s="296"/>
      <c r="EYL7" s="296"/>
      <c r="EYM7" s="296"/>
      <c r="EYN7" s="296"/>
      <c r="EYO7" s="296"/>
      <c r="EYP7" s="296"/>
      <c r="EYQ7" s="296"/>
      <c r="EYR7" s="296"/>
      <c r="EYS7" s="296"/>
      <c r="EYT7" s="296"/>
      <c r="EYU7" s="296"/>
      <c r="EYV7" s="296"/>
      <c r="EYW7" s="296"/>
      <c r="EYX7" s="296"/>
      <c r="EYY7" s="296"/>
      <c r="EYZ7" s="296"/>
      <c r="EZA7" s="296"/>
      <c r="EZB7" s="296"/>
      <c r="EZC7" s="296"/>
      <c r="EZD7" s="296"/>
      <c r="EZE7" s="296"/>
      <c r="EZF7" s="296"/>
      <c r="EZG7" s="296"/>
      <c r="EZH7" s="296"/>
      <c r="EZI7" s="296"/>
      <c r="EZJ7" s="296"/>
      <c r="EZK7" s="296"/>
      <c r="EZL7" s="296"/>
      <c r="EZM7" s="296"/>
      <c r="EZN7" s="296"/>
      <c r="EZO7" s="296"/>
      <c r="EZP7" s="296"/>
      <c r="EZQ7" s="296"/>
      <c r="EZR7" s="296"/>
      <c r="EZS7" s="296"/>
      <c r="EZT7" s="296"/>
      <c r="EZU7" s="296"/>
      <c r="EZV7" s="296"/>
      <c r="EZW7" s="296"/>
      <c r="EZX7" s="296"/>
      <c r="EZY7" s="296"/>
      <c r="EZZ7" s="296"/>
      <c r="FAA7" s="296"/>
      <c r="FAB7" s="296"/>
      <c r="FAC7" s="296"/>
      <c r="FAD7" s="296"/>
      <c r="FAE7" s="296"/>
      <c r="FAF7" s="296"/>
      <c r="FAG7" s="296"/>
      <c r="FAH7" s="296"/>
      <c r="FAI7" s="296"/>
      <c r="FAJ7" s="296"/>
      <c r="FAK7" s="296"/>
      <c r="FAL7" s="296"/>
      <c r="FAM7" s="296"/>
      <c r="FAN7" s="296"/>
      <c r="FAO7" s="296"/>
      <c r="FAP7" s="296"/>
      <c r="FAQ7" s="296"/>
      <c r="FAR7" s="296"/>
      <c r="FAS7" s="296"/>
      <c r="FAT7" s="296"/>
      <c r="FAU7" s="296"/>
      <c r="FAV7" s="296"/>
      <c r="FAW7" s="296"/>
      <c r="FAX7" s="296"/>
      <c r="FAY7" s="296"/>
      <c r="FAZ7" s="296"/>
      <c r="FBA7" s="296"/>
      <c r="FBB7" s="296"/>
      <c r="FBC7" s="296"/>
      <c r="FBD7" s="296"/>
      <c r="FBE7" s="296"/>
      <c r="FBF7" s="296"/>
      <c r="FBG7" s="296"/>
      <c r="FBH7" s="296"/>
      <c r="FBI7" s="296"/>
      <c r="FBJ7" s="296"/>
      <c r="FBK7" s="296"/>
      <c r="FBL7" s="296"/>
      <c r="FBM7" s="296"/>
      <c r="FBN7" s="296"/>
      <c r="FBO7" s="296"/>
      <c r="FBP7" s="296"/>
      <c r="FBQ7" s="296"/>
      <c r="FBR7" s="296"/>
      <c r="FBS7" s="296"/>
      <c r="FBT7" s="296"/>
      <c r="FBU7" s="296"/>
      <c r="FBV7" s="296"/>
      <c r="FBW7" s="296"/>
      <c r="FBX7" s="296"/>
      <c r="FBY7" s="296"/>
      <c r="FBZ7" s="296"/>
      <c r="FCA7" s="296"/>
      <c r="FCB7" s="296"/>
      <c r="FCC7" s="296"/>
      <c r="FCD7" s="296"/>
      <c r="FCE7" s="296"/>
      <c r="FCF7" s="296"/>
      <c r="FCG7" s="296"/>
      <c r="FCH7" s="296"/>
      <c r="FCI7" s="296"/>
      <c r="FCJ7" s="296"/>
      <c r="FCK7" s="296"/>
      <c r="FCL7" s="296"/>
      <c r="FCM7" s="296"/>
      <c r="FCN7" s="296"/>
      <c r="FCO7" s="296"/>
      <c r="FCP7" s="296"/>
      <c r="FCQ7" s="296"/>
      <c r="FCR7" s="296"/>
      <c r="FCS7" s="296"/>
      <c r="FCT7" s="296"/>
      <c r="FCU7" s="296"/>
      <c r="FCV7" s="296"/>
      <c r="FCW7" s="296"/>
      <c r="FCX7" s="296"/>
      <c r="FCY7" s="296"/>
      <c r="FCZ7" s="296"/>
      <c r="FDA7" s="296"/>
      <c r="FDB7" s="296"/>
      <c r="FDC7" s="296"/>
      <c r="FDD7" s="296"/>
      <c r="FDE7" s="296"/>
      <c r="FDF7" s="296"/>
      <c r="FDG7" s="296"/>
      <c r="FDH7" s="296"/>
      <c r="FDI7" s="296"/>
      <c r="FDJ7" s="296"/>
      <c r="FDK7" s="296"/>
      <c r="FDL7" s="296"/>
      <c r="FDM7" s="296"/>
      <c r="FDN7" s="296"/>
      <c r="FDO7" s="296"/>
      <c r="FDP7" s="296"/>
      <c r="FDQ7" s="296"/>
      <c r="FDR7" s="296"/>
      <c r="FDS7" s="296"/>
      <c r="FDT7" s="296"/>
      <c r="FDU7" s="296"/>
      <c r="FDV7" s="296"/>
      <c r="FDW7" s="296"/>
      <c r="FDX7" s="296"/>
      <c r="FDY7" s="296"/>
      <c r="FDZ7" s="296"/>
      <c r="FEA7" s="296"/>
      <c r="FEB7" s="296"/>
      <c r="FEC7" s="296"/>
      <c r="FED7" s="296"/>
      <c r="FEE7" s="296"/>
      <c r="FEF7" s="296"/>
      <c r="FEG7" s="296"/>
      <c r="FEH7" s="296"/>
      <c r="FEI7" s="296"/>
      <c r="FEJ7" s="296"/>
      <c r="FEK7" s="296"/>
      <c r="FEL7" s="296"/>
      <c r="FEM7" s="296"/>
      <c r="FEN7" s="296"/>
      <c r="FEO7" s="296"/>
      <c r="FEP7" s="296"/>
      <c r="FEQ7" s="296"/>
      <c r="FER7" s="296"/>
      <c r="FES7" s="296"/>
      <c r="FET7" s="296"/>
      <c r="FEU7" s="296"/>
      <c r="FEV7" s="296"/>
      <c r="FEW7" s="296"/>
      <c r="FEX7" s="296"/>
      <c r="FEY7" s="296"/>
      <c r="FEZ7" s="296"/>
      <c r="FFA7" s="296"/>
      <c r="FFB7" s="296"/>
      <c r="FFC7" s="296"/>
      <c r="FFD7" s="296"/>
      <c r="FFE7" s="296"/>
      <c r="FFF7" s="296"/>
      <c r="FFG7" s="296"/>
      <c r="FFH7" s="296"/>
      <c r="FFI7" s="296"/>
      <c r="FFJ7" s="296"/>
      <c r="FFK7" s="296"/>
      <c r="FFL7" s="296"/>
      <c r="FFM7" s="296"/>
      <c r="FFN7" s="296"/>
      <c r="FFO7" s="296"/>
      <c r="FFP7" s="296"/>
      <c r="FFQ7" s="296"/>
      <c r="FFR7" s="296"/>
      <c r="FFS7" s="296"/>
      <c r="FFT7" s="296"/>
      <c r="FFU7" s="296"/>
      <c r="FFV7" s="296"/>
      <c r="FFW7" s="296"/>
      <c r="FFX7" s="296"/>
      <c r="FFY7" s="296"/>
      <c r="FFZ7" s="296"/>
      <c r="FGA7" s="296"/>
      <c r="FGB7" s="296"/>
      <c r="FGC7" s="296"/>
      <c r="FGD7" s="296"/>
      <c r="FGE7" s="296"/>
      <c r="FGF7" s="296"/>
      <c r="FGG7" s="296"/>
      <c r="FGH7" s="296"/>
      <c r="FGI7" s="296"/>
      <c r="FGJ7" s="296"/>
      <c r="FGK7" s="296"/>
      <c r="FGL7" s="296"/>
      <c r="FGM7" s="296"/>
      <c r="FGN7" s="296"/>
      <c r="FGO7" s="296"/>
      <c r="FGP7" s="296"/>
      <c r="FGQ7" s="296"/>
      <c r="FGR7" s="296"/>
      <c r="FGS7" s="296"/>
      <c r="FGT7" s="296"/>
      <c r="FGU7" s="296"/>
      <c r="FGV7" s="296"/>
      <c r="FGW7" s="296"/>
      <c r="FGX7" s="296"/>
      <c r="FGY7" s="296"/>
      <c r="FGZ7" s="296"/>
      <c r="FHA7" s="296"/>
      <c r="FHB7" s="296"/>
      <c r="FHC7" s="296"/>
      <c r="FHD7" s="296"/>
      <c r="FHE7" s="296"/>
      <c r="FHF7" s="296"/>
      <c r="FHG7" s="296"/>
      <c r="FHH7" s="296"/>
      <c r="FHI7" s="296"/>
      <c r="FHJ7" s="296"/>
      <c r="FHK7" s="296"/>
      <c r="FHL7" s="296"/>
      <c r="FHM7" s="296"/>
      <c r="FHN7" s="296"/>
      <c r="FHO7" s="296"/>
      <c r="FHP7" s="296"/>
      <c r="FHQ7" s="296"/>
      <c r="FHR7" s="296"/>
      <c r="FHS7" s="296"/>
      <c r="FHT7" s="296"/>
      <c r="FHU7" s="296"/>
      <c r="FHV7" s="296"/>
      <c r="FHW7" s="296"/>
      <c r="FHX7" s="296"/>
      <c r="FHY7" s="296"/>
      <c r="FHZ7" s="296"/>
      <c r="FIA7" s="296"/>
      <c r="FIB7" s="296"/>
      <c r="FIC7" s="296"/>
      <c r="FID7" s="296"/>
      <c r="FIE7" s="296"/>
      <c r="FIF7" s="296"/>
      <c r="FIG7" s="296"/>
      <c r="FIH7" s="296"/>
      <c r="FII7" s="296"/>
      <c r="FIJ7" s="296"/>
      <c r="FIK7" s="296"/>
      <c r="FIL7" s="296"/>
      <c r="FIM7" s="296"/>
      <c r="FIN7" s="296"/>
      <c r="FIO7" s="296"/>
      <c r="FIP7" s="296"/>
      <c r="FIQ7" s="296"/>
      <c r="FIR7" s="296"/>
      <c r="FIS7" s="296"/>
      <c r="FIT7" s="296"/>
      <c r="FIU7" s="296"/>
      <c r="FIV7" s="296"/>
      <c r="FIW7" s="296"/>
      <c r="FIX7" s="296"/>
      <c r="FIY7" s="296"/>
      <c r="FIZ7" s="296"/>
      <c r="FJA7" s="296"/>
      <c r="FJB7" s="296"/>
      <c r="FJC7" s="296"/>
      <c r="FJD7" s="296"/>
      <c r="FJE7" s="296"/>
      <c r="FJF7" s="296"/>
      <c r="FJG7" s="296"/>
      <c r="FJH7" s="296"/>
      <c r="FJI7" s="296"/>
      <c r="FJJ7" s="296"/>
      <c r="FJK7" s="296"/>
      <c r="FJL7" s="296"/>
      <c r="FJM7" s="296"/>
      <c r="FJN7" s="296"/>
      <c r="FJO7" s="296"/>
      <c r="FJP7" s="296"/>
      <c r="FJQ7" s="296"/>
      <c r="FJR7" s="296"/>
      <c r="FJS7" s="296"/>
      <c r="FJT7" s="296"/>
      <c r="FJU7" s="296"/>
      <c r="FJV7" s="296"/>
      <c r="FJW7" s="296"/>
      <c r="FJX7" s="296"/>
      <c r="FJY7" s="296"/>
      <c r="FJZ7" s="296"/>
      <c r="FKA7" s="296"/>
      <c r="FKB7" s="296"/>
      <c r="FKC7" s="296"/>
      <c r="FKD7" s="296"/>
      <c r="FKE7" s="296"/>
      <c r="FKF7" s="296"/>
      <c r="FKG7" s="296"/>
      <c r="FKH7" s="296"/>
      <c r="FKI7" s="296"/>
      <c r="FKJ7" s="296"/>
      <c r="FKK7" s="296"/>
      <c r="FKL7" s="296"/>
      <c r="FKM7" s="296"/>
      <c r="FKN7" s="296"/>
      <c r="FKO7" s="296"/>
      <c r="FKP7" s="296"/>
      <c r="FKQ7" s="296"/>
      <c r="FKR7" s="296"/>
      <c r="FKS7" s="296"/>
      <c r="FKT7" s="296"/>
      <c r="FKU7" s="296"/>
      <c r="FKV7" s="296"/>
      <c r="FKW7" s="296"/>
      <c r="FKX7" s="296"/>
      <c r="FKY7" s="296"/>
      <c r="FKZ7" s="296"/>
      <c r="FLA7" s="296"/>
      <c r="FLB7" s="296"/>
      <c r="FLC7" s="296"/>
      <c r="FLD7" s="296"/>
      <c r="FLE7" s="296"/>
      <c r="FLF7" s="296"/>
      <c r="FLG7" s="296"/>
      <c r="FLH7" s="296"/>
      <c r="FLI7" s="296"/>
      <c r="FLJ7" s="296"/>
      <c r="FLK7" s="296"/>
      <c r="FLL7" s="296"/>
      <c r="FLM7" s="296"/>
      <c r="FLN7" s="296"/>
      <c r="FLO7" s="296"/>
      <c r="FLP7" s="296"/>
      <c r="FLQ7" s="296"/>
      <c r="FLR7" s="296"/>
      <c r="FLS7" s="296"/>
      <c r="FLT7" s="296"/>
      <c r="FLU7" s="296"/>
      <c r="FLV7" s="296"/>
      <c r="FLW7" s="296"/>
      <c r="FLX7" s="296"/>
      <c r="FLY7" s="296"/>
      <c r="FLZ7" s="296"/>
      <c r="FMA7" s="296"/>
      <c r="FMB7" s="296"/>
      <c r="FMC7" s="296"/>
      <c r="FMD7" s="296"/>
      <c r="FME7" s="296"/>
      <c r="FMF7" s="296"/>
      <c r="FMG7" s="296"/>
      <c r="FMH7" s="296"/>
      <c r="FMI7" s="296"/>
      <c r="FMJ7" s="296"/>
      <c r="FMK7" s="296"/>
      <c r="FML7" s="296"/>
      <c r="FMM7" s="296"/>
      <c r="FMN7" s="296"/>
      <c r="FMO7" s="296"/>
      <c r="FMP7" s="296"/>
      <c r="FMQ7" s="296"/>
      <c r="FMR7" s="296"/>
      <c r="FMS7" s="296"/>
      <c r="FMT7" s="296"/>
      <c r="FMU7" s="296"/>
      <c r="FMV7" s="296"/>
      <c r="FMW7" s="296"/>
      <c r="FMX7" s="296"/>
      <c r="FMY7" s="296"/>
      <c r="FMZ7" s="296"/>
      <c r="FNA7" s="296"/>
      <c r="FNB7" s="296"/>
      <c r="FNC7" s="296"/>
      <c r="FND7" s="296"/>
      <c r="FNE7" s="296"/>
      <c r="FNF7" s="296"/>
      <c r="FNG7" s="296"/>
      <c r="FNH7" s="296"/>
      <c r="FNI7" s="296"/>
      <c r="FNJ7" s="296"/>
      <c r="FNK7" s="296"/>
      <c r="FNL7" s="296"/>
      <c r="FNM7" s="296"/>
      <c r="FNN7" s="296"/>
      <c r="FNO7" s="296"/>
      <c r="FNP7" s="296"/>
      <c r="FNQ7" s="296"/>
      <c r="FNR7" s="296"/>
      <c r="FNS7" s="296"/>
      <c r="FNT7" s="296"/>
      <c r="FNU7" s="296"/>
      <c r="FNV7" s="296"/>
      <c r="FNW7" s="296"/>
      <c r="FNX7" s="296"/>
      <c r="FNY7" s="296"/>
      <c r="FNZ7" s="296"/>
      <c r="FOA7" s="296"/>
      <c r="FOB7" s="296"/>
      <c r="FOC7" s="296"/>
      <c r="FOD7" s="296"/>
      <c r="FOE7" s="296"/>
      <c r="FOF7" s="296"/>
      <c r="FOG7" s="296"/>
      <c r="FOH7" s="296"/>
      <c r="FOI7" s="296"/>
      <c r="FOJ7" s="296"/>
      <c r="FOK7" s="296"/>
      <c r="FOL7" s="296"/>
      <c r="FOM7" s="296"/>
      <c r="FON7" s="296"/>
      <c r="FOO7" s="296"/>
      <c r="FOP7" s="296"/>
      <c r="FOQ7" s="296"/>
      <c r="FOR7" s="296"/>
      <c r="FOS7" s="296"/>
      <c r="FOT7" s="296"/>
      <c r="FOU7" s="296"/>
      <c r="FOV7" s="296"/>
      <c r="FOW7" s="296"/>
      <c r="FOX7" s="296"/>
      <c r="FOY7" s="296"/>
      <c r="FOZ7" s="296"/>
      <c r="FPA7" s="296"/>
      <c r="FPB7" s="296"/>
      <c r="FPC7" s="296"/>
      <c r="FPD7" s="296"/>
      <c r="FPE7" s="296"/>
      <c r="FPF7" s="296"/>
      <c r="FPG7" s="296"/>
      <c r="FPH7" s="296"/>
      <c r="FPI7" s="296"/>
      <c r="FPJ7" s="296"/>
      <c r="FPK7" s="296"/>
      <c r="FPL7" s="296"/>
      <c r="FPM7" s="296"/>
      <c r="FPN7" s="296"/>
      <c r="FPO7" s="296"/>
      <c r="FPP7" s="296"/>
      <c r="FPQ7" s="296"/>
      <c r="FPR7" s="296"/>
      <c r="FPS7" s="296"/>
      <c r="FPT7" s="296"/>
      <c r="FPU7" s="296"/>
      <c r="FPV7" s="296"/>
      <c r="FPW7" s="296"/>
      <c r="FPX7" s="296"/>
      <c r="FPY7" s="296"/>
      <c r="FPZ7" s="296"/>
      <c r="FQA7" s="296"/>
      <c r="FQB7" s="296"/>
      <c r="FQC7" s="296"/>
      <c r="FQD7" s="296"/>
      <c r="FQE7" s="296"/>
      <c r="FQF7" s="296"/>
      <c r="FQG7" s="296"/>
      <c r="FQH7" s="296"/>
      <c r="FQI7" s="296"/>
      <c r="FQJ7" s="296"/>
      <c r="FQK7" s="296"/>
      <c r="FQL7" s="296"/>
      <c r="FQM7" s="296"/>
      <c r="FQN7" s="296"/>
      <c r="FQO7" s="296"/>
      <c r="FQP7" s="296"/>
      <c r="FQQ7" s="296"/>
      <c r="FQR7" s="296"/>
      <c r="FQS7" s="296"/>
      <c r="FQT7" s="296"/>
      <c r="FQU7" s="296"/>
      <c r="FQV7" s="296"/>
      <c r="FQW7" s="296"/>
      <c r="FQX7" s="296"/>
      <c r="FQY7" s="296"/>
      <c r="FQZ7" s="296"/>
      <c r="FRA7" s="296"/>
      <c r="FRB7" s="296"/>
      <c r="FRC7" s="296"/>
      <c r="FRD7" s="296"/>
      <c r="FRE7" s="296"/>
      <c r="FRF7" s="296"/>
      <c r="FRG7" s="296"/>
      <c r="FRH7" s="296"/>
      <c r="FRI7" s="296"/>
      <c r="FRJ7" s="296"/>
      <c r="FRK7" s="296"/>
      <c r="FRL7" s="296"/>
      <c r="FRM7" s="296"/>
      <c r="FRN7" s="296"/>
      <c r="FRO7" s="296"/>
      <c r="FRP7" s="296"/>
      <c r="FRQ7" s="296"/>
      <c r="FRR7" s="296"/>
      <c r="FRS7" s="296"/>
      <c r="FRT7" s="296"/>
      <c r="FRU7" s="296"/>
      <c r="FRV7" s="296"/>
      <c r="FRW7" s="296"/>
      <c r="FRX7" s="296"/>
      <c r="FRY7" s="296"/>
      <c r="FRZ7" s="296"/>
      <c r="FSA7" s="296"/>
      <c r="FSB7" s="296"/>
      <c r="FSC7" s="296"/>
      <c r="FSD7" s="296"/>
      <c r="FSE7" s="296"/>
      <c r="FSF7" s="296"/>
      <c r="FSG7" s="296"/>
      <c r="FSH7" s="296"/>
      <c r="FSI7" s="296"/>
      <c r="FSJ7" s="296"/>
      <c r="FSK7" s="296"/>
      <c r="FSL7" s="296"/>
      <c r="FSM7" s="296"/>
      <c r="FSN7" s="296"/>
      <c r="FSO7" s="296"/>
      <c r="FSP7" s="296"/>
      <c r="FSQ7" s="296"/>
      <c r="FSR7" s="296"/>
      <c r="FSS7" s="296"/>
      <c r="FST7" s="296"/>
      <c r="FSU7" s="296"/>
      <c r="FSV7" s="296"/>
      <c r="FSW7" s="296"/>
      <c r="FSX7" s="296"/>
      <c r="FSY7" s="296"/>
      <c r="FSZ7" s="296"/>
      <c r="FTA7" s="296"/>
      <c r="FTB7" s="296"/>
      <c r="FTC7" s="296"/>
      <c r="FTD7" s="296"/>
      <c r="FTE7" s="296"/>
      <c r="FTF7" s="296"/>
      <c r="FTG7" s="296"/>
      <c r="FTH7" s="296"/>
      <c r="FTI7" s="296"/>
      <c r="FTJ7" s="296"/>
      <c r="FTK7" s="296"/>
      <c r="FTL7" s="296"/>
      <c r="FTM7" s="296"/>
      <c r="FTN7" s="296"/>
      <c r="FTO7" s="296"/>
      <c r="FTP7" s="296"/>
      <c r="FTQ7" s="296"/>
      <c r="FTR7" s="296"/>
      <c r="FTS7" s="296"/>
      <c r="FTT7" s="296"/>
      <c r="FTU7" s="296"/>
      <c r="FTV7" s="296"/>
      <c r="FTW7" s="296"/>
      <c r="FTX7" s="296"/>
      <c r="FTY7" s="296"/>
      <c r="FTZ7" s="296"/>
      <c r="FUA7" s="296"/>
      <c r="FUB7" s="296"/>
      <c r="FUC7" s="296"/>
      <c r="FUD7" s="296"/>
      <c r="FUE7" s="296"/>
      <c r="FUF7" s="296"/>
      <c r="FUG7" s="296"/>
      <c r="FUH7" s="296"/>
      <c r="FUI7" s="296"/>
      <c r="FUJ7" s="296"/>
      <c r="FUK7" s="296"/>
      <c r="FUL7" s="296"/>
      <c r="FUM7" s="296"/>
      <c r="FUN7" s="296"/>
      <c r="FUO7" s="296"/>
      <c r="FUP7" s="296"/>
      <c r="FUQ7" s="296"/>
      <c r="FUR7" s="296"/>
      <c r="FUS7" s="296"/>
      <c r="FUT7" s="296"/>
      <c r="FUU7" s="296"/>
      <c r="FUV7" s="296"/>
      <c r="FUW7" s="296"/>
      <c r="FUX7" s="296"/>
      <c r="FUY7" s="296"/>
      <c r="FUZ7" s="296"/>
      <c r="FVA7" s="296"/>
      <c r="FVB7" s="296"/>
      <c r="FVC7" s="296"/>
      <c r="FVD7" s="296"/>
      <c r="FVE7" s="296"/>
      <c r="FVF7" s="296"/>
      <c r="FVG7" s="296"/>
      <c r="FVH7" s="296"/>
      <c r="FVI7" s="296"/>
      <c r="FVJ7" s="296"/>
      <c r="FVK7" s="296"/>
      <c r="FVL7" s="296"/>
      <c r="FVM7" s="296"/>
      <c r="FVN7" s="296"/>
      <c r="FVO7" s="296"/>
      <c r="FVP7" s="296"/>
      <c r="FVQ7" s="296"/>
      <c r="FVR7" s="296"/>
      <c r="FVS7" s="296"/>
      <c r="FVT7" s="296"/>
      <c r="FVU7" s="296"/>
      <c r="FVV7" s="296"/>
      <c r="FVW7" s="296"/>
      <c r="FVX7" s="296"/>
      <c r="FVY7" s="296"/>
      <c r="FVZ7" s="296"/>
      <c r="FWA7" s="296"/>
      <c r="FWB7" s="296"/>
      <c r="FWC7" s="296"/>
      <c r="FWD7" s="296"/>
      <c r="FWE7" s="296"/>
      <c r="FWF7" s="296"/>
      <c r="FWG7" s="296"/>
      <c r="FWH7" s="296"/>
      <c r="FWI7" s="296"/>
      <c r="FWJ7" s="296"/>
      <c r="FWK7" s="296"/>
      <c r="FWL7" s="296"/>
      <c r="FWM7" s="296"/>
      <c r="FWN7" s="296"/>
      <c r="FWO7" s="296"/>
      <c r="FWP7" s="296"/>
      <c r="FWQ7" s="296"/>
      <c r="FWR7" s="296"/>
      <c r="FWS7" s="296"/>
      <c r="FWT7" s="296"/>
      <c r="FWU7" s="296"/>
      <c r="FWV7" s="296"/>
      <c r="FWW7" s="296"/>
      <c r="FWX7" s="296"/>
      <c r="FWY7" s="296"/>
      <c r="FWZ7" s="296"/>
      <c r="FXA7" s="296"/>
      <c r="FXB7" s="296"/>
      <c r="FXC7" s="296"/>
      <c r="FXD7" s="296"/>
      <c r="FXE7" s="296"/>
      <c r="FXF7" s="296"/>
      <c r="FXG7" s="296"/>
      <c r="FXH7" s="296"/>
      <c r="FXI7" s="296"/>
      <c r="FXJ7" s="296"/>
      <c r="FXK7" s="296"/>
      <c r="FXL7" s="296"/>
      <c r="FXM7" s="296"/>
      <c r="FXN7" s="296"/>
      <c r="FXO7" s="296"/>
      <c r="FXP7" s="296"/>
      <c r="FXQ7" s="296"/>
      <c r="FXR7" s="296"/>
      <c r="FXS7" s="296"/>
      <c r="FXT7" s="296"/>
      <c r="FXU7" s="296"/>
      <c r="FXV7" s="296"/>
      <c r="FXW7" s="296"/>
      <c r="FXX7" s="296"/>
      <c r="FXY7" s="296"/>
      <c r="FXZ7" s="296"/>
      <c r="FYA7" s="296"/>
      <c r="FYB7" s="296"/>
      <c r="FYC7" s="296"/>
      <c r="FYD7" s="296"/>
      <c r="FYE7" s="296"/>
      <c r="FYF7" s="296"/>
      <c r="FYG7" s="296"/>
      <c r="FYH7" s="296"/>
      <c r="FYI7" s="296"/>
      <c r="FYJ7" s="296"/>
      <c r="FYK7" s="296"/>
      <c r="FYL7" s="296"/>
      <c r="FYM7" s="296"/>
      <c r="FYN7" s="296"/>
      <c r="FYO7" s="296"/>
      <c r="FYP7" s="296"/>
      <c r="FYQ7" s="296"/>
      <c r="FYR7" s="296"/>
      <c r="FYS7" s="296"/>
      <c r="FYT7" s="296"/>
      <c r="FYU7" s="296"/>
      <c r="FYV7" s="296"/>
      <c r="FYW7" s="296"/>
      <c r="FYX7" s="296"/>
      <c r="FYY7" s="296"/>
      <c r="FYZ7" s="296"/>
      <c r="FZA7" s="296"/>
      <c r="FZB7" s="296"/>
      <c r="FZC7" s="296"/>
      <c r="FZD7" s="296"/>
      <c r="FZE7" s="296"/>
      <c r="FZF7" s="296"/>
      <c r="FZG7" s="296"/>
      <c r="FZH7" s="296"/>
      <c r="FZI7" s="296"/>
      <c r="FZJ7" s="296"/>
      <c r="FZK7" s="296"/>
      <c r="FZL7" s="296"/>
      <c r="FZM7" s="296"/>
      <c r="FZN7" s="296"/>
      <c r="FZO7" s="296"/>
      <c r="FZP7" s="296"/>
      <c r="FZQ7" s="296"/>
      <c r="FZR7" s="296"/>
      <c r="FZS7" s="296"/>
      <c r="FZT7" s="296"/>
      <c r="FZU7" s="296"/>
      <c r="FZV7" s="296"/>
      <c r="FZW7" s="296"/>
      <c r="FZX7" s="296"/>
      <c r="FZY7" s="296"/>
      <c r="FZZ7" s="296"/>
      <c r="GAA7" s="296"/>
      <c r="GAB7" s="296"/>
      <c r="GAC7" s="296"/>
      <c r="GAD7" s="296"/>
      <c r="GAE7" s="296"/>
      <c r="GAF7" s="296"/>
      <c r="GAG7" s="296"/>
      <c r="GAH7" s="296"/>
      <c r="GAI7" s="296"/>
      <c r="GAJ7" s="296"/>
      <c r="GAK7" s="296"/>
      <c r="GAL7" s="296"/>
      <c r="GAM7" s="296"/>
      <c r="GAN7" s="296"/>
      <c r="GAO7" s="296"/>
      <c r="GAP7" s="296"/>
      <c r="GAQ7" s="296"/>
      <c r="GAR7" s="296"/>
      <c r="GAS7" s="296"/>
      <c r="GAT7" s="296"/>
      <c r="GAU7" s="296"/>
      <c r="GAV7" s="296"/>
      <c r="GAW7" s="296"/>
      <c r="GAX7" s="296"/>
      <c r="GAY7" s="296"/>
      <c r="GAZ7" s="296"/>
      <c r="GBA7" s="296"/>
      <c r="GBB7" s="296"/>
      <c r="GBC7" s="296"/>
      <c r="GBD7" s="296"/>
      <c r="GBE7" s="296"/>
      <c r="GBF7" s="296"/>
      <c r="GBG7" s="296"/>
      <c r="GBH7" s="296"/>
      <c r="GBI7" s="296"/>
      <c r="GBJ7" s="296"/>
      <c r="GBK7" s="296"/>
      <c r="GBL7" s="296"/>
      <c r="GBM7" s="296"/>
      <c r="GBN7" s="296"/>
      <c r="GBO7" s="296"/>
      <c r="GBP7" s="296"/>
      <c r="GBQ7" s="296"/>
      <c r="GBR7" s="296"/>
      <c r="GBS7" s="296"/>
      <c r="GBT7" s="296"/>
      <c r="GBU7" s="296"/>
      <c r="GBV7" s="296"/>
      <c r="GBW7" s="296"/>
      <c r="GBX7" s="296"/>
      <c r="GBY7" s="296"/>
      <c r="GBZ7" s="296"/>
      <c r="GCA7" s="296"/>
      <c r="GCB7" s="296"/>
      <c r="GCC7" s="296"/>
      <c r="GCD7" s="296"/>
      <c r="GCE7" s="296"/>
      <c r="GCF7" s="296"/>
      <c r="GCG7" s="296"/>
      <c r="GCH7" s="296"/>
      <c r="GCI7" s="296"/>
      <c r="GCJ7" s="296"/>
      <c r="GCK7" s="296"/>
      <c r="GCL7" s="296"/>
      <c r="GCM7" s="296"/>
      <c r="GCN7" s="296"/>
      <c r="GCO7" s="296"/>
      <c r="GCP7" s="296"/>
      <c r="GCQ7" s="296"/>
      <c r="GCR7" s="296"/>
      <c r="GCS7" s="296"/>
      <c r="GCT7" s="296"/>
      <c r="GCU7" s="296"/>
      <c r="GCV7" s="296"/>
      <c r="GCW7" s="296"/>
      <c r="GCX7" s="296"/>
      <c r="GCY7" s="296"/>
      <c r="GCZ7" s="296"/>
      <c r="GDA7" s="296"/>
      <c r="GDB7" s="296"/>
      <c r="GDC7" s="296"/>
      <c r="GDD7" s="296"/>
      <c r="GDE7" s="296"/>
      <c r="GDF7" s="296"/>
      <c r="GDG7" s="296"/>
      <c r="GDH7" s="296"/>
      <c r="GDI7" s="296"/>
      <c r="GDJ7" s="296"/>
      <c r="GDK7" s="296"/>
      <c r="GDL7" s="296"/>
      <c r="GDM7" s="296"/>
      <c r="GDN7" s="296"/>
      <c r="GDO7" s="296"/>
      <c r="GDP7" s="296"/>
      <c r="GDQ7" s="296"/>
      <c r="GDR7" s="296"/>
      <c r="GDS7" s="296"/>
      <c r="GDT7" s="296"/>
      <c r="GDU7" s="296"/>
      <c r="GDV7" s="296"/>
      <c r="GDW7" s="296"/>
      <c r="GDX7" s="296"/>
      <c r="GDY7" s="296"/>
      <c r="GDZ7" s="296"/>
      <c r="GEA7" s="296"/>
      <c r="GEB7" s="296"/>
      <c r="GEC7" s="296"/>
      <c r="GED7" s="296"/>
      <c r="GEE7" s="296"/>
      <c r="GEF7" s="296"/>
      <c r="GEG7" s="296"/>
      <c r="GEH7" s="296"/>
      <c r="GEI7" s="296"/>
      <c r="GEJ7" s="296"/>
      <c r="GEK7" s="296"/>
      <c r="GEL7" s="296"/>
      <c r="GEM7" s="296"/>
      <c r="GEN7" s="296"/>
      <c r="GEO7" s="296"/>
      <c r="GEP7" s="296"/>
      <c r="GEQ7" s="296"/>
      <c r="GER7" s="296"/>
      <c r="GES7" s="296"/>
      <c r="GET7" s="296"/>
      <c r="GEU7" s="296"/>
      <c r="GEV7" s="296"/>
      <c r="GEW7" s="296"/>
      <c r="GEX7" s="296"/>
      <c r="GEY7" s="296"/>
      <c r="GEZ7" s="296"/>
      <c r="GFA7" s="296"/>
      <c r="GFB7" s="296"/>
      <c r="GFC7" s="296"/>
      <c r="GFD7" s="296"/>
      <c r="GFE7" s="296"/>
      <c r="GFF7" s="296"/>
      <c r="GFG7" s="296"/>
      <c r="GFH7" s="296"/>
      <c r="GFI7" s="296"/>
      <c r="GFJ7" s="296"/>
      <c r="GFK7" s="296"/>
      <c r="GFL7" s="296"/>
      <c r="GFM7" s="296"/>
      <c r="GFN7" s="296"/>
      <c r="GFO7" s="296"/>
      <c r="GFP7" s="296"/>
      <c r="GFQ7" s="296"/>
      <c r="GFR7" s="296"/>
      <c r="GFS7" s="296"/>
      <c r="GFT7" s="296"/>
      <c r="GFU7" s="296"/>
      <c r="GFV7" s="296"/>
      <c r="GFW7" s="296"/>
      <c r="GFX7" s="296"/>
      <c r="GFY7" s="296"/>
      <c r="GFZ7" s="296"/>
      <c r="GGA7" s="296"/>
      <c r="GGB7" s="296"/>
      <c r="GGC7" s="296"/>
      <c r="GGD7" s="296"/>
      <c r="GGE7" s="296"/>
      <c r="GGF7" s="296"/>
      <c r="GGG7" s="296"/>
      <c r="GGH7" s="296"/>
      <c r="GGI7" s="296"/>
      <c r="GGJ7" s="296"/>
      <c r="GGK7" s="296"/>
      <c r="GGL7" s="296"/>
      <c r="GGM7" s="296"/>
      <c r="GGN7" s="296"/>
      <c r="GGO7" s="296"/>
      <c r="GGP7" s="296"/>
      <c r="GGQ7" s="296"/>
      <c r="GGR7" s="296"/>
      <c r="GGS7" s="296"/>
      <c r="GGT7" s="296"/>
      <c r="GGU7" s="296"/>
      <c r="GGV7" s="296"/>
      <c r="GGW7" s="296"/>
      <c r="GGX7" s="296"/>
      <c r="GGY7" s="296"/>
      <c r="GGZ7" s="296"/>
      <c r="GHA7" s="296"/>
      <c r="GHB7" s="296"/>
      <c r="GHC7" s="296"/>
      <c r="GHD7" s="296"/>
      <c r="GHE7" s="296"/>
      <c r="GHF7" s="296"/>
      <c r="GHG7" s="296"/>
      <c r="GHH7" s="296"/>
      <c r="GHI7" s="296"/>
      <c r="GHJ7" s="296"/>
      <c r="GHK7" s="296"/>
      <c r="GHL7" s="296"/>
      <c r="GHM7" s="296"/>
      <c r="GHN7" s="296"/>
      <c r="GHO7" s="296"/>
      <c r="GHP7" s="296"/>
      <c r="GHQ7" s="296"/>
      <c r="GHR7" s="296"/>
      <c r="GHS7" s="296"/>
      <c r="GHT7" s="296"/>
      <c r="GHU7" s="296"/>
      <c r="GHV7" s="296"/>
      <c r="GHW7" s="296"/>
      <c r="GHX7" s="296"/>
      <c r="GHY7" s="296"/>
      <c r="GHZ7" s="296"/>
      <c r="GIA7" s="296"/>
      <c r="GIB7" s="296"/>
      <c r="GIC7" s="296"/>
      <c r="GID7" s="296"/>
      <c r="GIE7" s="296"/>
      <c r="GIF7" s="296"/>
      <c r="GIG7" s="296"/>
      <c r="GIH7" s="296"/>
      <c r="GII7" s="296"/>
      <c r="GIJ7" s="296"/>
      <c r="GIK7" s="296"/>
      <c r="GIL7" s="296"/>
      <c r="GIM7" s="296"/>
      <c r="GIN7" s="296"/>
      <c r="GIO7" s="296"/>
      <c r="GIP7" s="296"/>
      <c r="GIQ7" s="296"/>
      <c r="GIR7" s="296"/>
      <c r="GIS7" s="296"/>
      <c r="GIT7" s="296"/>
      <c r="GIU7" s="296"/>
      <c r="GIV7" s="296"/>
      <c r="GIW7" s="296"/>
      <c r="GIX7" s="296"/>
      <c r="GIY7" s="296"/>
      <c r="GIZ7" s="296"/>
      <c r="GJA7" s="296"/>
      <c r="GJB7" s="296"/>
      <c r="GJC7" s="296"/>
      <c r="GJD7" s="296"/>
      <c r="GJE7" s="296"/>
      <c r="GJF7" s="296"/>
      <c r="GJG7" s="296"/>
      <c r="GJH7" s="296"/>
      <c r="GJI7" s="296"/>
      <c r="GJJ7" s="296"/>
      <c r="GJK7" s="296"/>
      <c r="GJL7" s="296"/>
      <c r="GJM7" s="296"/>
      <c r="GJN7" s="296"/>
      <c r="GJO7" s="296"/>
      <c r="GJP7" s="296"/>
      <c r="GJQ7" s="296"/>
      <c r="GJR7" s="296"/>
      <c r="GJS7" s="296"/>
      <c r="GJT7" s="296"/>
      <c r="GJU7" s="296"/>
      <c r="GJV7" s="296"/>
      <c r="GJW7" s="296"/>
      <c r="GJX7" s="296"/>
      <c r="GJY7" s="296"/>
      <c r="GJZ7" s="296"/>
      <c r="GKA7" s="296"/>
      <c r="GKB7" s="296"/>
      <c r="GKC7" s="296"/>
      <c r="GKD7" s="296"/>
      <c r="GKE7" s="296"/>
      <c r="GKF7" s="296"/>
      <c r="GKG7" s="296"/>
      <c r="GKH7" s="296"/>
      <c r="GKI7" s="296"/>
      <c r="GKJ7" s="296"/>
      <c r="GKK7" s="296"/>
      <c r="GKL7" s="296"/>
      <c r="GKM7" s="296"/>
      <c r="GKN7" s="296"/>
      <c r="GKO7" s="296"/>
      <c r="GKP7" s="296"/>
      <c r="GKQ7" s="296"/>
      <c r="GKR7" s="296"/>
      <c r="GKS7" s="296"/>
      <c r="GKT7" s="296"/>
      <c r="GKU7" s="296"/>
      <c r="GKV7" s="296"/>
      <c r="GKW7" s="296"/>
      <c r="GKX7" s="296"/>
      <c r="GKY7" s="296"/>
      <c r="GKZ7" s="296"/>
      <c r="GLA7" s="296"/>
      <c r="GLB7" s="296"/>
      <c r="GLC7" s="296"/>
      <c r="GLD7" s="296"/>
      <c r="GLE7" s="296"/>
      <c r="GLF7" s="296"/>
      <c r="GLG7" s="296"/>
      <c r="GLH7" s="296"/>
      <c r="GLI7" s="296"/>
      <c r="GLJ7" s="296"/>
      <c r="GLK7" s="296"/>
      <c r="GLL7" s="296"/>
      <c r="GLM7" s="296"/>
      <c r="GLN7" s="296"/>
      <c r="GLO7" s="296"/>
      <c r="GLP7" s="296"/>
      <c r="GLQ7" s="296"/>
      <c r="GLR7" s="296"/>
      <c r="GLS7" s="296"/>
      <c r="GLT7" s="296"/>
      <c r="GLU7" s="296"/>
      <c r="GLV7" s="296"/>
      <c r="GLW7" s="296"/>
      <c r="GLX7" s="296"/>
      <c r="GLY7" s="296"/>
      <c r="GLZ7" s="296"/>
      <c r="GMA7" s="296"/>
      <c r="GMB7" s="296"/>
      <c r="GMC7" s="296"/>
      <c r="GMD7" s="296"/>
      <c r="GME7" s="296"/>
      <c r="GMF7" s="296"/>
      <c r="GMG7" s="296"/>
      <c r="GMH7" s="296"/>
      <c r="GMI7" s="296"/>
      <c r="GMJ7" s="296"/>
      <c r="GMK7" s="296"/>
      <c r="GML7" s="296"/>
      <c r="GMM7" s="296"/>
      <c r="GMN7" s="296"/>
      <c r="GMO7" s="296"/>
      <c r="GMP7" s="296"/>
      <c r="GMQ7" s="296"/>
      <c r="GMR7" s="296"/>
      <c r="GMS7" s="296"/>
      <c r="GMT7" s="296"/>
      <c r="GMU7" s="296"/>
      <c r="GMV7" s="296"/>
      <c r="GMW7" s="296"/>
      <c r="GMX7" s="296"/>
      <c r="GMY7" s="296"/>
      <c r="GMZ7" s="296"/>
      <c r="GNA7" s="296"/>
      <c r="GNB7" s="296"/>
      <c r="GNC7" s="296"/>
      <c r="GND7" s="296"/>
      <c r="GNE7" s="296"/>
      <c r="GNF7" s="296"/>
      <c r="GNG7" s="296"/>
      <c r="GNH7" s="296"/>
      <c r="GNI7" s="296"/>
      <c r="GNJ7" s="296"/>
      <c r="GNK7" s="296"/>
      <c r="GNL7" s="296"/>
      <c r="GNM7" s="296"/>
      <c r="GNN7" s="296"/>
      <c r="GNO7" s="296"/>
      <c r="GNP7" s="296"/>
      <c r="GNQ7" s="296"/>
      <c r="GNR7" s="296"/>
      <c r="GNS7" s="296"/>
      <c r="GNT7" s="296"/>
      <c r="GNU7" s="296"/>
      <c r="GNV7" s="296"/>
      <c r="GNW7" s="296"/>
      <c r="GNX7" s="296"/>
      <c r="GNY7" s="296"/>
      <c r="GNZ7" s="296"/>
      <c r="GOA7" s="296"/>
      <c r="GOB7" s="296"/>
      <c r="GOC7" s="296"/>
      <c r="GOD7" s="296"/>
      <c r="GOE7" s="296"/>
      <c r="GOF7" s="296"/>
      <c r="GOG7" s="296"/>
      <c r="GOH7" s="296"/>
      <c r="GOI7" s="296"/>
      <c r="GOJ7" s="296"/>
      <c r="GOK7" s="296"/>
      <c r="GOL7" s="296"/>
      <c r="GOM7" s="296"/>
      <c r="GON7" s="296"/>
      <c r="GOO7" s="296"/>
      <c r="GOP7" s="296"/>
      <c r="GOQ7" s="296"/>
      <c r="GOR7" s="296"/>
      <c r="GOS7" s="296"/>
      <c r="GOT7" s="296"/>
      <c r="GOU7" s="296"/>
      <c r="GOV7" s="296"/>
      <c r="GOW7" s="296"/>
      <c r="GOX7" s="296"/>
      <c r="GOY7" s="296"/>
      <c r="GOZ7" s="296"/>
      <c r="GPA7" s="296"/>
      <c r="GPB7" s="296"/>
      <c r="GPC7" s="296"/>
      <c r="GPD7" s="296"/>
      <c r="GPE7" s="296"/>
      <c r="GPF7" s="296"/>
      <c r="GPG7" s="296"/>
      <c r="GPH7" s="296"/>
      <c r="GPI7" s="296"/>
      <c r="GPJ7" s="296"/>
      <c r="GPK7" s="296"/>
      <c r="GPL7" s="296"/>
      <c r="GPM7" s="296"/>
      <c r="GPN7" s="296"/>
      <c r="GPO7" s="296"/>
      <c r="GPP7" s="296"/>
      <c r="GPQ7" s="296"/>
      <c r="GPR7" s="296"/>
      <c r="GPS7" s="296"/>
      <c r="GPT7" s="296"/>
      <c r="GPU7" s="296"/>
      <c r="GPV7" s="296"/>
      <c r="GPW7" s="296"/>
      <c r="GPX7" s="296"/>
      <c r="GPY7" s="296"/>
      <c r="GPZ7" s="296"/>
      <c r="GQA7" s="296"/>
      <c r="GQB7" s="296"/>
      <c r="GQC7" s="296"/>
      <c r="GQD7" s="296"/>
      <c r="GQE7" s="296"/>
      <c r="GQF7" s="296"/>
      <c r="GQG7" s="296"/>
      <c r="GQH7" s="296"/>
      <c r="GQI7" s="296"/>
      <c r="GQJ7" s="296"/>
      <c r="GQK7" s="296"/>
      <c r="GQL7" s="296"/>
      <c r="GQM7" s="296"/>
      <c r="GQN7" s="296"/>
      <c r="GQO7" s="296"/>
      <c r="GQP7" s="296"/>
      <c r="GQQ7" s="296"/>
      <c r="GQR7" s="296"/>
      <c r="GQS7" s="296"/>
      <c r="GQT7" s="296"/>
      <c r="GQU7" s="296"/>
      <c r="GQV7" s="296"/>
      <c r="GQW7" s="296"/>
      <c r="GQX7" s="296"/>
      <c r="GQY7" s="296"/>
      <c r="GQZ7" s="296"/>
      <c r="GRA7" s="296"/>
      <c r="GRB7" s="296"/>
      <c r="GRC7" s="296"/>
      <c r="GRD7" s="296"/>
      <c r="GRE7" s="296"/>
      <c r="GRF7" s="296"/>
      <c r="GRG7" s="296"/>
      <c r="GRH7" s="296"/>
      <c r="GRI7" s="296"/>
      <c r="GRJ7" s="296"/>
      <c r="GRK7" s="296"/>
      <c r="GRL7" s="296"/>
      <c r="GRM7" s="296"/>
      <c r="GRN7" s="296"/>
      <c r="GRO7" s="296"/>
      <c r="GRP7" s="296"/>
      <c r="GRQ7" s="296"/>
      <c r="GRR7" s="296"/>
      <c r="GRS7" s="296"/>
      <c r="GRT7" s="296"/>
      <c r="GRU7" s="296"/>
      <c r="GRV7" s="296"/>
      <c r="GRW7" s="296"/>
      <c r="GRX7" s="296"/>
      <c r="GRY7" s="296"/>
      <c r="GRZ7" s="296"/>
      <c r="GSA7" s="296"/>
      <c r="GSB7" s="296"/>
      <c r="GSC7" s="296"/>
      <c r="GSD7" s="296"/>
      <c r="GSE7" s="296"/>
      <c r="GSF7" s="296"/>
      <c r="GSG7" s="296"/>
      <c r="GSH7" s="296"/>
      <c r="GSI7" s="296"/>
      <c r="GSJ7" s="296"/>
      <c r="GSK7" s="296"/>
      <c r="GSL7" s="296"/>
      <c r="GSM7" s="296"/>
      <c r="GSN7" s="296"/>
      <c r="GSO7" s="296"/>
      <c r="GSP7" s="296"/>
      <c r="GSQ7" s="296"/>
      <c r="GSR7" s="296"/>
      <c r="GSS7" s="296"/>
      <c r="GST7" s="296"/>
      <c r="GSU7" s="296"/>
      <c r="GSV7" s="296"/>
      <c r="GSW7" s="296"/>
      <c r="GSX7" s="296"/>
      <c r="GSY7" s="296"/>
      <c r="GSZ7" s="296"/>
      <c r="GTA7" s="296"/>
      <c r="GTB7" s="296"/>
      <c r="GTC7" s="296"/>
      <c r="GTD7" s="296"/>
      <c r="GTE7" s="296"/>
      <c r="GTF7" s="296"/>
      <c r="GTG7" s="296"/>
      <c r="GTH7" s="296"/>
      <c r="GTI7" s="296"/>
      <c r="GTJ7" s="296"/>
      <c r="GTK7" s="296"/>
      <c r="GTL7" s="296"/>
      <c r="GTM7" s="296"/>
      <c r="GTN7" s="296"/>
      <c r="GTO7" s="296"/>
      <c r="GTP7" s="296"/>
      <c r="GTQ7" s="296"/>
      <c r="GTR7" s="296"/>
      <c r="GTS7" s="296"/>
      <c r="GTT7" s="296"/>
      <c r="GTU7" s="296"/>
      <c r="GTV7" s="296"/>
      <c r="GTW7" s="296"/>
      <c r="GTX7" s="296"/>
      <c r="GTY7" s="296"/>
      <c r="GTZ7" s="296"/>
      <c r="GUA7" s="296"/>
      <c r="GUB7" s="296"/>
      <c r="GUC7" s="296"/>
      <c r="GUD7" s="296"/>
      <c r="GUE7" s="296"/>
      <c r="GUF7" s="296"/>
      <c r="GUG7" s="296"/>
      <c r="GUH7" s="296"/>
      <c r="GUI7" s="296"/>
      <c r="GUJ7" s="296"/>
      <c r="GUK7" s="296"/>
      <c r="GUL7" s="296"/>
      <c r="GUM7" s="296"/>
      <c r="GUN7" s="296"/>
      <c r="GUO7" s="296"/>
      <c r="GUP7" s="296"/>
      <c r="GUQ7" s="296"/>
      <c r="GUR7" s="296"/>
      <c r="GUS7" s="296"/>
      <c r="GUT7" s="296"/>
      <c r="GUU7" s="296"/>
      <c r="GUV7" s="296"/>
      <c r="GUW7" s="296"/>
      <c r="GUX7" s="296"/>
      <c r="GUY7" s="296"/>
      <c r="GUZ7" s="296"/>
      <c r="GVA7" s="296"/>
      <c r="GVB7" s="296"/>
      <c r="GVC7" s="296"/>
      <c r="GVD7" s="296"/>
      <c r="GVE7" s="296"/>
      <c r="GVF7" s="296"/>
      <c r="GVG7" s="296"/>
      <c r="GVH7" s="296"/>
      <c r="GVI7" s="296"/>
      <c r="GVJ7" s="296"/>
      <c r="GVK7" s="296"/>
      <c r="GVL7" s="296"/>
      <c r="GVM7" s="296"/>
      <c r="GVN7" s="296"/>
      <c r="GVO7" s="296"/>
      <c r="GVP7" s="296"/>
      <c r="GVQ7" s="296"/>
      <c r="GVR7" s="296"/>
      <c r="GVS7" s="296"/>
      <c r="GVT7" s="296"/>
      <c r="GVU7" s="296"/>
      <c r="GVV7" s="296"/>
      <c r="GVW7" s="296"/>
      <c r="GVX7" s="296"/>
      <c r="GVY7" s="296"/>
      <c r="GVZ7" s="296"/>
      <c r="GWA7" s="296"/>
      <c r="GWB7" s="296"/>
      <c r="GWC7" s="296"/>
      <c r="GWD7" s="296"/>
      <c r="GWE7" s="296"/>
      <c r="GWF7" s="296"/>
      <c r="GWG7" s="296"/>
      <c r="GWH7" s="296"/>
      <c r="GWI7" s="296"/>
      <c r="GWJ7" s="296"/>
      <c r="GWK7" s="296"/>
      <c r="GWL7" s="296"/>
      <c r="GWM7" s="296"/>
      <c r="GWN7" s="296"/>
      <c r="GWO7" s="296"/>
      <c r="GWP7" s="296"/>
      <c r="GWQ7" s="296"/>
      <c r="GWR7" s="296"/>
      <c r="GWS7" s="296"/>
      <c r="GWT7" s="296"/>
      <c r="GWU7" s="296"/>
      <c r="GWV7" s="296"/>
      <c r="GWW7" s="296"/>
      <c r="GWX7" s="296"/>
      <c r="GWY7" s="296"/>
      <c r="GWZ7" s="296"/>
      <c r="GXA7" s="296"/>
      <c r="GXB7" s="296"/>
      <c r="GXC7" s="296"/>
      <c r="GXD7" s="296"/>
      <c r="GXE7" s="296"/>
      <c r="GXF7" s="296"/>
      <c r="GXG7" s="296"/>
      <c r="GXH7" s="296"/>
      <c r="GXI7" s="296"/>
      <c r="GXJ7" s="296"/>
      <c r="GXK7" s="296"/>
      <c r="GXL7" s="296"/>
      <c r="GXM7" s="296"/>
      <c r="GXN7" s="296"/>
      <c r="GXO7" s="296"/>
      <c r="GXP7" s="296"/>
      <c r="GXQ7" s="296"/>
      <c r="GXR7" s="296"/>
      <c r="GXS7" s="296"/>
      <c r="GXT7" s="296"/>
      <c r="GXU7" s="296"/>
      <c r="GXV7" s="296"/>
      <c r="GXW7" s="296"/>
      <c r="GXX7" s="296"/>
      <c r="GXY7" s="296"/>
      <c r="GXZ7" s="296"/>
      <c r="GYA7" s="296"/>
      <c r="GYB7" s="296"/>
      <c r="GYC7" s="296"/>
      <c r="GYD7" s="296"/>
      <c r="GYE7" s="296"/>
      <c r="GYF7" s="296"/>
      <c r="GYG7" s="296"/>
      <c r="GYH7" s="296"/>
      <c r="GYI7" s="296"/>
      <c r="GYJ7" s="296"/>
      <c r="GYK7" s="296"/>
      <c r="GYL7" s="296"/>
      <c r="GYM7" s="296"/>
      <c r="GYN7" s="296"/>
      <c r="GYO7" s="296"/>
      <c r="GYP7" s="296"/>
      <c r="GYQ7" s="296"/>
      <c r="GYR7" s="296"/>
      <c r="GYS7" s="296"/>
      <c r="GYT7" s="296"/>
      <c r="GYU7" s="296"/>
      <c r="GYV7" s="296"/>
      <c r="GYW7" s="296"/>
      <c r="GYX7" s="296"/>
      <c r="GYY7" s="296"/>
      <c r="GYZ7" s="296"/>
      <c r="GZA7" s="296"/>
      <c r="GZB7" s="296"/>
      <c r="GZC7" s="296"/>
      <c r="GZD7" s="296"/>
      <c r="GZE7" s="296"/>
      <c r="GZF7" s="296"/>
      <c r="GZG7" s="296"/>
      <c r="GZH7" s="296"/>
      <c r="GZI7" s="296"/>
      <c r="GZJ7" s="296"/>
      <c r="GZK7" s="296"/>
      <c r="GZL7" s="296"/>
      <c r="GZM7" s="296"/>
      <c r="GZN7" s="296"/>
      <c r="GZO7" s="296"/>
      <c r="GZP7" s="296"/>
      <c r="GZQ7" s="296"/>
      <c r="GZR7" s="296"/>
      <c r="GZS7" s="296"/>
      <c r="GZT7" s="296"/>
      <c r="GZU7" s="296"/>
      <c r="GZV7" s="296"/>
      <c r="GZW7" s="296"/>
      <c r="GZX7" s="296"/>
      <c r="GZY7" s="296"/>
      <c r="GZZ7" s="296"/>
      <c r="HAA7" s="296"/>
      <c r="HAB7" s="296"/>
      <c r="HAC7" s="296"/>
      <c r="HAD7" s="296"/>
      <c r="HAE7" s="296"/>
      <c r="HAF7" s="296"/>
      <c r="HAG7" s="296"/>
      <c r="HAH7" s="296"/>
      <c r="HAI7" s="296"/>
      <c r="HAJ7" s="296"/>
      <c r="HAK7" s="296"/>
      <c r="HAL7" s="296"/>
      <c r="HAM7" s="296"/>
      <c r="HAN7" s="296"/>
      <c r="HAO7" s="296"/>
      <c r="HAP7" s="296"/>
      <c r="HAQ7" s="296"/>
      <c r="HAR7" s="296"/>
      <c r="HAS7" s="296"/>
      <c r="HAT7" s="296"/>
      <c r="HAU7" s="296"/>
      <c r="HAV7" s="296"/>
      <c r="HAW7" s="296"/>
      <c r="HAX7" s="296"/>
      <c r="HAY7" s="296"/>
      <c r="HAZ7" s="296"/>
      <c r="HBA7" s="296"/>
      <c r="HBB7" s="296"/>
      <c r="HBC7" s="296"/>
      <c r="HBD7" s="296"/>
      <c r="HBE7" s="296"/>
      <c r="HBF7" s="296"/>
      <c r="HBG7" s="296"/>
      <c r="HBH7" s="296"/>
      <c r="HBI7" s="296"/>
      <c r="HBJ7" s="296"/>
      <c r="HBK7" s="296"/>
      <c r="HBL7" s="296"/>
      <c r="HBM7" s="296"/>
      <c r="HBN7" s="296"/>
      <c r="HBO7" s="296"/>
      <c r="HBP7" s="296"/>
      <c r="HBQ7" s="296"/>
      <c r="HBR7" s="296"/>
      <c r="HBS7" s="296"/>
      <c r="HBT7" s="296"/>
      <c r="HBU7" s="296"/>
      <c r="HBV7" s="296"/>
      <c r="HBW7" s="296"/>
      <c r="HBX7" s="296"/>
      <c r="HBY7" s="296"/>
      <c r="HBZ7" s="296"/>
      <c r="HCA7" s="296"/>
      <c r="HCB7" s="296"/>
      <c r="HCC7" s="296"/>
      <c r="HCD7" s="296"/>
      <c r="HCE7" s="296"/>
      <c r="HCF7" s="296"/>
      <c r="HCG7" s="296"/>
      <c r="HCH7" s="296"/>
      <c r="HCI7" s="296"/>
      <c r="HCJ7" s="296"/>
      <c r="HCK7" s="296"/>
      <c r="HCL7" s="296"/>
      <c r="HCM7" s="296"/>
      <c r="HCN7" s="296"/>
      <c r="HCO7" s="296"/>
      <c r="HCP7" s="296"/>
      <c r="HCQ7" s="296"/>
      <c r="HCR7" s="296"/>
      <c r="HCS7" s="296"/>
      <c r="HCT7" s="296"/>
      <c r="HCU7" s="296"/>
      <c r="HCV7" s="296"/>
      <c r="HCW7" s="296"/>
      <c r="HCX7" s="296"/>
      <c r="HCY7" s="296"/>
      <c r="HCZ7" s="296"/>
      <c r="HDA7" s="296"/>
      <c r="HDB7" s="296"/>
      <c r="HDC7" s="296"/>
      <c r="HDD7" s="296"/>
      <c r="HDE7" s="296"/>
      <c r="HDF7" s="296"/>
      <c r="HDG7" s="296"/>
      <c r="HDH7" s="296"/>
      <c r="HDI7" s="296"/>
      <c r="HDJ7" s="296"/>
      <c r="HDK7" s="296"/>
      <c r="HDL7" s="296"/>
      <c r="HDM7" s="296"/>
      <c r="HDN7" s="296"/>
      <c r="HDO7" s="296"/>
      <c r="HDP7" s="296"/>
      <c r="HDQ7" s="296"/>
      <c r="HDR7" s="296"/>
      <c r="HDS7" s="296"/>
      <c r="HDT7" s="296"/>
      <c r="HDU7" s="296"/>
      <c r="HDV7" s="296"/>
      <c r="HDW7" s="296"/>
      <c r="HDX7" s="296"/>
      <c r="HDY7" s="296"/>
      <c r="HDZ7" s="296"/>
      <c r="HEA7" s="296"/>
      <c r="HEB7" s="296"/>
      <c r="HEC7" s="296"/>
      <c r="HED7" s="296"/>
      <c r="HEE7" s="296"/>
      <c r="HEF7" s="296"/>
      <c r="HEG7" s="296"/>
      <c r="HEH7" s="296"/>
      <c r="HEI7" s="296"/>
      <c r="HEJ7" s="296"/>
      <c r="HEK7" s="296"/>
      <c r="HEL7" s="296"/>
      <c r="HEM7" s="296"/>
      <c r="HEN7" s="296"/>
      <c r="HEO7" s="296"/>
      <c r="HEP7" s="296"/>
      <c r="HEQ7" s="296"/>
      <c r="HER7" s="296"/>
      <c r="HES7" s="296"/>
      <c r="HET7" s="296"/>
      <c r="HEU7" s="296"/>
      <c r="HEV7" s="296"/>
      <c r="HEW7" s="296"/>
      <c r="HEX7" s="296"/>
      <c r="HEY7" s="296"/>
      <c r="HEZ7" s="296"/>
      <c r="HFA7" s="296"/>
      <c r="HFB7" s="296"/>
      <c r="HFC7" s="296"/>
      <c r="HFD7" s="296"/>
      <c r="HFE7" s="296"/>
      <c r="HFF7" s="296"/>
      <c r="HFG7" s="296"/>
      <c r="HFH7" s="296"/>
      <c r="HFI7" s="296"/>
      <c r="HFJ7" s="296"/>
      <c r="HFK7" s="296"/>
      <c r="HFL7" s="296"/>
      <c r="HFM7" s="296"/>
      <c r="HFN7" s="296"/>
      <c r="HFO7" s="296"/>
      <c r="HFP7" s="296"/>
      <c r="HFQ7" s="296"/>
      <c r="HFR7" s="296"/>
      <c r="HFS7" s="296"/>
      <c r="HFT7" s="296"/>
      <c r="HFU7" s="296"/>
      <c r="HFV7" s="296"/>
      <c r="HFW7" s="296"/>
      <c r="HFX7" s="296"/>
      <c r="HFY7" s="296"/>
      <c r="HFZ7" s="296"/>
      <c r="HGA7" s="296"/>
      <c r="HGB7" s="296"/>
      <c r="HGC7" s="296"/>
      <c r="HGD7" s="296"/>
      <c r="HGE7" s="296"/>
      <c r="HGF7" s="296"/>
      <c r="HGG7" s="296"/>
      <c r="HGH7" s="296"/>
      <c r="HGI7" s="296"/>
      <c r="HGJ7" s="296"/>
      <c r="HGK7" s="296"/>
      <c r="HGL7" s="296"/>
      <c r="HGM7" s="296"/>
      <c r="HGN7" s="296"/>
      <c r="HGO7" s="296"/>
      <c r="HGP7" s="296"/>
      <c r="HGQ7" s="296"/>
      <c r="HGR7" s="296"/>
      <c r="HGS7" s="296"/>
      <c r="HGT7" s="296"/>
      <c r="HGU7" s="296"/>
      <c r="HGV7" s="296"/>
      <c r="HGW7" s="296"/>
      <c r="HGX7" s="296"/>
      <c r="HGY7" s="296"/>
      <c r="HGZ7" s="296"/>
      <c r="HHA7" s="296"/>
      <c r="HHB7" s="296"/>
      <c r="HHC7" s="296"/>
      <c r="HHD7" s="296"/>
      <c r="HHE7" s="296"/>
      <c r="HHF7" s="296"/>
      <c r="HHG7" s="296"/>
      <c r="HHH7" s="296"/>
      <c r="HHI7" s="296"/>
      <c r="HHJ7" s="296"/>
      <c r="HHK7" s="296"/>
      <c r="HHL7" s="296"/>
      <c r="HHM7" s="296"/>
      <c r="HHN7" s="296"/>
      <c r="HHO7" s="296"/>
      <c r="HHP7" s="296"/>
      <c r="HHQ7" s="296"/>
      <c r="HHR7" s="296"/>
      <c r="HHS7" s="296"/>
      <c r="HHT7" s="296"/>
      <c r="HHU7" s="296"/>
      <c r="HHV7" s="296"/>
      <c r="HHW7" s="296"/>
      <c r="HHX7" s="296"/>
      <c r="HHY7" s="296"/>
      <c r="HHZ7" s="296"/>
      <c r="HIA7" s="296"/>
      <c r="HIB7" s="296"/>
      <c r="HIC7" s="296"/>
      <c r="HID7" s="296"/>
      <c r="HIE7" s="296"/>
      <c r="HIF7" s="296"/>
      <c r="HIG7" s="296"/>
      <c r="HIH7" s="296"/>
      <c r="HII7" s="296"/>
      <c r="HIJ7" s="296"/>
      <c r="HIK7" s="296"/>
      <c r="HIL7" s="296"/>
      <c r="HIM7" s="296"/>
      <c r="HIN7" s="296"/>
      <c r="HIO7" s="296"/>
      <c r="HIP7" s="296"/>
      <c r="HIQ7" s="296"/>
      <c r="HIR7" s="296"/>
      <c r="HIS7" s="296"/>
      <c r="HIT7" s="296"/>
      <c r="HIU7" s="296"/>
      <c r="HIV7" s="296"/>
      <c r="HIW7" s="296"/>
      <c r="HIX7" s="296"/>
      <c r="HIY7" s="296"/>
      <c r="HIZ7" s="296"/>
      <c r="HJA7" s="296"/>
      <c r="HJB7" s="296"/>
      <c r="HJC7" s="296"/>
      <c r="HJD7" s="296"/>
      <c r="HJE7" s="296"/>
      <c r="HJF7" s="296"/>
      <c r="HJG7" s="296"/>
      <c r="HJH7" s="296"/>
      <c r="HJI7" s="296"/>
      <c r="HJJ7" s="296"/>
      <c r="HJK7" s="296"/>
      <c r="HJL7" s="296"/>
      <c r="HJM7" s="296"/>
      <c r="HJN7" s="296"/>
      <c r="HJO7" s="296"/>
      <c r="HJP7" s="296"/>
      <c r="HJQ7" s="296"/>
      <c r="HJR7" s="296"/>
      <c r="HJS7" s="296"/>
      <c r="HJT7" s="296"/>
      <c r="HJU7" s="296"/>
      <c r="HJV7" s="296"/>
      <c r="HJW7" s="296"/>
      <c r="HJX7" s="296"/>
      <c r="HJY7" s="296"/>
      <c r="HJZ7" s="296"/>
      <c r="HKA7" s="296"/>
      <c r="HKB7" s="296"/>
      <c r="HKC7" s="296"/>
      <c r="HKD7" s="296"/>
      <c r="HKE7" s="296"/>
      <c r="HKF7" s="296"/>
      <c r="HKG7" s="296"/>
      <c r="HKH7" s="296"/>
      <c r="HKI7" s="296"/>
      <c r="HKJ7" s="296"/>
      <c r="HKK7" s="296"/>
      <c r="HKL7" s="296"/>
      <c r="HKM7" s="296"/>
      <c r="HKN7" s="296"/>
      <c r="HKO7" s="296"/>
      <c r="HKP7" s="296"/>
      <c r="HKQ7" s="296"/>
      <c r="HKR7" s="296"/>
      <c r="HKS7" s="296"/>
      <c r="HKT7" s="296"/>
      <c r="HKU7" s="296"/>
      <c r="HKV7" s="296"/>
      <c r="HKW7" s="296"/>
      <c r="HKX7" s="296"/>
      <c r="HKY7" s="296"/>
      <c r="HKZ7" s="296"/>
      <c r="HLA7" s="296"/>
      <c r="HLB7" s="296"/>
      <c r="HLC7" s="296"/>
      <c r="HLD7" s="296"/>
      <c r="HLE7" s="296"/>
      <c r="HLF7" s="296"/>
      <c r="HLG7" s="296"/>
      <c r="HLH7" s="296"/>
      <c r="HLI7" s="296"/>
      <c r="HLJ7" s="296"/>
      <c r="HLK7" s="296"/>
      <c r="HLL7" s="296"/>
      <c r="HLM7" s="296"/>
      <c r="HLN7" s="296"/>
      <c r="HLO7" s="296"/>
      <c r="HLP7" s="296"/>
      <c r="HLQ7" s="296"/>
      <c r="HLR7" s="296"/>
      <c r="HLS7" s="296"/>
      <c r="HLT7" s="296"/>
      <c r="HLU7" s="296"/>
      <c r="HLV7" s="296"/>
      <c r="HLW7" s="296"/>
      <c r="HLX7" s="296"/>
      <c r="HLY7" s="296"/>
      <c r="HLZ7" s="296"/>
      <c r="HMA7" s="296"/>
      <c r="HMB7" s="296"/>
      <c r="HMC7" s="296"/>
      <c r="HMD7" s="296"/>
      <c r="HME7" s="296"/>
      <c r="HMF7" s="296"/>
      <c r="HMG7" s="296"/>
      <c r="HMH7" s="296"/>
      <c r="HMI7" s="296"/>
      <c r="HMJ7" s="296"/>
      <c r="HMK7" s="296"/>
      <c r="HML7" s="296"/>
      <c r="HMM7" s="296"/>
      <c r="HMN7" s="296"/>
      <c r="HMO7" s="296"/>
      <c r="HMP7" s="296"/>
      <c r="HMQ7" s="296"/>
      <c r="HMR7" s="296"/>
      <c r="HMS7" s="296"/>
      <c r="HMT7" s="296"/>
      <c r="HMU7" s="296"/>
      <c r="HMV7" s="296"/>
      <c r="HMW7" s="296"/>
      <c r="HMX7" s="296"/>
      <c r="HMY7" s="296"/>
      <c r="HMZ7" s="296"/>
      <c r="HNA7" s="296"/>
      <c r="HNB7" s="296"/>
      <c r="HNC7" s="296"/>
      <c r="HND7" s="296"/>
      <c r="HNE7" s="296"/>
      <c r="HNF7" s="296"/>
      <c r="HNG7" s="296"/>
      <c r="HNH7" s="296"/>
      <c r="HNI7" s="296"/>
      <c r="HNJ7" s="296"/>
      <c r="HNK7" s="296"/>
      <c r="HNL7" s="296"/>
      <c r="HNM7" s="296"/>
      <c r="HNN7" s="296"/>
      <c r="HNO7" s="296"/>
      <c r="HNP7" s="296"/>
      <c r="HNQ7" s="296"/>
      <c r="HNR7" s="296"/>
      <c r="HNS7" s="296"/>
      <c r="HNT7" s="296"/>
      <c r="HNU7" s="296"/>
      <c r="HNV7" s="296"/>
      <c r="HNW7" s="296"/>
      <c r="HNX7" s="296"/>
      <c r="HNY7" s="296"/>
      <c r="HNZ7" s="296"/>
      <c r="HOA7" s="296"/>
      <c r="HOB7" s="296"/>
      <c r="HOC7" s="296"/>
      <c r="HOD7" s="296"/>
      <c r="HOE7" s="296"/>
      <c r="HOF7" s="296"/>
      <c r="HOG7" s="296"/>
      <c r="HOH7" s="296"/>
      <c r="HOI7" s="296"/>
      <c r="HOJ7" s="296"/>
      <c r="HOK7" s="296"/>
      <c r="HOL7" s="296"/>
      <c r="HOM7" s="296"/>
      <c r="HON7" s="296"/>
      <c r="HOO7" s="296"/>
      <c r="HOP7" s="296"/>
      <c r="HOQ7" s="296"/>
      <c r="HOR7" s="296"/>
      <c r="HOS7" s="296"/>
      <c r="HOT7" s="296"/>
      <c r="HOU7" s="296"/>
      <c r="HOV7" s="296"/>
      <c r="HOW7" s="296"/>
      <c r="HOX7" s="296"/>
      <c r="HOY7" s="296"/>
      <c r="HOZ7" s="296"/>
      <c r="HPA7" s="296"/>
      <c r="HPB7" s="296"/>
      <c r="HPC7" s="296"/>
      <c r="HPD7" s="296"/>
      <c r="HPE7" s="296"/>
      <c r="HPF7" s="296"/>
      <c r="HPG7" s="296"/>
      <c r="HPH7" s="296"/>
      <c r="HPI7" s="296"/>
      <c r="HPJ7" s="296"/>
      <c r="HPK7" s="296"/>
      <c r="HPL7" s="296"/>
      <c r="HPM7" s="296"/>
      <c r="HPN7" s="296"/>
      <c r="HPO7" s="296"/>
      <c r="HPP7" s="296"/>
      <c r="HPQ7" s="296"/>
      <c r="HPR7" s="296"/>
      <c r="HPS7" s="296"/>
      <c r="HPT7" s="296"/>
      <c r="HPU7" s="296"/>
      <c r="HPV7" s="296"/>
      <c r="HPW7" s="296"/>
      <c r="HPX7" s="296"/>
      <c r="HPY7" s="296"/>
      <c r="HPZ7" s="296"/>
      <c r="HQA7" s="296"/>
      <c r="HQB7" s="296"/>
      <c r="HQC7" s="296"/>
      <c r="HQD7" s="296"/>
      <c r="HQE7" s="296"/>
      <c r="HQF7" s="296"/>
      <c r="HQG7" s="296"/>
      <c r="HQH7" s="296"/>
      <c r="HQI7" s="296"/>
      <c r="HQJ7" s="296"/>
      <c r="HQK7" s="296"/>
      <c r="HQL7" s="296"/>
      <c r="HQM7" s="296"/>
      <c r="HQN7" s="296"/>
      <c r="HQO7" s="296"/>
      <c r="HQP7" s="296"/>
      <c r="HQQ7" s="296"/>
      <c r="HQR7" s="296"/>
      <c r="HQS7" s="296"/>
      <c r="HQT7" s="296"/>
      <c r="HQU7" s="296"/>
      <c r="HQV7" s="296"/>
      <c r="HQW7" s="296"/>
      <c r="HQX7" s="296"/>
      <c r="HQY7" s="296"/>
      <c r="HQZ7" s="296"/>
      <c r="HRA7" s="296"/>
      <c r="HRB7" s="296"/>
      <c r="HRC7" s="296"/>
      <c r="HRD7" s="296"/>
      <c r="HRE7" s="296"/>
      <c r="HRF7" s="296"/>
      <c r="HRG7" s="296"/>
      <c r="HRH7" s="296"/>
      <c r="HRI7" s="296"/>
      <c r="HRJ7" s="296"/>
      <c r="HRK7" s="296"/>
      <c r="HRL7" s="296"/>
      <c r="HRM7" s="296"/>
      <c r="HRN7" s="296"/>
      <c r="HRO7" s="296"/>
      <c r="HRP7" s="296"/>
      <c r="HRQ7" s="296"/>
      <c r="HRR7" s="296"/>
      <c r="HRS7" s="296"/>
      <c r="HRT7" s="296"/>
      <c r="HRU7" s="296"/>
      <c r="HRV7" s="296"/>
      <c r="HRW7" s="296"/>
      <c r="HRX7" s="296"/>
      <c r="HRY7" s="296"/>
      <c r="HRZ7" s="296"/>
      <c r="HSA7" s="296"/>
      <c r="HSB7" s="296"/>
      <c r="HSC7" s="296"/>
      <c r="HSD7" s="296"/>
      <c r="HSE7" s="296"/>
      <c r="HSF7" s="296"/>
      <c r="HSG7" s="296"/>
      <c r="HSH7" s="296"/>
      <c r="HSI7" s="296"/>
      <c r="HSJ7" s="296"/>
      <c r="HSK7" s="296"/>
      <c r="HSL7" s="296"/>
      <c r="HSM7" s="296"/>
      <c r="HSN7" s="296"/>
      <c r="HSO7" s="296"/>
      <c r="HSP7" s="296"/>
      <c r="HSQ7" s="296"/>
      <c r="HSR7" s="296"/>
      <c r="HSS7" s="296"/>
      <c r="HST7" s="296"/>
      <c r="HSU7" s="296"/>
      <c r="HSV7" s="296"/>
      <c r="HSW7" s="296"/>
      <c r="HSX7" s="296"/>
      <c r="HSY7" s="296"/>
      <c r="HSZ7" s="296"/>
      <c r="HTA7" s="296"/>
      <c r="HTB7" s="296"/>
      <c r="HTC7" s="296"/>
      <c r="HTD7" s="296"/>
      <c r="HTE7" s="296"/>
      <c r="HTF7" s="296"/>
      <c r="HTG7" s="296"/>
      <c r="HTH7" s="296"/>
      <c r="HTI7" s="296"/>
      <c r="HTJ7" s="296"/>
      <c r="HTK7" s="296"/>
      <c r="HTL7" s="296"/>
      <c r="HTM7" s="296"/>
      <c r="HTN7" s="296"/>
      <c r="HTO7" s="296"/>
      <c r="HTP7" s="296"/>
      <c r="HTQ7" s="296"/>
      <c r="HTR7" s="296"/>
      <c r="HTS7" s="296"/>
      <c r="HTT7" s="296"/>
      <c r="HTU7" s="296"/>
      <c r="HTV7" s="296"/>
      <c r="HTW7" s="296"/>
      <c r="HTX7" s="296"/>
      <c r="HTY7" s="296"/>
      <c r="HTZ7" s="296"/>
      <c r="HUA7" s="296"/>
      <c r="HUB7" s="296"/>
      <c r="HUC7" s="296"/>
      <c r="HUD7" s="296"/>
      <c r="HUE7" s="296"/>
      <c r="HUF7" s="296"/>
      <c r="HUG7" s="296"/>
      <c r="HUH7" s="296"/>
      <c r="HUI7" s="296"/>
      <c r="HUJ7" s="296"/>
      <c r="HUK7" s="296"/>
      <c r="HUL7" s="296"/>
      <c r="HUM7" s="296"/>
      <c r="HUN7" s="296"/>
      <c r="HUO7" s="296"/>
      <c r="HUP7" s="296"/>
      <c r="HUQ7" s="296"/>
      <c r="HUR7" s="296"/>
      <c r="HUS7" s="296"/>
      <c r="HUT7" s="296"/>
      <c r="HUU7" s="296"/>
      <c r="HUV7" s="296"/>
      <c r="HUW7" s="296"/>
      <c r="HUX7" s="296"/>
      <c r="HUY7" s="296"/>
      <c r="HUZ7" s="296"/>
      <c r="HVA7" s="296"/>
      <c r="HVB7" s="296"/>
      <c r="HVC7" s="296"/>
      <c r="HVD7" s="296"/>
      <c r="HVE7" s="296"/>
      <c r="HVF7" s="296"/>
      <c r="HVG7" s="296"/>
      <c r="HVH7" s="296"/>
      <c r="HVI7" s="296"/>
      <c r="HVJ7" s="296"/>
      <c r="HVK7" s="296"/>
      <c r="HVL7" s="296"/>
      <c r="HVM7" s="296"/>
      <c r="HVN7" s="296"/>
      <c r="HVO7" s="296"/>
      <c r="HVP7" s="296"/>
      <c r="HVQ7" s="296"/>
      <c r="HVR7" s="296"/>
      <c r="HVS7" s="296"/>
      <c r="HVT7" s="296"/>
      <c r="HVU7" s="296"/>
      <c r="HVV7" s="296"/>
      <c r="HVW7" s="296"/>
      <c r="HVX7" s="296"/>
      <c r="HVY7" s="296"/>
      <c r="HVZ7" s="296"/>
      <c r="HWA7" s="296"/>
      <c r="HWB7" s="296"/>
      <c r="HWC7" s="296"/>
      <c r="HWD7" s="296"/>
      <c r="HWE7" s="296"/>
      <c r="HWF7" s="296"/>
      <c r="HWG7" s="296"/>
      <c r="HWH7" s="296"/>
      <c r="HWI7" s="296"/>
      <c r="HWJ7" s="296"/>
      <c r="HWK7" s="296"/>
      <c r="HWL7" s="296"/>
      <c r="HWM7" s="296"/>
      <c r="HWN7" s="296"/>
      <c r="HWO7" s="296"/>
      <c r="HWP7" s="296"/>
      <c r="HWQ7" s="296"/>
      <c r="HWR7" s="296"/>
      <c r="HWS7" s="296"/>
      <c r="HWT7" s="296"/>
      <c r="HWU7" s="296"/>
      <c r="HWV7" s="296"/>
      <c r="HWW7" s="296"/>
      <c r="HWX7" s="296"/>
      <c r="HWY7" s="296"/>
      <c r="HWZ7" s="296"/>
      <c r="HXA7" s="296"/>
      <c r="HXB7" s="296"/>
      <c r="HXC7" s="296"/>
      <c r="HXD7" s="296"/>
      <c r="HXE7" s="296"/>
      <c r="HXF7" s="296"/>
      <c r="HXG7" s="296"/>
      <c r="HXH7" s="296"/>
      <c r="HXI7" s="296"/>
      <c r="HXJ7" s="296"/>
      <c r="HXK7" s="296"/>
      <c r="HXL7" s="296"/>
      <c r="HXM7" s="296"/>
      <c r="HXN7" s="296"/>
      <c r="HXO7" s="296"/>
      <c r="HXP7" s="296"/>
      <c r="HXQ7" s="296"/>
      <c r="HXR7" s="296"/>
      <c r="HXS7" s="296"/>
      <c r="HXT7" s="296"/>
      <c r="HXU7" s="296"/>
      <c r="HXV7" s="296"/>
      <c r="HXW7" s="296"/>
      <c r="HXX7" s="296"/>
      <c r="HXY7" s="296"/>
      <c r="HXZ7" s="296"/>
      <c r="HYA7" s="296"/>
      <c r="HYB7" s="296"/>
      <c r="HYC7" s="296"/>
      <c r="HYD7" s="296"/>
      <c r="HYE7" s="296"/>
      <c r="HYF7" s="296"/>
      <c r="HYG7" s="296"/>
      <c r="HYH7" s="296"/>
      <c r="HYI7" s="296"/>
      <c r="HYJ7" s="296"/>
      <c r="HYK7" s="296"/>
      <c r="HYL7" s="296"/>
      <c r="HYM7" s="296"/>
      <c r="HYN7" s="296"/>
      <c r="HYO7" s="296"/>
      <c r="HYP7" s="296"/>
      <c r="HYQ7" s="296"/>
      <c r="HYR7" s="296"/>
      <c r="HYS7" s="296"/>
      <c r="HYT7" s="296"/>
      <c r="HYU7" s="296"/>
      <c r="HYV7" s="296"/>
      <c r="HYW7" s="296"/>
      <c r="HYX7" s="296"/>
      <c r="HYY7" s="296"/>
      <c r="HYZ7" s="296"/>
      <c r="HZA7" s="296"/>
      <c r="HZB7" s="296"/>
      <c r="HZC7" s="296"/>
      <c r="HZD7" s="296"/>
      <c r="HZE7" s="296"/>
      <c r="HZF7" s="296"/>
      <c r="HZG7" s="296"/>
      <c r="HZH7" s="296"/>
      <c r="HZI7" s="296"/>
      <c r="HZJ7" s="296"/>
      <c r="HZK7" s="296"/>
      <c r="HZL7" s="296"/>
      <c r="HZM7" s="296"/>
      <c r="HZN7" s="296"/>
      <c r="HZO7" s="296"/>
      <c r="HZP7" s="296"/>
      <c r="HZQ7" s="296"/>
      <c r="HZR7" s="296"/>
      <c r="HZS7" s="296"/>
      <c r="HZT7" s="296"/>
      <c r="HZU7" s="296"/>
      <c r="HZV7" s="296"/>
      <c r="HZW7" s="296"/>
      <c r="HZX7" s="296"/>
      <c r="HZY7" s="296"/>
      <c r="HZZ7" s="296"/>
      <c r="IAA7" s="296"/>
      <c r="IAB7" s="296"/>
      <c r="IAC7" s="296"/>
      <c r="IAD7" s="296"/>
      <c r="IAE7" s="296"/>
      <c r="IAF7" s="296"/>
      <c r="IAG7" s="296"/>
      <c r="IAH7" s="296"/>
      <c r="IAI7" s="296"/>
      <c r="IAJ7" s="296"/>
      <c r="IAK7" s="296"/>
      <c r="IAL7" s="296"/>
      <c r="IAM7" s="296"/>
      <c r="IAN7" s="296"/>
      <c r="IAO7" s="296"/>
      <c r="IAP7" s="296"/>
      <c r="IAQ7" s="296"/>
      <c r="IAR7" s="296"/>
      <c r="IAS7" s="296"/>
      <c r="IAT7" s="296"/>
      <c r="IAU7" s="296"/>
      <c r="IAV7" s="296"/>
      <c r="IAW7" s="296"/>
      <c r="IAX7" s="296"/>
      <c r="IAY7" s="296"/>
      <c r="IAZ7" s="296"/>
      <c r="IBA7" s="296"/>
      <c r="IBB7" s="296"/>
      <c r="IBC7" s="296"/>
      <c r="IBD7" s="296"/>
      <c r="IBE7" s="296"/>
      <c r="IBF7" s="296"/>
      <c r="IBG7" s="296"/>
      <c r="IBH7" s="296"/>
      <c r="IBI7" s="296"/>
      <c r="IBJ7" s="296"/>
      <c r="IBK7" s="296"/>
      <c r="IBL7" s="296"/>
      <c r="IBM7" s="296"/>
      <c r="IBN7" s="296"/>
      <c r="IBO7" s="296"/>
      <c r="IBP7" s="296"/>
      <c r="IBQ7" s="296"/>
      <c r="IBR7" s="296"/>
      <c r="IBS7" s="296"/>
      <c r="IBT7" s="296"/>
      <c r="IBU7" s="296"/>
      <c r="IBV7" s="296"/>
      <c r="IBW7" s="296"/>
      <c r="IBX7" s="296"/>
      <c r="IBY7" s="296"/>
      <c r="IBZ7" s="296"/>
      <c r="ICA7" s="296"/>
      <c r="ICB7" s="296"/>
      <c r="ICC7" s="296"/>
      <c r="ICD7" s="296"/>
      <c r="ICE7" s="296"/>
      <c r="ICF7" s="296"/>
      <c r="ICG7" s="296"/>
      <c r="ICH7" s="296"/>
      <c r="ICI7" s="296"/>
      <c r="ICJ7" s="296"/>
      <c r="ICK7" s="296"/>
      <c r="ICL7" s="296"/>
      <c r="ICM7" s="296"/>
      <c r="ICN7" s="296"/>
      <c r="ICO7" s="296"/>
      <c r="ICP7" s="296"/>
      <c r="ICQ7" s="296"/>
      <c r="ICR7" s="296"/>
      <c r="ICS7" s="296"/>
      <c r="ICT7" s="296"/>
      <c r="ICU7" s="296"/>
      <c r="ICV7" s="296"/>
      <c r="ICW7" s="296"/>
      <c r="ICX7" s="296"/>
      <c r="ICY7" s="296"/>
      <c r="ICZ7" s="296"/>
      <c r="IDA7" s="296"/>
      <c r="IDB7" s="296"/>
      <c r="IDC7" s="296"/>
      <c r="IDD7" s="296"/>
      <c r="IDE7" s="296"/>
      <c r="IDF7" s="296"/>
      <c r="IDG7" s="296"/>
      <c r="IDH7" s="296"/>
      <c r="IDI7" s="296"/>
      <c r="IDJ7" s="296"/>
      <c r="IDK7" s="296"/>
      <c r="IDL7" s="296"/>
      <c r="IDM7" s="296"/>
      <c r="IDN7" s="296"/>
      <c r="IDO7" s="296"/>
      <c r="IDP7" s="296"/>
      <c r="IDQ7" s="296"/>
      <c r="IDR7" s="296"/>
      <c r="IDS7" s="296"/>
      <c r="IDT7" s="296"/>
      <c r="IDU7" s="296"/>
      <c r="IDV7" s="296"/>
      <c r="IDW7" s="296"/>
      <c r="IDX7" s="296"/>
      <c r="IDY7" s="296"/>
      <c r="IDZ7" s="296"/>
      <c r="IEA7" s="296"/>
      <c r="IEB7" s="296"/>
      <c r="IEC7" s="296"/>
      <c r="IED7" s="296"/>
      <c r="IEE7" s="296"/>
      <c r="IEF7" s="296"/>
      <c r="IEG7" s="296"/>
      <c r="IEH7" s="296"/>
      <c r="IEI7" s="296"/>
      <c r="IEJ7" s="296"/>
      <c r="IEK7" s="296"/>
      <c r="IEL7" s="296"/>
      <c r="IEM7" s="296"/>
      <c r="IEN7" s="296"/>
      <c r="IEO7" s="296"/>
      <c r="IEP7" s="296"/>
      <c r="IEQ7" s="296"/>
      <c r="IER7" s="296"/>
      <c r="IES7" s="296"/>
      <c r="IET7" s="296"/>
      <c r="IEU7" s="296"/>
      <c r="IEV7" s="296"/>
      <c r="IEW7" s="296"/>
      <c r="IEX7" s="296"/>
      <c r="IEY7" s="296"/>
      <c r="IEZ7" s="296"/>
      <c r="IFA7" s="296"/>
      <c r="IFB7" s="296"/>
      <c r="IFC7" s="296"/>
      <c r="IFD7" s="296"/>
      <c r="IFE7" s="296"/>
      <c r="IFF7" s="296"/>
      <c r="IFG7" s="296"/>
      <c r="IFH7" s="296"/>
      <c r="IFI7" s="296"/>
      <c r="IFJ7" s="296"/>
      <c r="IFK7" s="296"/>
      <c r="IFL7" s="296"/>
      <c r="IFM7" s="296"/>
      <c r="IFN7" s="296"/>
      <c r="IFO7" s="296"/>
      <c r="IFP7" s="296"/>
      <c r="IFQ7" s="296"/>
      <c r="IFR7" s="296"/>
      <c r="IFS7" s="296"/>
      <c r="IFT7" s="296"/>
      <c r="IFU7" s="296"/>
      <c r="IFV7" s="296"/>
      <c r="IFW7" s="296"/>
      <c r="IFX7" s="296"/>
      <c r="IFY7" s="296"/>
      <c r="IFZ7" s="296"/>
      <c r="IGA7" s="296"/>
      <c r="IGB7" s="296"/>
      <c r="IGC7" s="296"/>
      <c r="IGD7" s="296"/>
      <c r="IGE7" s="296"/>
      <c r="IGF7" s="296"/>
      <c r="IGG7" s="296"/>
      <c r="IGH7" s="296"/>
      <c r="IGI7" s="296"/>
      <c r="IGJ7" s="296"/>
      <c r="IGK7" s="296"/>
      <c r="IGL7" s="296"/>
      <c r="IGM7" s="296"/>
      <c r="IGN7" s="296"/>
      <c r="IGO7" s="296"/>
      <c r="IGP7" s="296"/>
      <c r="IGQ7" s="296"/>
      <c r="IGR7" s="296"/>
      <c r="IGS7" s="296"/>
      <c r="IGT7" s="296"/>
      <c r="IGU7" s="296"/>
      <c r="IGV7" s="296"/>
      <c r="IGW7" s="296"/>
      <c r="IGX7" s="296"/>
      <c r="IGY7" s="296"/>
      <c r="IGZ7" s="296"/>
      <c r="IHA7" s="296"/>
      <c r="IHB7" s="296"/>
      <c r="IHC7" s="296"/>
      <c r="IHD7" s="296"/>
      <c r="IHE7" s="296"/>
      <c r="IHF7" s="296"/>
      <c r="IHG7" s="296"/>
      <c r="IHH7" s="296"/>
      <c r="IHI7" s="296"/>
      <c r="IHJ7" s="296"/>
      <c r="IHK7" s="296"/>
      <c r="IHL7" s="296"/>
      <c r="IHM7" s="296"/>
      <c r="IHN7" s="296"/>
      <c r="IHO7" s="296"/>
      <c r="IHP7" s="296"/>
      <c r="IHQ7" s="296"/>
      <c r="IHR7" s="296"/>
      <c r="IHS7" s="296"/>
      <c r="IHT7" s="296"/>
      <c r="IHU7" s="296"/>
      <c r="IHV7" s="296"/>
      <c r="IHW7" s="296"/>
      <c r="IHX7" s="296"/>
      <c r="IHY7" s="296"/>
      <c r="IHZ7" s="296"/>
      <c r="IIA7" s="296"/>
      <c r="IIB7" s="296"/>
      <c r="IIC7" s="296"/>
      <c r="IID7" s="296"/>
      <c r="IIE7" s="296"/>
      <c r="IIF7" s="296"/>
      <c r="IIG7" s="296"/>
      <c r="IIH7" s="296"/>
      <c r="III7" s="296"/>
      <c r="IIJ7" s="296"/>
      <c r="IIK7" s="296"/>
      <c r="IIL7" s="296"/>
      <c r="IIM7" s="296"/>
      <c r="IIN7" s="296"/>
      <c r="IIO7" s="296"/>
      <c r="IIP7" s="296"/>
      <c r="IIQ7" s="296"/>
      <c r="IIR7" s="296"/>
      <c r="IIS7" s="296"/>
      <c r="IIT7" s="296"/>
      <c r="IIU7" s="296"/>
      <c r="IIV7" s="296"/>
      <c r="IIW7" s="296"/>
      <c r="IIX7" s="296"/>
      <c r="IIY7" s="296"/>
      <c r="IIZ7" s="296"/>
      <c r="IJA7" s="296"/>
      <c r="IJB7" s="296"/>
      <c r="IJC7" s="296"/>
      <c r="IJD7" s="296"/>
      <c r="IJE7" s="296"/>
      <c r="IJF7" s="296"/>
      <c r="IJG7" s="296"/>
      <c r="IJH7" s="296"/>
      <c r="IJI7" s="296"/>
      <c r="IJJ7" s="296"/>
      <c r="IJK7" s="296"/>
      <c r="IJL7" s="296"/>
      <c r="IJM7" s="296"/>
      <c r="IJN7" s="296"/>
      <c r="IJO7" s="296"/>
      <c r="IJP7" s="296"/>
      <c r="IJQ7" s="296"/>
      <c r="IJR7" s="296"/>
      <c r="IJS7" s="296"/>
      <c r="IJT7" s="296"/>
      <c r="IJU7" s="296"/>
      <c r="IJV7" s="296"/>
      <c r="IJW7" s="296"/>
      <c r="IJX7" s="296"/>
      <c r="IJY7" s="296"/>
      <c r="IJZ7" s="296"/>
      <c r="IKA7" s="296"/>
      <c r="IKB7" s="296"/>
      <c r="IKC7" s="296"/>
      <c r="IKD7" s="296"/>
      <c r="IKE7" s="296"/>
      <c r="IKF7" s="296"/>
      <c r="IKG7" s="296"/>
      <c r="IKH7" s="296"/>
      <c r="IKI7" s="296"/>
      <c r="IKJ7" s="296"/>
      <c r="IKK7" s="296"/>
      <c r="IKL7" s="296"/>
      <c r="IKM7" s="296"/>
      <c r="IKN7" s="296"/>
      <c r="IKO7" s="296"/>
      <c r="IKP7" s="296"/>
      <c r="IKQ7" s="296"/>
      <c r="IKR7" s="296"/>
      <c r="IKS7" s="296"/>
      <c r="IKT7" s="296"/>
      <c r="IKU7" s="296"/>
      <c r="IKV7" s="296"/>
      <c r="IKW7" s="296"/>
      <c r="IKX7" s="296"/>
      <c r="IKY7" s="296"/>
      <c r="IKZ7" s="296"/>
      <c r="ILA7" s="296"/>
      <c r="ILB7" s="296"/>
      <c r="ILC7" s="296"/>
      <c r="ILD7" s="296"/>
      <c r="ILE7" s="296"/>
      <c r="ILF7" s="296"/>
      <c r="ILG7" s="296"/>
      <c r="ILH7" s="296"/>
      <c r="ILI7" s="296"/>
      <c r="ILJ7" s="296"/>
      <c r="ILK7" s="296"/>
      <c r="ILL7" s="296"/>
      <c r="ILM7" s="296"/>
      <c r="ILN7" s="296"/>
      <c r="ILO7" s="296"/>
      <c r="ILP7" s="296"/>
      <c r="ILQ7" s="296"/>
      <c r="ILR7" s="296"/>
      <c r="ILS7" s="296"/>
      <c r="ILT7" s="296"/>
      <c r="ILU7" s="296"/>
      <c r="ILV7" s="296"/>
      <c r="ILW7" s="296"/>
      <c r="ILX7" s="296"/>
      <c r="ILY7" s="296"/>
      <c r="ILZ7" s="296"/>
      <c r="IMA7" s="296"/>
      <c r="IMB7" s="296"/>
      <c r="IMC7" s="296"/>
      <c r="IMD7" s="296"/>
      <c r="IME7" s="296"/>
      <c r="IMF7" s="296"/>
      <c r="IMG7" s="296"/>
      <c r="IMH7" s="296"/>
      <c r="IMI7" s="296"/>
      <c r="IMJ7" s="296"/>
      <c r="IMK7" s="296"/>
      <c r="IML7" s="296"/>
      <c r="IMM7" s="296"/>
      <c r="IMN7" s="296"/>
      <c r="IMO7" s="296"/>
      <c r="IMP7" s="296"/>
      <c r="IMQ7" s="296"/>
      <c r="IMR7" s="296"/>
      <c r="IMS7" s="296"/>
      <c r="IMT7" s="296"/>
      <c r="IMU7" s="296"/>
      <c r="IMV7" s="296"/>
      <c r="IMW7" s="296"/>
      <c r="IMX7" s="296"/>
      <c r="IMY7" s="296"/>
      <c r="IMZ7" s="296"/>
      <c r="INA7" s="296"/>
      <c r="INB7" s="296"/>
      <c r="INC7" s="296"/>
      <c r="IND7" s="296"/>
      <c r="INE7" s="296"/>
      <c r="INF7" s="296"/>
      <c r="ING7" s="296"/>
      <c r="INH7" s="296"/>
      <c r="INI7" s="296"/>
      <c r="INJ7" s="296"/>
      <c r="INK7" s="296"/>
      <c r="INL7" s="296"/>
      <c r="INM7" s="296"/>
      <c r="INN7" s="296"/>
      <c r="INO7" s="296"/>
      <c r="INP7" s="296"/>
      <c r="INQ7" s="296"/>
      <c r="INR7" s="296"/>
      <c r="INS7" s="296"/>
      <c r="INT7" s="296"/>
      <c r="INU7" s="296"/>
      <c r="INV7" s="296"/>
      <c r="INW7" s="296"/>
      <c r="INX7" s="296"/>
      <c r="INY7" s="296"/>
      <c r="INZ7" s="296"/>
      <c r="IOA7" s="296"/>
      <c r="IOB7" s="296"/>
      <c r="IOC7" s="296"/>
      <c r="IOD7" s="296"/>
      <c r="IOE7" s="296"/>
      <c r="IOF7" s="296"/>
      <c r="IOG7" s="296"/>
      <c r="IOH7" s="296"/>
      <c r="IOI7" s="296"/>
      <c r="IOJ7" s="296"/>
      <c r="IOK7" s="296"/>
      <c r="IOL7" s="296"/>
      <c r="IOM7" s="296"/>
      <c r="ION7" s="296"/>
      <c r="IOO7" s="296"/>
      <c r="IOP7" s="296"/>
      <c r="IOQ7" s="296"/>
      <c r="IOR7" s="296"/>
      <c r="IOS7" s="296"/>
      <c r="IOT7" s="296"/>
      <c r="IOU7" s="296"/>
      <c r="IOV7" s="296"/>
      <c r="IOW7" s="296"/>
      <c r="IOX7" s="296"/>
      <c r="IOY7" s="296"/>
      <c r="IOZ7" s="296"/>
      <c r="IPA7" s="296"/>
      <c r="IPB7" s="296"/>
      <c r="IPC7" s="296"/>
      <c r="IPD7" s="296"/>
      <c r="IPE7" s="296"/>
      <c r="IPF7" s="296"/>
      <c r="IPG7" s="296"/>
      <c r="IPH7" s="296"/>
      <c r="IPI7" s="296"/>
      <c r="IPJ7" s="296"/>
      <c r="IPK7" s="296"/>
      <c r="IPL7" s="296"/>
      <c r="IPM7" s="296"/>
      <c r="IPN7" s="296"/>
      <c r="IPO7" s="296"/>
      <c r="IPP7" s="296"/>
      <c r="IPQ7" s="296"/>
      <c r="IPR7" s="296"/>
      <c r="IPS7" s="296"/>
      <c r="IPT7" s="296"/>
      <c r="IPU7" s="296"/>
      <c r="IPV7" s="296"/>
      <c r="IPW7" s="296"/>
      <c r="IPX7" s="296"/>
      <c r="IPY7" s="296"/>
      <c r="IPZ7" s="296"/>
      <c r="IQA7" s="296"/>
      <c r="IQB7" s="296"/>
      <c r="IQC7" s="296"/>
      <c r="IQD7" s="296"/>
      <c r="IQE7" s="296"/>
      <c r="IQF7" s="296"/>
      <c r="IQG7" s="296"/>
      <c r="IQH7" s="296"/>
      <c r="IQI7" s="296"/>
      <c r="IQJ7" s="296"/>
      <c r="IQK7" s="296"/>
      <c r="IQL7" s="296"/>
      <c r="IQM7" s="296"/>
      <c r="IQN7" s="296"/>
      <c r="IQO7" s="296"/>
      <c r="IQP7" s="296"/>
      <c r="IQQ7" s="296"/>
      <c r="IQR7" s="296"/>
      <c r="IQS7" s="296"/>
      <c r="IQT7" s="296"/>
      <c r="IQU7" s="296"/>
      <c r="IQV7" s="296"/>
      <c r="IQW7" s="296"/>
      <c r="IQX7" s="296"/>
      <c r="IQY7" s="296"/>
      <c r="IQZ7" s="296"/>
      <c r="IRA7" s="296"/>
      <c r="IRB7" s="296"/>
      <c r="IRC7" s="296"/>
      <c r="IRD7" s="296"/>
      <c r="IRE7" s="296"/>
      <c r="IRF7" s="296"/>
      <c r="IRG7" s="296"/>
      <c r="IRH7" s="296"/>
      <c r="IRI7" s="296"/>
      <c r="IRJ7" s="296"/>
      <c r="IRK7" s="296"/>
      <c r="IRL7" s="296"/>
      <c r="IRM7" s="296"/>
      <c r="IRN7" s="296"/>
      <c r="IRO7" s="296"/>
      <c r="IRP7" s="296"/>
      <c r="IRQ7" s="296"/>
      <c r="IRR7" s="296"/>
      <c r="IRS7" s="296"/>
      <c r="IRT7" s="296"/>
      <c r="IRU7" s="296"/>
      <c r="IRV7" s="296"/>
      <c r="IRW7" s="296"/>
      <c r="IRX7" s="296"/>
      <c r="IRY7" s="296"/>
      <c r="IRZ7" s="296"/>
      <c r="ISA7" s="296"/>
      <c r="ISB7" s="296"/>
      <c r="ISC7" s="296"/>
      <c r="ISD7" s="296"/>
      <c r="ISE7" s="296"/>
      <c r="ISF7" s="296"/>
      <c r="ISG7" s="296"/>
      <c r="ISH7" s="296"/>
      <c r="ISI7" s="296"/>
      <c r="ISJ7" s="296"/>
      <c r="ISK7" s="296"/>
      <c r="ISL7" s="296"/>
      <c r="ISM7" s="296"/>
      <c r="ISN7" s="296"/>
      <c r="ISO7" s="296"/>
      <c r="ISP7" s="296"/>
      <c r="ISQ7" s="296"/>
      <c r="ISR7" s="296"/>
      <c r="ISS7" s="296"/>
      <c r="IST7" s="296"/>
      <c r="ISU7" s="296"/>
      <c r="ISV7" s="296"/>
      <c r="ISW7" s="296"/>
      <c r="ISX7" s="296"/>
      <c r="ISY7" s="296"/>
      <c r="ISZ7" s="296"/>
      <c r="ITA7" s="296"/>
      <c r="ITB7" s="296"/>
      <c r="ITC7" s="296"/>
      <c r="ITD7" s="296"/>
      <c r="ITE7" s="296"/>
      <c r="ITF7" s="296"/>
      <c r="ITG7" s="296"/>
      <c r="ITH7" s="296"/>
      <c r="ITI7" s="296"/>
      <c r="ITJ7" s="296"/>
      <c r="ITK7" s="296"/>
      <c r="ITL7" s="296"/>
      <c r="ITM7" s="296"/>
      <c r="ITN7" s="296"/>
      <c r="ITO7" s="296"/>
      <c r="ITP7" s="296"/>
      <c r="ITQ7" s="296"/>
      <c r="ITR7" s="296"/>
      <c r="ITS7" s="296"/>
      <c r="ITT7" s="296"/>
      <c r="ITU7" s="296"/>
      <c r="ITV7" s="296"/>
      <c r="ITW7" s="296"/>
      <c r="ITX7" s="296"/>
      <c r="ITY7" s="296"/>
      <c r="ITZ7" s="296"/>
      <c r="IUA7" s="296"/>
      <c r="IUB7" s="296"/>
      <c r="IUC7" s="296"/>
      <c r="IUD7" s="296"/>
      <c r="IUE7" s="296"/>
      <c r="IUF7" s="296"/>
      <c r="IUG7" s="296"/>
      <c r="IUH7" s="296"/>
      <c r="IUI7" s="296"/>
      <c r="IUJ7" s="296"/>
      <c r="IUK7" s="296"/>
      <c r="IUL7" s="296"/>
      <c r="IUM7" s="296"/>
      <c r="IUN7" s="296"/>
      <c r="IUO7" s="296"/>
      <c r="IUP7" s="296"/>
      <c r="IUQ7" s="296"/>
      <c r="IUR7" s="296"/>
      <c r="IUS7" s="296"/>
      <c r="IUT7" s="296"/>
      <c r="IUU7" s="296"/>
      <c r="IUV7" s="296"/>
      <c r="IUW7" s="296"/>
      <c r="IUX7" s="296"/>
      <c r="IUY7" s="296"/>
      <c r="IUZ7" s="296"/>
      <c r="IVA7" s="296"/>
      <c r="IVB7" s="296"/>
      <c r="IVC7" s="296"/>
      <c r="IVD7" s="296"/>
      <c r="IVE7" s="296"/>
      <c r="IVF7" s="296"/>
      <c r="IVG7" s="296"/>
      <c r="IVH7" s="296"/>
      <c r="IVI7" s="296"/>
      <c r="IVJ7" s="296"/>
      <c r="IVK7" s="296"/>
      <c r="IVL7" s="296"/>
      <c r="IVM7" s="296"/>
      <c r="IVN7" s="296"/>
      <c r="IVO7" s="296"/>
      <c r="IVP7" s="296"/>
      <c r="IVQ7" s="296"/>
      <c r="IVR7" s="296"/>
      <c r="IVS7" s="296"/>
      <c r="IVT7" s="296"/>
      <c r="IVU7" s="296"/>
      <c r="IVV7" s="296"/>
      <c r="IVW7" s="296"/>
      <c r="IVX7" s="296"/>
      <c r="IVY7" s="296"/>
      <c r="IVZ7" s="296"/>
      <c r="IWA7" s="296"/>
      <c r="IWB7" s="296"/>
      <c r="IWC7" s="296"/>
      <c r="IWD7" s="296"/>
      <c r="IWE7" s="296"/>
      <c r="IWF7" s="296"/>
      <c r="IWG7" s="296"/>
      <c r="IWH7" s="296"/>
      <c r="IWI7" s="296"/>
      <c r="IWJ7" s="296"/>
      <c r="IWK7" s="296"/>
      <c r="IWL7" s="296"/>
      <c r="IWM7" s="296"/>
      <c r="IWN7" s="296"/>
      <c r="IWO7" s="296"/>
      <c r="IWP7" s="296"/>
      <c r="IWQ7" s="296"/>
      <c r="IWR7" s="296"/>
      <c r="IWS7" s="296"/>
      <c r="IWT7" s="296"/>
      <c r="IWU7" s="296"/>
      <c r="IWV7" s="296"/>
      <c r="IWW7" s="296"/>
      <c r="IWX7" s="296"/>
      <c r="IWY7" s="296"/>
      <c r="IWZ7" s="296"/>
      <c r="IXA7" s="296"/>
      <c r="IXB7" s="296"/>
      <c r="IXC7" s="296"/>
      <c r="IXD7" s="296"/>
      <c r="IXE7" s="296"/>
      <c r="IXF7" s="296"/>
      <c r="IXG7" s="296"/>
      <c r="IXH7" s="296"/>
      <c r="IXI7" s="296"/>
      <c r="IXJ7" s="296"/>
      <c r="IXK7" s="296"/>
      <c r="IXL7" s="296"/>
      <c r="IXM7" s="296"/>
      <c r="IXN7" s="296"/>
      <c r="IXO7" s="296"/>
      <c r="IXP7" s="296"/>
      <c r="IXQ7" s="296"/>
      <c r="IXR7" s="296"/>
      <c r="IXS7" s="296"/>
      <c r="IXT7" s="296"/>
      <c r="IXU7" s="296"/>
      <c r="IXV7" s="296"/>
      <c r="IXW7" s="296"/>
      <c r="IXX7" s="296"/>
      <c r="IXY7" s="296"/>
      <c r="IXZ7" s="296"/>
      <c r="IYA7" s="296"/>
      <c r="IYB7" s="296"/>
      <c r="IYC7" s="296"/>
      <c r="IYD7" s="296"/>
      <c r="IYE7" s="296"/>
      <c r="IYF7" s="296"/>
      <c r="IYG7" s="296"/>
      <c r="IYH7" s="296"/>
      <c r="IYI7" s="296"/>
      <c r="IYJ7" s="296"/>
      <c r="IYK7" s="296"/>
      <c r="IYL7" s="296"/>
      <c r="IYM7" s="296"/>
      <c r="IYN7" s="296"/>
      <c r="IYO7" s="296"/>
      <c r="IYP7" s="296"/>
      <c r="IYQ7" s="296"/>
      <c r="IYR7" s="296"/>
      <c r="IYS7" s="296"/>
      <c r="IYT7" s="296"/>
      <c r="IYU7" s="296"/>
      <c r="IYV7" s="296"/>
      <c r="IYW7" s="296"/>
      <c r="IYX7" s="296"/>
      <c r="IYY7" s="296"/>
      <c r="IYZ7" s="296"/>
      <c r="IZA7" s="296"/>
      <c r="IZB7" s="296"/>
      <c r="IZC7" s="296"/>
      <c r="IZD7" s="296"/>
      <c r="IZE7" s="296"/>
      <c r="IZF7" s="296"/>
      <c r="IZG7" s="296"/>
      <c r="IZH7" s="296"/>
      <c r="IZI7" s="296"/>
      <c r="IZJ7" s="296"/>
      <c r="IZK7" s="296"/>
      <c r="IZL7" s="296"/>
      <c r="IZM7" s="296"/>
      <c r="IZN7" s="296"/>
      <c r="IZO7" s="296"/>
      <c r="IZP7" s="296"/>
      <c r="IZQ7" s="296"/>
      <c r="IZR7" s="296"/>
      <c r="IZS7" s="296"/>
      <c r="IZT7" s="296"/>
      <c r="IZU7" s="296"/>
      <c r="IZV7" s="296"/>
      <c r="IZW7" s="296"/>
      <c r="IZX7" s="296"/>
      <c r="IZY7" s="296"/>
      <c r="IZZ7" s="296"/>
      <c r="JAA7" s="296"/>
      <c r="JAB7" s="296"/>
      <c r="JAC7" s="296"/>
      <c r="JAD7" s="296"/>
      <c r="JAE7" s="296"/>
      <c r="JAF7" s="296"/>
      <c r="JAG7" s="296"/>
      <c r="JAH7" s="296"/>
      <c r="JAI7" s="296"/>
      <c r="JAJ7" s="296"/>
      <c r="JAK7" s="296"/>
      <c r="JAL7" s="296"/>
      <c r="JAM7" s="296"/>
      <c r="JAN7" s="296"/>
      <c r="JAO7" s="296"/>
      <c r="JAP7" s="296"/>
      <c r="JAQ7" s="296"/>
      <c r="JAR7" s="296"/>
      <c r="JAS7" s="296"/>
      <c r="JAT7" s="296"/>
      <c r="JAU7" s="296"/>
      <c r="JAV7" s="296"/>
      <c r="JAW7" s="296"/>
      <c r="JAX7" s="296"/>
      <c r="JAY7" s="296"/>
      <c r="JAZ7" s="296"/>
      <c r="JBA7" s="296"/>
      <c r="JBB7" s="296"/>
      <c r="JBC7" s="296"/>
      <c r="JBD7" s="296"/>
      <c r="JBE7" s="296"/>
      <c r="JBF7" s="296"/>
      <c r="JBG7" s="296"/>
      <c r="JBH7" s="296"/>
      <c r="JBI7" s="296"/>
      <c r="JBJ7" s="296"/>
      <c r="JBK7" s="296"/>
      <c r="JBL7" s="296"/>
      <c r="JBM7" s="296"/>
      <c r="JBN7" s="296"/>
      <c r="JBO7" s="296"/>
      <c r="JBP7" s="296"/>
      <c r="JBQ7" s="296"/>
      <c r="JBR7" s="296"/>
      <c r="JBS7" s="296"/>
      <c r="JBT7" s="296"/>
      <c r="JBU7" s="296"/>
      <c r="JBV7" s="296"/>
      <c r="JBW7" s="296"/>
      <c r="JBX7" s="296"/>
      <c r="JBY7" s="296"/>
      <c r="JBZ7" s="296"/>
      <c r="JCA7" s="296"/>
      <c r="JCB7" s="296"/>
      <c r="JCC7" s="296"/>
      <c r="JCD7" s="296"/>
      <c r="JCE7" s="296"/>
      <c r="JCF7" s="296"/>
      <c r="JCG7" s="296"/>
      <c r="JCH7" s="296"/>
      <c r="JCI7" s="296"/>
      <c r="JCJ7" s="296"/>
      <c r="JCK7" s="296"/>
      <c r="JCL7" s="296"/>
      <c r="JCM7" s="296"/>
      <c r="JCN7" s="296"/>
      <c r="JCO7" s="296"/>
      <c r="JCP7" s="296"/>
      <c r="JCQ7" s="296"/>
      <c r="JCR7" s="296"/>
      <c r="JCS7" s="296"/>
      <c r="JCT7" s="296"/>
      <c r="JCU7" s="296"/>
      <c r="JCV7" s="296"/>
      <c r="JCW7" s="296"/>
      <c r="JCX7" s="296"/>
      <c r="JCY7" s="296"/>
      <c r="JCZ7" s="296"/>
      <c r="JDA7" s="296"/>
      <c r="JDB7" s="296"/>
      <c r="JDC7" s="296"/>
      <c r="JDD7" s="296"/>
      <c r="JDE7" s="296"/>
      <c r="JDF7" s="296"/>
      <c r="JDG7" s="296"/>
      <c r="JDH7" s="296"/>
      <c r="JDI7" s="296"/>
      <c r="JDJ7" s="296"/>
      <c r="JDK7" s="296"/>
      <c r="JDL7" s="296"/>
      <c r="JDM7" s="296"/>
      <c r="JDN7" s="296"/>
      <c r="JDO7" s="296"/>
      <c r="JDP7" s="296"/>
      <c r="JDQ7" s="296"/>
      <c r="JDR7" s="296"/>
      <c r="JDS7" s="296"/>
      <c r="JDT7" s="296"/>
      <c r="JDU7" s="296"/>
      <c r="JDV7" s="296"/>
      <c r="JDW7" s="296"/>
      <c r="JDX7" s="296"/>
      <c r="JDY7" s="296"/>
      <c r="JDZ7" s="296"/>
      <c r="JEA7" s="296"/>
      <c r="JEB7" s="296"/>
      <c r="JEC7" s="296"/>
      <c r="JED7" s="296"/>
      <c r="JEE7" s="296"/>
      <c r="JEF7" s="296"/>
      <c r="JEG7" s="296"/>
      <c r="JEH7" s="296"/>
      <c r="JEI7" s="296"/>
      <c r="JEJ7" s="296"/>
      <c r="JEK7" s="296"/>
      <c r="JEL7" s="296"/>
      <c r="JEM7" s="296"/>
      <c r="JEN7" s="296"/>
      <c r="JEO7" s="296"/>
      <c r="JEP7" s="296"/>
      <c r="JEQ7" s="296"/>
      <c r="JER7" s="296"/>
      <c r="JES7" s="296"/>
      <c r="JET7" s="296"/>
      <c r="JEU7" s="296"/>
      <c r="JEV7" s="296"/>
      <c r="JEW7" s="296"/>
      <c r="JEX7" s="296"/>
      <c r="JEY7" s="296"/>
      <c r="JEZ7" s="296"/>
      <c r="JFA7" s="296"/>
      <c r="JFB7" s="296"/>
      <c r="JFC7" s="296"/>
      <c r="JFD7" s="296"/>
      <c r="JFE7" s="296"/>
      <c r="JFF7" s="296"/>
      <c r="JFG7" s="296"/>
      <c r="JFH7" s="296"/>
      <c r="JFI7" s="296"/>
      <c r="JFJ7" s="296"/>
      <c r="JFK7" s="296"/>
      <c r="JFL7" s="296"/>
      <c r="JFM7" s="296"/>
      <c r="JFN7" s="296"/>
      <c r="JFO7" s="296"/>
      <c r="JFP7" s="296"/>
      <c r="JFQ7" s="296"/>
      <c r="JFR7" s="296"/>
      <c r="JFS7" s="296"/>
      <c r="JFT7" s="296"/>
      <c r="JFU7" s="296"/>
      <c r="JFV7" s="296"/>
      <c r="JFW7" s="296"/>
      <c r="JFX7" s="296"/>
      <c r="JFY7" s="296"/>
      <c r="JFZ7" s="296"/>
      <c r="JGA7" s="296"/>
      <c r="JGB7" s="296"/>
      <c r="JGC7" s="296"/>
      <c r="JGD7" s="296"/>
      <c r="JGE7" s="296"/>
      <c r="JGF7" s="296"/>
      <c r="JGG7" s="296"/>
      <c r="JGH7" s="296"/>
      <c r="JGI7" s="296"/>
      <c r="JGJ7" s="296"/>
      <c r="JGK7" s="296"/>
      <c r="JGL7" s="296"/>
      <c r="JGM7" s="296"/>
      <c r="JGN7" s="296"/>
      <c r="JGO7" s="296"/>
      <c r="JGP7" s="296"/>
      <c r="JGQ7" s="296"/>
      <c r="JGR7" s="296"/>
      <c r="JGS7" s="296"/>
      <c r="JGT7" s="296"/>
      <c r="JGU7" s="296"/>
      <c r="JGV7" s="296"/>
      <c r="JGW7" s="296"/>
      <c r="JGX7" s="296"/>
      <c r="JGY7" s="296"/>
      <c r="JGZ7" s="296"/>
      <c r="JHA7" s="296"/>
      <c r="JHB7" s="296"/>
      <c r="JHC7" s="296"/>
      <c r="JHD7" s="296"/>
      <c r="JHE7" s="296"/>
      <c r="JHF7" s="296"/>
      <c r="JHG7" s="296"/>
      <c r="JHH7" s="296"/>
      <c r="JHI7" s="296"/>
      <c r="JHJ7" s="296"/>
      <c r="JHK7" s="296"/>
      <c r="JHL7" s="296"/>
      <c r="JHM7" s="296"/>
      <c r="JHN7" s="296"/>
      <c r="JHO7" s="296"/>
      <c r="JHP7" s="296"/>
      <c r="JHQ7" s="296"/>
      <c r="JHR7" s="296"/>
      <c r="JHS7" s="296"/>
      <c r="JHT7" s="296"/>
      <c r="JHU7" s="296"/>
      <c r="JHV7" s="296"/>
      <c r="JHW7" s="296"/>
      <c r="JHX7" s="296"/>
      <c r="JHY7" s="296"/>
      <c r="JHZ7" s="296"/>
      <c r="JIA7" s="296"/>
      <c r="JIB7" s="296"/>
      <c r="JIC7" s="296"/>
      <c r="JID7" s="296"/>
      <c r="JIE7" s="296"/>
      <c r="JIF7" s="296"/>
      <c r="JIG7" s="296"/>
      <c r="JIH7" s="296"/>
      <c r="JII7" s="296"/>
      <c r="JIJ7" s="296"/>
      <c r="JIK7" s="296"/>
      <c r="JIL7" s="296"/>
      <c r="JIM7" s="296"/>
      <c r="JIN7" s="296"/>
      <c r="JIO7" s="296"/>
      <c r="JIP7" s="296"/>
      <c r="JIQ7" s="296"/>
      <c r="JIR7" s="296"/>
      <c r="JIS7" s="296"/>
      <c r="JIT7" s="296"/>
      <c r="JIU7" s="296"/>
      <c r="JIV7" s="296"/>
      <c r="JIW7" s="296"/>
      <c r="JIX7" s="296"/>
      <c r="JIY7" s="296"/>
      <c r="JIZ7" s="296"/>
      <c r="JJA7" s="296"/>
      <c r="JJB7" s="296"/>
      <c r="JJC7" s="296"/>
      <c r="JJD7" s="296"/>
      <c r="JJE7" s="296"/>
      <c r="JJF7" s="296"/>
      <c r="JJG7" s="296"/>
      <c r="JJH7" s="296"/>
      <c r="JJI7" s="296"/>
      <c r="JJJ7" s="296"/>
      <c r="JJK7" s="296"/>
      <c r="JJL7" s="296"/>
      <c r="JJM7" s="296"/>
      <c r="JJN7" s="296"/>
      <c r="JJO7" s="296"/>
      <c r="JJP7" s="296"/>
      <c r="JJQ7" s="296"/>
      <c r="JJR7" s="296"/>
      <c r="JJS7" s="296"/>
      <c r="JJT7" s="296"/>
      <c r="JJU7" s="296"/>
      <c r="JJV7" s="296"/>
      <c r="JJW7" s="296"/>
      <c r="JJX7" s="296"/>
      <c r="JJY7" s="296"/>
      <c r="JJZ7" s="296"/>
      <c r="JKA7" s="296"/>
      <c r="JKB7" s="296"/>
      <c r="JKC7" s="296"/>
      <c r="JKD7" s="296"/>
      <c r="JKE7" s="296"/>
      <c r="JKF7" s="296"/>
      <c r="JKG7" s="296"/>
      <c r="JKH7" s="296"/>
      <c r="JKI7" s="296"/>
      <c r="JKJ7" s="296"/>
      <c r="JKK7" s="296"/>
      <c r="JKL7" s="296"/>
      <c r="JKM7" s="296"/>
      <c r="JKN7" s="296"/>
      <c r="JKO7" s="296"/>
      <c r="JKP7" s="296"/>
      <c r="JKQ7" s="296"/>
      <c r="JKR7" s="296"/>
      <c r="JKS7" s="296"/>
      <c r="JKT7" s="296"/>
      <c r="JKU7" s="296"/>
      <c r="JKV7" s="296"/>
      <c r="JKW7" s="296"/>
      <c r="JKX7" s="296"/>
      <c r="JKY7" s="296"/>
      <c r="JKZ7" s="296"/>
      <c r="JLA7" s="296"/>
      <c r="JLB7" s="296"/>
      <c r="JLC7" s="296"/>
      <c r="JLD7" s="296"/>
      <c r="JLE7" s="296"/>
      <c r="JLF7" s="296"/>
      <c r="JLG7" s="296"/>
      <c r="JLH7" s="296"/>
      <c r="JLI7" s="296"/>
      <c r="JLJ7" s="296"/>
      <c r="JLK7" s="296"/>
      <c r="JLL7" s="296"/>
      <c r="JLM7" s="296"/>
      <c r="JLN7" s="296"/>
      <c r="JLO7" s="296"/>
      <c r="JLP7" s="296"/>
      <c r="JLQ7" s="296"/>
      <c r="JLR7" s="296"/>
      <c r="JLS7" s="296"/>
      <c r="JLT7" s="296"/>
      <c r="JLU7" s="296"/>
      <c r="JLV7" s="296"/>
      <c r="JLW7" s="296"/>
      <c r="JLX7" s="296"/>
      <c r="JLY7" s="296"/>
      <c r="JLZ7" s="296"/>
      <c r="JMA7" s="296"/>
      <c r="JMB7" s="296"/>
      <c r="JMC7" s="296"/>
      <c r="JMD7" s="296"/>
      <c r="JME7" s="296"/>
      <c r="JMF7" s="296"/>
      <c r="JMG7" s="296"/>
      <c r="JMH7" s="296"/>
      <c r="JMI7" s="296"/>
      <c r="JMJ7" s="296"/>
      <c r="JMK7" s="296"/>
      <c r="JML7" s="296"/>
      <c r="JMM7" s="296"/>
      <c r="JMN7" s="296"/>
      <c r="JMO7" s="296"/>
      <c r="JMP7" s="296"/>
      <c r="JMQ7" s="296"/>
      <c r="JMR7" s="296"/>
      <c r="JMS7" s="296"/>
      <c r="JMT7" s="296"/>
      <c r="JMU7" s="296"/>
      <c r="JMV7" s="296"/>
      <c r="JMW7" s="296"/>
      <c r="JMX7" s="296"/>
      <c r="JMY7" s="296"/>
      <c r="JMZ7" s="296"/>
      <c r="JNA7" s="296"/>
      <c r="JNB7" s="296"/>
      <c r="JNC7" s="296"/>
      <c r="JND7" s="296"/>
      <c r="JNE7" s="296"/>
      <c r="JNF7" s="296"/>
      <c r="JNG7" s="296"/>
      <c r="JNH7" s="296"/>
      <c r="JNI7" s="296"/>
      <c r="JNJ7" s="296"/>
      <c r="JNK7" s="296"/>
      <c r="JNL7" s="296"/>
      <c r="JNM7" s="296"/>
      <c r="JNN7" s="296"/>
      <c r="JNO7" s="296"/>
      <c r="JNP7" s="296"/>
      <c r="JNQ7" s="296"/>
      <c r="JNR7" s="296"/>
      <c r="JNS7" s="296"/>
      <c r="JNT7" s="296"/>
      <c r="JNU7" s="296"/>
      <c r="JNV7" s="296"/>
      <c r="JNW7" s="296"/>
      <c r="JNX7" s="296"/>
      <c r="JNY7" s="296"/>
      <c r="JNZ7" s="296"/>
      <c r="JOA7" s="296"/>
      <c r="JOB7" s="296"/>
      <c r="JOC7" s="296"/>
      <c r="JOD7" s="296"/>
      <c r="JOE7" s="296"/>
      <c r="JOF7" s="296"/>
      <c r="JOG7" s="296"/>
      <c r="JOH7" s="296"/>
      <c r="JOI7" s="296"/>
      <c r="JOJ7" s="296"/>
      <c r="JOK7" s="296"/>
      <c r="JOL7" s="296"/>
      <c r="JOM7" s="296"/>
      <c r="JON7" s="296"/>
      <c r="JOO7" s="296"/>
      <c r="JOP7" s="296"/>
      <c r="JOQ7" s="296"/>
      <c r="JOR7" s="296"/>
      <c r="JOS7" s="296"/>
      <c r="JOT7" s="296"/>
      <c r="JOU7" s="296"/>
      <c r="JOV7" s="296"/>
      <c r="JOW7" s="296"/>
      <c r="JOX7" s="296"/>
      <c r="JOY7" s="296"/>
      <c r="JOZ7" s="296"/>
      <c r="JPA7" s="296"/>
      <c r="JPB7" s="296"/>
      <c r="JPC7" s="296"/>
      <c r="JPD7" s="296"/>
      <c r="JPE7" s="296"/>
      <c r="JPF7" s="296"/>
      <c r="JPG7" s="296"/>
      <c r="JPH7" s="296"/>
      <c r="JPI7" s="296"/>
      <c r="JPJ7" s="296"/>
      <c r="JPK7" s="296"/>
      <c r="JPL7" s="296"/>
      <c r="JPM7" s="296"/>
      <c r="JPN7" s="296"/>
      <c r="JPO7" s="296"/>
      <c r="JPP7" s="296"/>
      <c r="JPQ7" s="296"/>
      <c r="JPR7" s="296"/>
      <c r="JPS7" s="296"/>
      <c r="JPT7" s="296"/>
      <c r="JPU7" s="296"/>
      <c r="JPV7" s="296"/>
      <c r="JPW7" s="296"/>
      <c r="JPX7" s="296"/>
      <c r="JPY7" s="296"/>
      <c r="JPZ7" s="296"/>
      <c r="JQA7" s="296"/>
      <c r="JQB7" s="296"/>
      <c r="JQC7" s="296"/>
      <c r="JQD7" s="296"/>
      <c r="JQE7" s="296"/>
      <c r="JQF7" s="296"/>
      <c r="JQG7" s="296"/>
      <c r="JQH7" s="296"/>
      <c r="JQI7" s="296"/>
      <c r="JQJ7" s="296"/>
      <c r="JQK7" s="296"/>
      <c r="JQL7" s="296"/>
      <c r="JQM7" s="296"/>
      <c r="JQN7" s="296"/>
      <c r="JQO7" s="296"/>
      <c r="JQP7" s="296"/>
      <c r="JQQ7" s="296"/>
      <c r="JQR7" s="296"/>
      <c r="JQS7" s="296"/>
      <c r="JQT7" s="296"/>
      <c r="JQU7" s="296"/>
      <c r="JQV7" s="296"/>
      <c r="JQW7" s="296"/>
      <c r="JQX7" s="296"/>
      <c r="JQY7" s="296"/>
      <c r="JQZ7" s="296"/>
      <c r="JRA7" s="296"/>
      <c r="JRB7" s="296"/>
      <c r="JRC7" s="296"/>
      <c r="JRD7" s="296"/>
      <c r="JRE7" s="296"/>
      <c r="JRF7" s="296"/>
      <c r="JRG7" s="296"/>
      <c r="JRH7" s="296"/>
      <c r="JRI7" s="296"/>
      <c r="JRJ7" s="296"/>
      <c r="JRK7" s="296"/>
      <c r="JRL7" s="296"/>
      <c r="JRM7" s="296"/>
      <c r="JRN7" s="296"/>
      <c r="JRO7" s="296"/>
      <c r="JRP7" s="296"/>
      <c r="JRQ7" s="296"/>
      <c r="JRR7" s="296"/>
      <c r="JRS7" s="296"/>
      <c r="JRT7" s="296"/>
      <c r="JRU7" s="296"/>
      <c r="JRV7" s="296"/>
      <c r="JRW7" s="296"/>
      <c r="JRX7" s="296"/>
      <c r="JRY7" s="296"/>
      <c r="JRZ7" s="296"/>
      <c r="JSA7" s="296"/>
      <c r="JSB7" s="296"/>
      <c r="JSC7" s="296"/>
      <c r="JSD7" s="296"/>
      <c r="JSE7" s="296"/>
      <c r="JSF7" s="296"/>
      <c r="JSG7" s="296"/>
      <c r="JSH7" s="296"/>
      <c r="JSI7" s="296"/>
      <c r="JSJ7" s="296"/>
      <c r="JSK7" s="296"/>
      <c r="JSL7" s="296"/>
      <c r="JSM7" s="296"/>
      <c r="JSN7" s="296"/>
      <c r="JSO7" s="296"/>
      <c r="JSP7" s="296"/>
      <c r="JSQ7" s="296"/>
      <c r="JSR7" s="296"/>
      <c r="JSS7" s="296"/>
      <c r="JST7" s="296"/>
      <c r="JSU7" s="296"/>
      <c r="JSV7" s="296"/>
      <c r="JSW7" s="296"/>
      <c r="JSX7" s="296"/>
      <c r="JSY7" s="296"/>
      <c r="JSZ7" s="296"/>
      <c r="JTA7" s="296"/>
      <c r="JTB7" s="296"/>
      <c r="JTC7" s="296"/>
      <c r="JTD7" s="296"/>
      <c r="JTE7" s="296"/>
      <c r="JTF7" s="296"/>
      <c r="JTG7" s="296"/>
      <c r="JTH7" s="296"/>
      <c r="JTI7" s="296"/>
      <c r="JTJ7" s="296"/>
      <c r="JTK7" s="296"/>
      <c r="JTL7" s="296"/>
      <c r="JTM7" s="296"/>
      <c r="JTN7" s="296"/>
      <c r="JTO7" s="296"/>
      <c r="JTP7" s="296"/>
      <c r="JTQ7" s="296"/>
      <c r="JTR7" s="296"/>
      <c r="JTS7" s="296"/>
      <c r="JTT7" s="296"/>
      <c r="JTU7" s="296"/>
      <c r="JTV7" s="296"/>
      <c r="JTW7" s="296"/>
      <c r="JTX7" s="296"/>
      <c r="JTY7" s="296"/>
      <c r="JTZ7" s="296"/>
      <c r="JUA7" s="296"/>
      <c r="JUB7" s="296"/>
      <c r="JUC7" s="296"/>
      <c r="JUD7" s="296"/>
      <c r="JUE7" s="296"/>
      <c r="JUF7" s="296"/>
      <c r="JUG7" s="296"/>
      <c r="JUH7" s="296"/>
      <c r="JUI7" s="296"/>
      <c r="JUJ7" s="296"/>
      <c r="JUK7" s="296"/>
      <c r="JUL7" s="296"/>
      <c r="JUM7" s="296"/>
      <c r="JUN7" s="296"/>
      <c r="JUO7" s="296"/>
      <c r="JUP7" s="296"/>
      <c r="JUQ7" s="296"/>
      <c r="JUR7" s="296"/>
      <c r="JUS7" s="296"/>
      <c r="JUT7" s="296"/>
      <c r="JUU7" s="296"/>
      <c r="JUV7" s="296"/>
      <c r="JUW7" s="296"/>
      <c r="JUX7" s="296"/>
      <c r="JUY7" s="296"/>
      <c r="JUZ7" s="296"/>
      <c r="JVA7" s="296"/>
      <c r="JVB7" s="296"/>
      <c r="JVC7" s="296"/>
      <c r="JVD7" s="296"/>
      <c r="JVE7" s="296"/>
      <c r="JVF7" s="296"/>
      <c r="JVG7" s="296"/>
      <c r="JVH7" s="296"/>
      <c r="JVI7" s="296"/>
      <c r="JVJ7" s="296"/>
      <c r="JVK7" s="296"/>
      <c r="JVL7" s="296"/>
      <c r="JVM7" s="296"/>
      <c r="JVN7" s="296"/>
      <c r="JVO7" s="296"/>
      <c r="JVP7" s="296"/>
      <c r="JVQ7" s="296"/>
      <c r="JVR7" s="296"/>
      <c r="JVS7" s="296"/>
      <c r="JVT7" s="296"/>
      <c r="JVU7" s="296"/>
      <c r="JVV7" s="296"/>
      <c r="JVW7" s="296"/>
      <c r="JVX7" s="296"/>
      <c r="JVY7" s="296"/>
      <c r="JVZ7" s="296"/>
      <c r="JWA7" s="296"/>
      <c r="JWB7" s="296"/>
      <c r="JWC7" s="296"/>
      <c r="JWD7" s="296"/>
      <c r="JWE7" s="296"/>
      <c r="JWF7" s="296"/>
      <c r="JWG7" s="296"/>
      <c r="JWH7" s="296"/>
      <c r="JWI7" s="296"/>
      <c r="JWJ7" s="296"/>
      <c r="JWK7" s="296"/>
      <c r="JWL7" s="296"/>
      <c r="JWM7" s="296"/>
      <c r="JWN7" s="296"/>
      <c r="JWO7" s="296"/>
      <c r="JWP7" s="296"/>
      <c r="JWQ7" s="296"/>
      <c r="JWR7" s="296"/>
      <c r="JWS7" s="296"/>
      <c r="JWT7" s="296"/>
      <c r="JWU7" s="296"/>
      <c r="JWV7" s="296"/>
      <c r="JWW7" s="296"/>
      <c r="JWX7" s="296"/>
      <c r="JWY7" s="296"/>
      <c r="JWZ7" s="296"/>
      <c r="JXA7" s="296"/>
      <c r="JXB7" s="296"/>
      <c r="JXC7" s="296"/>
      <c r="JXD7" s="296"/>
      <c r="JXE7" s="296"/>
      <c r="JXF7" s="296"/>
      <c r="JXG7" s="296"/>
      <c r="JXH7" s="296"/>
      <c r="JXI7" s="296"/>
      <c r="JXJ7" s="296"/>
      <c r="JXK7" s="296"/>
      <c r="JXL7" s="296"/>
      <c r="JXM7" s="296"/>
      <c r="JXN7" s="296"/>
      <c r="JXO7" s="296"/>
      <c r="JXP7" s="296"/>
      <c r="JXQ7" s="296"/>
      <c r="JXR7" s="296"/>
      <c r="JXS7" s="296"/>
      <c r="JXT7" s="296"/>
      <c r="JXU7" s="296"/>
      <c r="JXV7" s="296"/>
      <c r="JXW7" s="296"/>
      <c r="JXX7" s="296"/>
      <c r="JXY7" s="296"/>
      <c r="JXZ7" s="296"/>
      <c r="JYA7" s="296"/>
      <c r="JYB7" s="296"/>
      <c r="JYC7" s="296"/>
      <c r="JYD7" s="296"/>
      <c r="JYE7" s="296"/>
      <c r="JYF7" s="296"/>
      <c r="JYG7" s="296"/>
      <c r="JYH7" s="296"/>
      <c r="JYI7" s="296"/>
      <c r="JYJ7" s="296"/>
      <c r="JYK7" s="296"/>
      <c r="JYL7" s="296"/>
      <c r="JYM7" s="296"/>
      <c r="JYN7" s="296"/>
      <c r="JYO7" s="296"/>
      <c r="JYP7" s="296"/>
      <c r="JYQ7" s="296"/>
      <c r="JYR7" s="296"/>
      <c r="JYS7" s="296"/>
      <c r="JYT7" s="296"/>
      <c r="JYU7" s="296"/>
      <c r="JYV7" s="296"/>
      <c r="JYW7" s="296"/>
      <c r="JYX7" s="296"/>
      <c r="JYY7" s="296"/>
      <c r="JYZ7" s="296"/>
      <c r="JZA7" s="296"/>
      <c r="JZB7" s="296"/>
      <c r="JZC7" s="296"/>
      <c r="JZD7" s="296"/>
      <c r="JZE7" s="296"/>
      <c r="JZF7" s="296"/>
      <c r="JZG7" s="296"/>
      <c r="JZH7" s="296"/>
      <c r="JZI7" s="296"/>
      <c r="JZJ7" s="296"/>
      <c r="JZK7" s="296"/>
      <c r="JZL7" s="296"/>
      <c r="JZM7" s="296"/>
      <c r="JZN7" s="296"/>
      <c r="JZO7" s="296"/>
      <c r="JZP7" s="296"/>
      <c r="JZQ7" s="296"/>
      <c r="JZR7" s="296"/>
      <c r="JZS7" s="296"/>
      <c r="JZT7" s="296"/>
      <c r="JZU7" s="296"/>
      <c r="JZV7" s="296"/>
      <c r="JZW7" s="296"/>
      <c r="JZX7" s="296"/>
      <c r="JZY7" s="296"/>
      <c r="JZZ7" s="296"/>
      <c r="KAA7" s="296"/>
      <c r="KAB7" s="296"/>
      <c r="KAC7" s="296"/>
      <c r="KAD7" s="296"/>
      <c r="KAE7" s="296"/>
      <c r="KAF7" s="296"/>
      <c r="KAG7" s="296"/>
      <c r="KAH7" s="296"/>
      <c r="KAI7" s="296"/>
      <c r="KAJ7" s="296"/>
      <c r="KAK7" s="296"/>
      <c r="KAL7" s="296"/>
      <c r="KAM7" s="296"/>
      <c r="KAN7" s="296"/>
      <c r="KAO7" s="296"/>
      <c r="KAP7" s="296"/>
      <c r="KAQ7" s="296"/>
      <c r="KAR7" s="296"/>
      <c r="KAS7" s="296"/>
      <c r="KAT7" s="296"/>
      <c r="KAU7" s="296"/>
      <c r="KAV7" s="296"/>
      <c r="KAW7" s="296"/>
      <c r="KAX7" s="296"/>
      <c r="KAY7" s="296"/>
      <c r="KAZ7" s="296"/>
      <c r="KBA7" s="296"/>
      <c r="KBB7" s="296"/>
      <c r="KBC7" s="296"/>
      <c r="KBD7" s="296"/>
      <c r="KBE7" s="296"/>
      <c r="KBF7" s="296"/>
      <c r="KBG7" s="296"/>
      <c r="KBH7" s="296"/>
      <c r="KBI7" s="296"/>
      <c r="KBJ7" s="296"/>
      <c r="KBK7" s="296"/>
      <c r="KBL7" s="296"/>
      <c r="KBM7" s="296"/>
      <c r="KBN7" s="296"/>
      <c r="KBO7" s="296"/>
      <c r="KBP7" s="296"/>
      <c r="KBQ7" s="296"/>
      <c r="KBR7" s="296"/>
      <c r="KBS7" s="296"/>
      <c r="KBT7" s="296"/>
      <c r="KBU7" s="296"/>
      <c r="KBV7" s="296"/>
      <c r="KBW7" s="296"/>
      <c r="KBX7" s="296"/>
      <c r="KBY7" s="296"/>
      <c r="KBZ7" s="296"/>
      <c r="KCA7" s="296"/>
      <c r="KCB7" s="296"/>
      <c r="KCC7" s="296"/>
      <c r="KCD7" s="296"/>
      <c r="KCE7" s="296"/>
      <c r="KCF7" s="296"/>
      <c r="KCG7" s="296"/>
      <c r="KCH7" s="296"/>
      <c r="KCI7" s="296"/>
      <c r="KCJ7" s="296"/>
      <c r="KCK7" s="296"/>
      <c r="KCL7" s="296"/>
      <c r="KCM7" s="296"/>
      <c r="KCN7" s="296"/>
      <c r="KCO7" s="296"/>
      <c r="KCP7" s="296"/>
      <c r="KCQ7" s="296"/>
      <c r="KCR7" s="296"/>
      <c r="KCS7" s="296"/>
      <c r="KCT7" s="296"/>
      <c r="KCU7" s="296"/>
      <c r="KCV7" s="296"/>
      <c r="KCW7" s="296"/>
      <c r="KCX7" s="296"/>
      <c r="KCY7" s="296"/>
      <c r="KCZ7" s="296"/>
      <c r="KDA7" s="296"/>
      <c r="KDB7" s="296"/>
      <c r="KDC7" s="296"/>
      <c r="KDD7" s="296"/>
      <c r="KDE7" s="296"/>
      <c r="KDF7" s="296"/>
      <c r="KDG7" s="296"/>
      <c r="KDH7" s="296"/>
      <c r="KDI7" s="296"/>
      <c r="KDJ7" s="296"/>
      <c r="KDK7" s="296"/>
      <c r="KDL7" s="296"/>
      <c r="KDM7" s="296"/>
      <c r="KDN7" s="296"/>
      <c r="KDO7" s="296"/>
      <c r="KDP7" s="296"/>
      <c r="KDQ7" s="296"/>
      <c r="KDR7" s="296"/>
      <c r="KDS7" s="296"/>
      <c r="KDT7" s="296"/>
      <c r="KDU7" s="296"/>
      <c r="KDV7" s="296"/>
      <c r="KDW7" s="296"/>
      <c r="KDX7" s="296"/>
      <c r="KDY7" s="296"/>
      <c r="KDZ7" s="296"/>
      <c r="KEA7" s="296"/>
      <c r="KEB7" s="296"/>
      <c r="KEC7" s="296"/>
      <c r="KED7" s="296"/>
      <c r="KEE7" s="296"/>
      <c r="KEF7" s="296"/>
      <c r="KEG7" s="296"/>
      <c r="KEH7" s="296"/>
      <c r="KEI7" s="296"/>
      <c r="KEJ7" s="296"/>
      <c r="KEK7" s="296"/>
      <c r="KEL7" s="296"/>
      <c r="KEM7" s="296"/>
      <c r="KEN7" s="296"/>
      <c r="KEO7" s="296"/>
      <c r="KEP7" s="296"/>
      <c r="KEQ7" s="296"/>
      <c r="KER7" s="296"/>
      <c r="KES7" s="296"/>
      <c r="KET7" s="296"/>
      <c r="KEU7" s="296"/>
      <c r="KEV7" s="296"/>
      <c r="KEW7" s="296"/>
      <c r="KEX7" s="296"/>
      <c r="KEY7" s="296"/>
      <c r="KEZ7" s="296"/>
      <c r="KFA7" s="296"/>
      <c r="KFB7" s="296"/>
      <c r="KFC7" s="296"/>
      <c r="KFD7" s="296"/>
      <c r="KFE7" s="296"/>
      <c r="KFF7" s="296"/>
      <c r="KFG7" s="296"/>
      <c r="KFH7" s="296"/>
      <c r="KFI7" s="296"/>
      <c r="KFJ7" s="296"/>
      <c r="KFK7" s="296"/>
      <c r="KFL7" s="296"/>
      <c r="KFM7" s="296"/>
      <c r="KFN7" s="296"/>
      <c r="KFO7" s="296"/>
      <c r="KFP7" s="296"/>
      <c r="KFQ7" s="296"/>
      <c r="KFR7" s="296"/>
      <c r="KFS7" s="296"/>
      <c r="KFT7" s="296"/>
      <c r="KFU7" s="296"/>
      <c r="KFV7" s="296"/>
      <c r="KFW7" s="296"/>
      <c r="KFX7" s="296"/>
      <c r="KFY7" s="296"/>
      <c r="KFZ7" s="296"/>
      <c r="KGA7" s="296"/>
      <c r="KGB7" s="296"/>
      <c r="KGC7" s="296"/>
      <c r="KGD7" s="296"/>
      <c r="KGE7" s="296"/>
      <c r="KGF7" s="296"/>
      <c r="KGG7" s="296"/>
      <c r="KGH7" s="296"/>
      <c r="KGI7" s="296"/>
      <c r="KGJ7" s="296"/>
      <c r="KGK7" s="296"/>
      <c r="KGL7" s="296"/>
      <c r="KGM7" s="296"/>
      <c r="KGN7" s="296"/>
      <c r="KGO7" s="296"/>
      <c r="KGP7" s="296"/>
      <c r="KGQ7" s="296"/>
      <c r="KGR7" s="296"/>
      <c r="KGS7" s="296"/>
      <c r="KGT7" s="296"/>
      <c r="KGU7" s="296"/>
      <c r="KGV7" s="296"/>
      <c r="KGW7" s="296"/>
      <c r="KGX7" s="296"/>
      <c r="KGY7" s="296"/>
      <c r="KGZ7" s="296"/>
      <c r="KHA7" s="296"/>
      <c r="KHB7" s="296"/>
      <c r="KHC7" s="296"/>
      <c r="KHD7" s="296"/>
      <c r="KHE7" s="296"/>
      <c r="KHF7" s="296"/>
      <c r="KHG7" s="296"/>
      <c r="KHH7" s="296"/>
      <c r="KHI7" s="296"/>
      <c r="KHJ7" s="296"/>
      <c r="KHK7" s="296"/>
      <c r="KHL7" s="296"/>
      <c r="KHM7" s="296"/>
      <c r="KHN7" s="296"/>
      <c r="KHO7" s="296"/>
      <c r="KHP7" s="296"/>
      <c r="KHQ7" s="296"/>
      <c r="KHR7" s="296"/>
      <c r="KHS7" s="296"/>
      <c r="KHT7" s="296"/>
      <c r="KHU7" s="296"/>
      <c r="KHV7" s="296"/>
      <c r="KHW7" s="296"/>
      <c r="KHX7" s="296"/>
      <c r="KHY7" s="296"/>
      <c r="KHZ7" s="296"/>
      <c r="KIA7" s="296"/>
      <c r="KIB7" s="296"/>
      <c r="KIC7" s="296"/>
      <c r="KID7" s="296"/>
      <c r="KIE7" s="296"/>
      <c r="KIF7" s="296"/>
      <c r="KIG7" s="296"/>
      <c r="KIH7" s="296"/>
      <c r="KII7" s="296"/>
      <c r="KIJ7" s="296"/>
      <c r="KIK7" s="296"/>
      <c r="KIL7" s="296"/>
      <c r="KIM7" s="296"/>
      <c r="KIN7" s="296"/>
      <c r="KIO7" s="296"/>
      <c r="KIP7" s="296"/>
      <c r="KIQ7" s="296"/>
      <c r="KIR7" s="296"/>
      <c r="KIS7" s="296"/>
      <c r="KIT7" s="296"/>
      <c r="KIU7" s="296"/>
      <c r="KIV7" s="296"/>
      <c r="KIW7" s="296"/>
      <c r="KIX7" s="296"/>
      <c r="KIY7" s="296"/>
      <c r="KIZ7" s="296"/>
      <c r="KJA7" s="296"/>
      <c r="KJB7" s="296"/>
      <c r="KJC7" s="296"/>
      <c r="KJD7" s="296"/>
      <c r="KJE7" s="296"/>
      <c r="KJF7" s="296"/>
      <c r="KJG7" s="296"/>
      <c r="KJH7" s="296"/>
      <c r="KJI7" s="296"/>
      <c r="KJJ7" s="296"/>
      <c r="KJK7" s="296"/>
      <c r="KJL7" s="296"/>
      <c r="KJM7" s="296"/>
      <c r="KJN7" s="296"/>
      <c r="KJO7" s="296"/>
      <c r="KJP7" s="296"/>
      <c r="KJQ7" s="296"/>
      <c r="KJR7" s="296"/>
      <c r="KJS7" s="296"/>
      <c r="KJT7" s="296"/>
      <c r="KJU7" s="296"/>
      <c r="KJV7" s="296"/>
      <c r="KJW7" s="296"/>
      <c r="KJX7" s="296"/>
      <c r="KJY7" s="296"/>
      <c r="KJZ7" s="296"/>
      <c r="KKA7" s="296"/>
      <c r="KKB7" s="296"/>
      <c r="KKC7" s="296"/>
      <c r="KKD7" s="296"/>
      <c r="KKE7" s="296"/>
      <c r="KKF7" s="296"/>
      <c r="KKG7" s="296"/>
      <c r="KKH7" s="296"/>
      <c r="KKI7" s="296"/>
      <c r="KKJ7" s="296"/>
      <c r="KKK7" s="296"/>
      <c r="KKL7" s="296"/>
      <c r="KKM7" s="296"/>
      <c r="KKN7" s="296"/>
      <c r="KKO7" s="296"/>
      <c r="KKP7" s="296"/>
      <c r="KKQ7" s="296"/>
      <c r="KKR7" s="296"/>
      <c r="KKS7" s="296"/>
      <c r="KKT7" s="296"/>
      <c r="KKU7" s="296"/>
      <c r="KKV7" s="296"/>
      <c r="KKW7" s="296"/>
      <c r="KKX7" s="296"/>
      <c r="KKY7" s="296"/>
      <c r="KKZ7" s="296"/>
      <c r="KLA7" s="296"/>
      <c r="KLB7" s="296"/>
      <c r="KLC7" s="296"/>
      <c r="KLD7" s="296"/>
      <c r="KLE7" s="296"/>
      <c r="KLF7" s="296"/>
      <c r="KLG7" s="296"/>
      <c r="KLH7" s="296"/>
      <c r="KLI7" s="296"/>
      <c r="KLJ7" s="296"/>
      <c r="KLK7" s="296"/>
      <c r="KLL7" s="296"/>
      <c r="KLM7" s="296"/>
      <c r="KLN7" s="296"/>
      <c r="KLO7" s="296"/>
      <c r="KLP7" s="296"/>
      <c r="KLQ7" s="296"/>
      <c r="KLR7" s="296"/>
      <c r="KLS7" s="296"/>
      <c r="KLT7" s="296"/>
      <c r="KLU7" s="296"/>
      <c r="KLV7" s="296"/>
      <c r="KLW7" s="296"/>
      <c r="KLX7" s="296"/>
      <c r="KLY7" s="296"/>
      <c r="KLZ7" s="296"/>
      <c r="KMA7" s="296"/>
      <c r="KMB7" s="296"/>
      <c r="KMC7" s="296"/>
      <c r="KMD7" s="296"/>
      <c r="KME7" s="296"/>
      <c r="KMF7" s="296"/>
      <c r="KMG7" s="296"/>
      <c r="KMH7" s="296"/>
      <c r="KMI7" s="296"/>
      <c r="KMJ7" s="296"/>
      <c r="KMK7" s="296"/>
      <c r="KML7" s="296"/>
      <c r="KMM7" s="296"/>
      <c r="KMN7" s="296"/>
      <c r="KMO7" s="296"/>
      <c r="KMP7" s="296"/>
      <c r="KMQ7" s="296"/>
      <c r="KMR7" s="296"/>
      <c r="KMS7" s="296"/>
      <c r="KMT7" s="296"/>
      <c r="KMU7" s="296"/>
      <c r="KMV7" s="296"/>
      <c r="KMW7" s="296"/>
      <c r="KMX7" s="296"/>
      <c r="KMY7" s="296"/>
      <c r="KMZ7" s="296"/>
      <c r="KNA7" s="296"/>
      <c r="KNB7" s="296"/>
      <c r="KNC7" s="296"/>
      <c r="KND7" s="296"/>
      <c r="KNE7" s="296"/>
      <c r="KNF7" s="296"/>
      <c r="KNG7" s="296"/>
      <c r="KNH7" s="296"/>
      <c r="KNI7" s="296"/>
      <c r="KNJ7" s="296"/>
      <c r="KNK7" s="296"/>
      <c r="KNL7" s="296"/>
      <c r="KNM7" s="296"/>
      <c r="KNN7" s="296"/>
      <c r="KNO7" s="296"/>
      <c r="KNP7" s="296"/>
      <c r="KNQ7" s="296"/>
      <c r="KNR7" s="296"/>
      <c r="KNS7" s="296"/>
      <c r="KNT7" s="296"/>
      <c r="KNU7" s="296"/>
      <c r="KNV7" s="296"/>
      <c r="KNW7" s="296"/>
      <c r="KNX7" s="296"/>
      <c r="KNY7" s="296"/>
      <c r="KNZ7" s="296"/>
      <c r="KOA7" s="296"/>
      <c r="KOB7" s="296"/>
      <c r="KOC7" s="296"/>
      <c r="KOD7" s="296"/>
      <c r="KOE7" s="296"/>
      <c r="KOF7" s="296"/>
      <c r="KOG7" s="296"/>
      <c r="KOH7" s="296"/>
      <c r="KOI7" s="296"/>
      <c r="KOJ7" s="296"/>
      <c r="KOK7" s="296"/>
      <c r="KOL7" s="296"/>
      <c r="KOM7" s="296"/>
      <c r="KON7" s="296"/>
      <c r="KOO7" s="296"/>
      <c r="KOP7" s="296"/>
      <c r="KOQ7" s="296"/>
      <c r="KOR7" s="296"/>
      <c r="KOS7" s="296"/>
      <c r="KOT7" s="296"/>
      <c r="KOU7" s="296"/>
      <c r="KOV7" s="296"/>
      <c r="KOW7" s="296"/>
      <c r="KOX7" s="296"/>
      <c r="KOY7" s="296"/>
      <c r="KOZ7" s="296"/>
      <c r="KPA7" s="296"/>
      <c r="KPB7" s="296"/>
      <c r="KPC7" s="296"/>
      <c r="KPD7" s="296"/>
      <c r="KPE7" s="296"/>
      <c r="KPF7" s="296"/>
      <c r="KPG7" s="296"/>
      <c r="KPH7" s="296"/>
      <c r="KPI7" s="296"/>
      <c r="KPJ7" s="296"/>
      <c r="KPK7" s="296"/>
      <c r="KPL7" s="296"/>
      <c r="KPM7" s="296"/>
      <c r="KPN7" s="296"/>
      <c r="KPO7" s="296"/>
      <c r="KPP7" s="296"/>
      <c r="KPQ7" s="296"/>
      <c r="KPR7" s="296"/>
      <c r="KPS7" s="296"/>
      <c r="KPT7" s="296"/>
      <c r="KPU7" s="296"/>
      <c r="KPV7" s="296"/>
      <c r="KPW7" s="296"/>
      <c r="KPX7" s="296"/>
      <c r="KPY7" s="296"/>
      <c r="KPZ7" s="296"/>
      <c r="KQA7" s="296"/>
      <c r="KQB7" s="296"/>
      <c r="KQC7" s="296"/>
      <c r="KQD7" s="296"/>
      <c r="KQE7" s="296"/>
      <c r="KQF7" s="296"/>
      <c r="KQG7" s="296"/>
      <c r="KQH7" s="296"/>
      <c r="KQI7" s="296"/>
      <c r="KQJ7" s="296"/>
      <c r="KQK7" s="296"/>
      <c r="KQL7" s="296"/>
      <c r="KQM7" s="296"/>
      <c r="KQN7" s="296"/>
      <c r="KQO7" s="296"/>
      <c r="KQP7" s="296"/>
      <c r="KQQ7" s="296"/>
      <c r="KQR7" s="296"/>
      <c r="KQS7" s="296"/>
      <c r="KQT7" s="296"/>
      <c r="KQU7" s="296"/>
      <c r="KQV7" s="296"/>
      <c r="KQW7" s="296"/>
      <c r="KQX7" s="296"/>
      <c r="KQY7" s="296"/>
      <c r="KQZ7" s="296"/>
      <c r="KRA7" s="296"/>
      <c r="KRB7" s="296"/>
      <c r="KRC7" s="296"/>
      <c r="KRD7" s="296"/>
      <c r="KRE7" s="296"/>
      <c r="KRF7" s="296"/>
      <c r="KRG7" s="296"/>
      <c r="KRH7" s="296"/>
      <c r="KRI7" s="296"/>
      <c r="KRJ7" s="296"/>
      <c r="KRK7" s="296"/>
      <c r="KRL7" s="296"/>
      <c r="KRM7" s="296"/>
      <c r="KRN7" s="296"/>
      <c r="KRO7" s="296"/>
      <c r="KRP7" s="296"/>
      <c r="KRQ7" s="296"/>
      <c r="KRR7" s="296"/>
      <c r="KRS7" s="296"/>
      <c r="KRT7" s="296"/>
      <c r="KRU7" s="296"/>
      <c r="KRV7" s="296"/>
      <c r="KRW7" s="296"/>
      <c r="KRX7" s="296"/>
      <c r="KRY7" s="296"/>
      <c r="KRZ7" s="296"/>
      <c r="KSA7" s="296"/>
      <c r="KSB7" s="296"/>
      <c r="KSC7" s="296"/>
      <c r="KSD7" s="296"/>
      <c r="KSE7" s="296"/>
      <c r="KSF7" s="296"/>
      <c r="KSG7" s="296"/>
      <c r="KSH7" s="296"/>
      <c r="KSI7" s="296"/>
      <c r="KSJ7" s="296"/>
      <c r="KSK7" s="296"/>
      <c r="KSL7" s="296"/>
      <c r="KSM7" s="296"/>
      <c r="KSN7" s="296"/>
      <c r="KSO7" s="296"/>
      <c r="KSP7" s="296"/>
      <c r="KSQ7" s="296"/>
      <c r="KSR7" s="296"/>
      <c r="KSS7" s="296"/>
      <c r="KST7" s="296"/>
      <c r="KSU7" s="296"/>
      <c r="KSV7" s="296"/>
      <c r="KSW7" s="296"/>
      <c r="KSX7" s="296"/>
      <c r="KSY7" s="296"/>
      <c r="KSZ7" s="296"/>
      <c r="KTA7" s="296"/>
      <c r="KTB7" s="296"/>
      <c r="KTC7" s="296"/>
      <c r="KTD7" s="296"/>
      <c r="KTE7" s="296"/>
      <c r="KTF7" s="296"/>
      <c r="KTG7" s="296"/>
      <c r="KTH7" s="296"/>
      <c r="KTI7" s="296"/>
      <c r="KTJ7" s="296"/>
      <c r="KTK7" s="296"/>
      <c r="KTL7" s="296"/>
      <c r="KTM7" s="296"/>
      <c r="KTN7" s="296"/>
      <c r="KTO7" s="296"/>
      <c r="KTP7" s="296"/>
      <c r="KTQ7" s="296"/>
      <c r="KTR7" s="296"/>
      <c r="KTS7" s="296"/>
      <c r="KTT7" s="296"/>
      <c r="KTU7" s="296"/>
      <c r="KTV7" s="296"/>
      <c r="KTW7" s="296"/>
      <c r="KTX7" s="296"/>
      <c r="KTY7" s="296"/>
      <c r="KTZ7" s="296"/>
      <c r="KUA7" s="296"/>
      <c r="KUB7" s="296"/>
      <c r="KUC7" s="296"/>
      <c r="KUD7" s="296"/>
      <c r="KUE7" s="296"/>
      <c r="KUF7" s="296"/>
      <c r="KUG7" s="296"/>
      <c r="KUH7" s="296"/>
      <c r="KUI7" s="296"/>
      <c r="KUJ7" s="296"/>
      <c r="KUK7" s="296"/>
      <c r="KUL7" s="296"/>
      <c r="KUM7" s="296"/>
      <c r="KUN7" s="296"/>
      <c r="KUO7" s="296"/>
      <c r="KUP7" s="296"/>
      <c r="KUQ7" s="296"/>
      <c r="KUR7" s="296"/>
      <c r="KUS7" s="296"/>
      <c r="KUT7" s="296"/>
      <c r="KUU7" s="296"/>
      <c r="KUV7" s="296"/>
      <c r="KUW7" s="296"/>
      <c r="KUX7" s="296"/>
      <c r="KUY7" s="296"/>
      <c r="KUZ7" s="296"/>
      <c r="KVA7" s="296"/>
      <c r="KVB7" s="296"/>
      <c r="KVC7" s="296"/>
      <c r="KVD7" s="296"/>
      <c r="KVE7" s="296"/>
      <c r="KVF7" s="296"/>
      <c r="KVG7" s="296"/>
      <c r="KVH7" s="296"/>
      <c r="KVI7" s="296"/>
      <c r="KVJ7" s="296"/>
      <c r="KVK7" s="296"/>
      <c r="KVL7" s="296"/>
      <c r="KVM7" s="296"/>
      <c r="KVN7" s="296"/>
      <c r="KVO7" s="296"/>
      <c r="KVP7" s="296"/>
      <c r="KVQ7" s="296"/>
      <c r="KVR7" s="296"/>
      <c r="KVS7" s="296"/>
      <c r="KVT7" s="296"/>
      <c r="KVU7" s="296"/>
      <c r="KVV7" s="296"/>
      <c r="KVW7" s="296"/>
      <c r="KVX7" s="296"/>
      <c r="KVY7" s="296"/>
      <c r="KVZ7" s="296"/>
      <c r="KWA7" s="296"/>
      <c r="KWB7" s="296"/>
      <c r="KWC7" s="296"/>
      <c r="KWD7" s="296"/>
      <c r="KWE7" s="296"/>
      <c r="KWF7" s="296"/>
      <c r="KWG7" s="296"/>
      <c r="KWH7" s="296"/>
      <c r="KWI7" s="296"/>
      <c r="KWJ7" s="296"/>
      <c r="KWK7" s="296"/>
      <c r="KWL7" s="296"/>
      <c r="KWM7" s="296"/>
      <c r="KWN7" s="296"/>
      <c r="KWO7" s="296"/>
      <c r="KWP7" s="296"/>
      <c r="KWQ7" s="296"/>
      <c r="KWR7" s="296"/>
      <c r="KWS7" s="296"/>
      <c r="KWT7" s="296"/>
      <c r="KWU7" s="296"/>
      <c r="KWV7" s="296"/>
      <c r="KWW7" s="296"/>
      <c r="KWX7" s="296"/>
      <c r="KWY7" s="296"/>
      <c r="KWZ7" s="296"/>
      <c r="KXA7" s="296"/>
      <c r="KXB7" s="296"/>
      <c r="KXC7" s="296"/>
      <c r="KXD7" s="296"/>
      <c r="KXE7" s="296"/>
      <c r="KXF7" s="296"/>
      <c r="KXG7" s="296"/>
      <c r="KXH7" s="296"/>
      <c r="KXI7" s="296"/>
      <c r="KXJ7" s="296"/>
      <c r="KXK7" s="296"/>
      <c r="KXL7" s="296"/>
      <c r="KXM7" s="296"/>
      <c r="KXN7" s="296"/>
      <c r="KXO7" s="296"/>
      <c r="KXP7" s="296"/>
      <c r="KXQ7" s="296"/>
      <c r="KXR7" s="296"/>
      <c r="KXS7" s="296"/>
      <c r="KXT7" s="296"/>
      <c r="KXU7" s="296"/>
      <c r="KXV7" s="296"/>
      <c r="KXW7" s="296"/>
      <c r="KXX7" s="296"/>
      <c r="KXY7" s="296"/>
      <c r="KXZ7" s="296"/>
      <c r="KYA7" s="296"/>
      <c r="KYB7" s="296"/>
      <c r="KYC7" s="296"/>
      <c r="KYD7" s="296"/>
      <c r="KYE7" s="296"/>
      <c r="KYF7" s="296"/>
      <c r="KYG7" s="296"/>
      <c r="KYH7" s="296"/>
      <c r="KYI7" s="296"/>
      <c r="KYJ7" s="296"/>
      <c r="KYK7" s="296"/>
      <c r="KYL7" s="296"/>
      <c r="KYM7" s="296"/>
      <c r="KYN7" s="296"/>
      <c r="KYO7" s="296"/>
      <c r="KYP7" s="296"/>
      <c r="KYQ7" s="296"/>
      <c r="KYR7" s="296"/>
      <c r="KYS7" s="296"/>
      <c r="KYT7" s="296"/>
      <c r="KYU7" s="296"/>
      <c r="KYV7" s="296"/>
      <c r="KYW7" s="296"/>
      <c r="KYX7" s="296"/>
      <c r="KYY7" s="296"/>
      <c r="KYZ7" s="296"/>
      <c r="KZA7" s="296"/>
      <c r="KZB7" s="296"/>
      <c r="KZC7" s="296"/>
      <c r="KZD7" s="296"/>
      <c r="KZE7" s="296"/>
      <c r="KZF7" s="296"/>
      <c r="KZG7" s="296"/>
      <c r="KZH7" s="296"/>
      <c r="KZI7" s="296"/>
      <c r="KZJ7" s="296"/>
      <c r="KZK7" s="296"/>
      <c r="KZL7" s="296"/>
      <c r="KZM7" s="296"/>
      <c r="KZN7" s="296"/>
      <c r="KZO7" s="296"/>
      <c r="KZP7" s="296"/>
      <c r="KZQ7" s="296"/>
      <c r="KZR7" s="296"/>
      <c r="KZS7" s="296"/>
      <c r="KZT7" s="296"/>
      <c r="KZU7" s="296"/>
      <c r="KZV7" s="296"/>
      <c r="KZW7" s="296"/>
      <c r="KZX7" s="296"/>
      <c r="KZY7" s="296"/>
      <c r="KZZ7" s="296"/>
      <c r="LAA7" s="296"/>
      <c r="LAB7" s="296"/>
      <c r="LAC7" s="296"/>
      <c r="LAD7" s="296"/>
      <c r="LAE7" s="296"/>
      <c r="LAF7" s="296"/>
      <c r="LAG7" s="296"/>
      <c r="LAH7" s="296"/>
      <c r="LAI7" s="296"/>
      <c r="LAJ7" s="296"/>
      <c r="LAK7" s="296"/>
      <c r="LAL7" s="296"/>
      <c r="LAM7" s="296"/>
      <c r="LAN7" s="296"/>
      <c r="LAO7" s="296"/>
      <c r="LAP7" s="296"/>
      <c r="LAQ7" s="296"/>
      <c r="LAR7" s="296"/>
      <c r="LAS7" s="296"/>
      <c r="LAT7" s="296"/>
      <c r="LAU7" s="296"/>
      <c r="LAV7" s="296"/>
      <c r="LAW7" s="296"/>
      <c r="LAX7" s="296"/>
      <c r="LAY7" s="296"/>
      <c r="LAZ7" s="296"/>
      <c r="LBA7" s="296"/>
      <c r="LBB7" s="296"/>
      <c r="LBC7" s="296"/>
      <c r="LBD7" s="296"/>
      <c r="LBE7" s="296"/>
      <c r="LBF7" s="296"/>
      <c r="LBG7" s="296"/>
      <c r="LBH7" s="296"/>
      <c r="LBI7" s="296"/>
      <c r="LBJ7" s="296"/>
      <c r="LBK7" s="296"/>
      <c r="LBL7" s="296"/>
      <c r="LBM7" s="296"/>
      <c r="LBN7" s="296"/>
      <c r="LBO7" s="296"/>
      <c r="LBP7" s="296"/>
      <c r="LBQ7" s="296"/>
      <c r="LBR7" s="296"/>
      <c r="LBS7" s="296"/>
      <c r="LBT7" s="296"/>
      <c r="LBU7" s="296"/>
      <c r="LBV7" s="296"/>
      <c r="LBW7" s="296"/>
      <c r="LBX7" s="296"/>
      <c r="LBY7" s="296"/>
      <c r="LBZ7" s="296"/>
      <c r="LCA7" s="296"/>
      <c r="LCB7" s="296"/>
      <c r="LCC7" s="296"/>
      <c r="LCD7" s="296"/>
      <c r="LCE7" s="296"/>
      <c r="LCF7" s="296"/>
      <c r="LCG7" s="296"/>
      <c r="LCH7" s="296"/>
      <c r="LCI7" s="296"/>
      <c r="LCJ7" s="296"/>
      <c r="LCK7" s="296"/>
      <c r="LCL7" s="296"/>
      <c r="LCM7" s="296"/>
      <c r="LCN7" s="296"/>
      <c r="LCO7" s="296"/>
      <c r="LCP7" s="296"/>
      <c r="LCQ7" s="296"/>
      <c r="LCR7" s="296"/>
      <c r="LCS7" s="296"/>
      <c r="LCT7" s="296"/>
      <c r="LCU7" s="296"/>
      <c r="LCV7" s="296"/>
      <c r="LCW7" s="296"/>
      <c r="LCX7" s="296"/>
      <c r="LCY7" s="296"/>
      <c r="LCZ7" s="296"/>
      <c r="LDA7" s="296"/>
      <c r="LDB7" s="296"/>
      <c r="LDC7" s="296"/>
      <c r="LDD7" s="296"/>
      <c r="LDE7" s="296"/>
      <c r="LDF7" s="296"/>
      <c r="LDG7" s="296"/>
      <c r="LDH7" s="296"/>
      <c r="LDI7" s="296"/>
      <c r="LDJ7" s="296"/>
      <c r="LDK7" s="296"/>
      <c r="LDL7" s="296"/>
      <c r="LDM7" s="296"/>
      <c r="LDN7" s="296"/>
      <c r="LDO7" s="296"/>
      <c r="LDP7" s="296"/>
      <c r="LDQ7" s="296"/>
      <c r="LDR7" s="296"/>
      <c r="LDS7" s="296"/>
      <c r="LDT7" s="296"/>
      <c r="LDU7" s="296"/>
      <c r="LDV7" s="296"/>
      <c r="LDW7" s="296"/>
      <c r="LDX7" s="296"/>
      <c r="LDY7" s="296"/>
      <c r="LDZ7" s="296"/>
      <c r="LEA7" s="296"/>
      <c r="LEB7" s="296"/>
      <c r="LEC7" s="296"/>
      <c r="LED7" s="296"/>
      <c r="LEE7" s="296"/>
      <c r="LEF7" s="296"/>
      <c r="LEG7" s="296"/>
      <c r="LEH7" s="296"/>
      <c r="LEI7" s="296"/>
      <c r="LEJ7" s="296"/>
      <c r="LEK7" s="296"/>
      <c r="LEL7" s="296"/>
      <c r="LEM7" s="296"/>
      <c r="LEN7" s="296"/>
      <c r="LEO7" s="296"/>
      <c r="LEP7" s="296"/>
      <c r="LEQ7" s="296"/>
      <c r="LER7" s="296"/>
      <c r="LES7" s="296"/>
      <c r="LET7" s="296"/>
      <c r="LEU7" s="296"/>
      <c r="LEV7" s="296"/>
      <c r="LEW7" s="296"/>
      <c r="LEX7" s="296"/>
      <c r="LEY7" s="296"/>
      <c r="LEZ7" s="296"/>
      <c r="LFA7" s="296"/>
      <c r="LFB7" s="296"/>
      <c r="LFC7" s="296"/>
      <c r="LFD7" s="296"/>
      <c r="LFE7" s="296"/>
      <c r="LFF7" s="296"/>
      <c r="LFG7" s="296"/>
      <c r="LFH7" s="296"/>
      <c r="LFI7" s="296"/>
      <c r="LFJ7" s="296"/>
      <c r="LFK7" s="296"/>
      <c r="LFL7" s="296"/>
      <c r="LFM7" s="296"/>
      <c r="LFN7" s="296"/>
      <c r="LFO7" s="296"/>
      <c r="LFP7" s="296"/>
      <c r="LFQ7" s="296"/>
      <c r="LFR7" s="296"/>
      <c r="LFS7" s="296"/>
      <c r="LFT7" s="296"/>
      <c r="LFU7" s="296"/>
      <c r="LFV7" s="296"/>
      <c r="LFW7" s="296"/>
      <c r="LFX7" s="296"/>
      <c r="LFY7" s="296"/>
      <c r="LFZ7" s="296"/>
      <c r="LGA7" s="296"/>
      <c r="LGB7" s="296"/>
      <c r="LGC7" s="296"/>
      <c r="LGD7" s="296"/>
      <c r="LGE7" s="296"/>
      <c r="LGF7" s="296"/>
      <c r="LGG7" s="296"/>
      <c r="LGH7" s="296"/>
      <c r="LGI7" s="296"/>
      <c r="LGJ7" s="296"/>
      <c r="LGK7" s="296"/>
      <c r="LGL7" s="296"/>
      <c r="LGM7" s="296"/>
      <c r="LGN7" s="296"/>
      <c r="LGO7" s="296"/>
      <c r="LGP7" s="296"/>
      <c r="LGQ7" s="296"/>
      <c r="LGR7" s="296"/>
      <c r="LGS7" s="296"/>
      <c r="LGT7" s="296"/>
      <c r="LGU7" s="296"/>
      <c r="LGV7" s="296"/>
      <c r="LGW7" s="296"/>
      <c r="LGX7" s="296"/>
      <c r="LGY7" s="296"/>
      <c r="LGZ7" s="296"/>
      <c r="LHA7" s="296"/>
      <c r="LHB7" s="296"/>
      <c r="LHC7" s="296"/>
      <c r="LHD7" s="296"/>
      <c r="LHE7" s="296"/>
      <c r="LHF7" s="296"/>
      <c r="LHG7" s="296"/>
      <c r="LHH7" s="296"/>
      <c r="LHI7" s="296"/>
      <c r="LHJ7" s="296"/>
      <c r="LHK7" s="296"/>
      <c r="LHL7" s="296"/>
      <c r="LHM7" s="296"/>
      <c r="LHN7" s="296"/>
      <c r="LHO7" s="296"/>
      <c r="LHP7" s="296"/>
      <c r="LHQ7" s="296"/>
      <c r="LHR7" s="296"/>
      <c r="LHS7" s="296"/>
      <c r="LHT7" s="296"/>
      <c r="LHU7" s="296"/>
      <c r="LHV7" s="296"/>
      <c r="LHW7" s="296"/>
      <c r="LHX7" s="296"/>
      <c r="LHY7" s="296"/>
      <c r="LHZ7" s="296"/>
      <c r="LIA7" s="296"/>
      <c r="LIB7" s="296"/>
      <c r="LIC7" s="296"/>
      <c r="LID7" s="296"/>
      <c r="LIE7" s="296"/>
      <c r="LIF7" s="296"/>
      <c r="LIG7" s="296"/>
      <c r="LIH7" s="296"/>
      <c r="LII7" s="296"/>
      <c r="LIJ7" s="296"/>
      <c r="LIK7" s="296"/>
      <c r="LIL7" s="296"/>
      <c r="LIM7" s="296"/>
      <c r="LIN7" s="296"/>
      <c r="LIO7" s="296"/>
      <c r="LIP7" s="296"/>
      <c r="LIQ7" s="296"/>
      <c r="LIR7" s="296"/>
      <c r="LIS7" s="296"/>
      <c r="LIT7" s="296"/>
      <c r="LIU7" s="296"/>
      <c r="LIV7" s="296"/>
      <c r="LIW7" s="296"/>
      <c r="LIX7" s="296"/>
      <c r="LIY7" s="296"/>
      <c r="LIZ7" s="296"/>
      <c r="LJA7" s="296"/>
      <c r="LJB7" s="296"/>
      <c r="LJC7" s="296"/>
      <c r="LJD7" s="296"/>
      <c r="LJE7" s="296"/>
      <c r="LJF7" s="296"/>
      <c r="LJG7" s="296"/>
      <c r="LJH7" s="296"/>
      <c r="LJI7" s="296"/>
      <c r="LJJ7" s="296"/>
      <c r="LJK7" s="296"/>
      <c r="LJL7" s="296"/>
      <c r="LJM7" s="296"/>
      <c r="LJN7" s="296"/>
      <c r="LJO7" s="296"/>
      <c r="LJP7" s="296"/>
      <c r="LJQ7" s="296"/>
      <c r="LJR7" s="296"/>
      <c r="LJS7" s="296"/>
      <c r="LJT7" s="296"/>
      <c r="LJU7" s="296"/>
      <c r="LJV7" s="296"/>
      <c r="LJW7" s="296"/>
      <c r="LJX7" s="296"/>
      <c r="LJY7" s="296"/>
      <c r="LJZ7" s="296"/>
      <c r="LKA7" s="296"/>
      <c r="LKB7" s="296"/>
      <c r="LKC7" s="296"/>
      <c r="LKD7" s="296"/>
      <c r="LKE7" s="296"/>
      <c r="LKF7" s="296"/>
      <c r="LKG7" s="296"/>
      <c r="LKH7" s="296"/>
      <c r="LKI7" s="296"/>
      <c r="LKJ7" s="296"/>
      <c r="LKK7" s="296"/>
      <c r="LKL7" s="296"/>
      <c r="LKM7" s="296"/>
      <c r="LKN7" s="296"/>
      <c r="LKO7" s="296"/>
      <c r="LKP7" s="296"/>
      <c r="LKQ7" s="296"/>
      <c r="LKR7" s="296"/>
      <c r="LKS7" s="296"/>
      <c r="LKT7" s="296"/>
      <c r="LKU7" s="296"/>
      <c r="LKV7" s="296"/>
      <c r="LKW7" s="296"/>
      <c r="LKX7" s="296"/>
      <c r="LKY7" s="296"/>
      <c r="LKZ7" s="296"/>
      <c r="LLA7" s="296"/>
      <c r="LLB7" s="296"/>
      <c r="LLC7" s="296"/>
      <c r="LLD7" s="296"/>
      <c r="LLE7" s="296"/>
      <c r="LLF7" s="296"/>
      <c r="LLG7" s="296"/>
      <c r="LLH7" s="296"/>
      <c r="LLI7" s="296"/>
      <c r="LLJ7" s="296"/>
      <c r="LLK7" s="296"/>
      <c r="LLL7" s="296"/>
      <c r="LLM7" s="296"/>
      <c r="LLN7" s="296"/>
      <c r="LLO7" s="296"/>
      <c r="LLP7" s="296"/>
      <c r="LLQ7" s="296"/>
      <c r="LLR7" s="296"/>
      <c r="LLS7" s="296"/>
      <c r="LLT7" s="296"/>
      <c r="LLU7" s="296"/>
      <c r="LLV7" s="296"/>
      <c r="LLW7" s="296"/>
      <c r="LLX7" s="296"/>
      <c r="LLY7" s="296"/>
      <c r="LLZ7" s="296"/>
      <c r="LMA7" s="296"/>
      <c r="LMB7" s="296"/>
      <c r="LMC7" s="296"/>
      <c r="LMD7" s="296"/>
      <c r="LME7" s="296"/>
      <c r="LMF7" s="296"/>
      <c r="LMG7" s="296"/>
      <c r="LMH7" s="296"/>
      <c r="LMI7" s="296"/>
      <c r="LMJ7" s="296"/>
      <c r="LMK7" s="296"/>
      <c r="LML7" s="296"/>
      <c r="LMM7" s="296"/>
      <c r="LMN7" s="296"/>
      <c r="LMO7" s="296"/>
      <c r="LMP7" s="296"/>
      <c r="LMQ7" s="296"/>
      <c r="LMR7" s="296"/>
      <c r="LMS7" s="296"/>
      <c r="LMT7" s="296"/>
      <c r="LMU7" s="296"/>
      <c r="LMV7" s="296"/>
      <c r="LMW7" s="296"/>
      <c r="LMX7" s="296"/>
      <c r="LMY7" s="296"/>
      <c r="LMZ7" s="296"/>
      <c r="LNA7" s="296"/>
      <c r="LNB7" s="296"/>
      <c r="LNC7" s="296"/>
      <c r="LND7" s="296"/>
      <c r="LNE7" s="296"/>
      <c r="LNF7" s="296"/>
      <c r="LNG7" s="296"/>
      <c r="LNH7" s="296"/>
      <c r="LNI7" s="296"/>
      <c r="LNJ7" s="296"/>
      <c r="LNK7" s="296"/>
      <c r="LNL7" s="296"/>
      <c r="LNM7" s="296"/>
      <c r="LNN7" s="296"/>
      <c r="LNO7" s="296"/>
      <c r="LNP7" s="296"/>
      <c r="LNQ7" s="296"/>
      <c r="LNR7" s="296"/>
      <c r="LNS7" s="296"/>
      <c r="LNT7" s="296"/>
      <c r="LNU7" s="296"/>
      <c r="LNV7" s="296"/>
      <c r="LNW7" s="296"/>
      <c r="LNX7" s="296"/>
      <c r="LNY7" s="296"/>
      <c r="LNZ7" s="296"/>
      <c r="LOA7" s="296"/>
      <c r="LOB7" s="296"/>
      <c r="LOC7" s="296"/>
      <c r="LOD7" s="296"/>
      <c r="LOE7" s="296"/>
      <c r="LOF7" s="296"/>
      <c r="LOG7" s="296"/>
      <c r="LOH7" s="296"/>
      <c r="LOI7" s="296"/>
      <c r="LOJ7" s="296"/>
      <c r="LOK7" s="296"/>
      <c r="LOL7" s="296"/>
      <c r="LOM7" s="296"/>
      <c r="LON7" s="296"/>
      <c r="LOO7" s="296"/>
      <c r="LOP7" s="296"/>
      <c r="LOQ7" s="296"/>
      <c r="LOR7" s="296"/>
      <c r="LOS7" s="296"/>
      <c r="LOT7" s="296"/>
      <c r="LOU7" s="296"/>
      <c r="LOV7" s="296"/>
      <c r="LOW7" s="296"/>
      <c r="LOX7" s="296"/>
      <c r="LOY7" s="296"/>
      <c r="LOZ7" s="296"/>
      <c r="LPA7" s="296"/>
      <c r="LPB7" s="296"/>
      <c r="LPC7" s="296"/>
      <c r="LPD7" s="296"/>
      <c r="LPE7" s="296"/>
      <c r="LPF7" s="296"/>
      <c r="LPG7" s="296"/>
      <c r="LPH7" s="296"/>
      <c r="LPI7" s="296"/>
      <c r="LPJ7" s="296"/>
      <c r="LPK7" s="296"/>
      <c r="LPL7" s="296"/>
      <c r="LPM7" s="296"/>
      <c r="LPN7" s="296"/>
      <c r="LPO7" s="296"/>
      <c r="LPP7" s="296"/>
      <c r="LPQ7" s="296"/>
      <c r="LPR7" s="296"/>
      <c r="LPS7" s="296"/>
      <c r="LPT7" s="296"/>
      <c r="LPU7" s="296"/>
      <c r="LPV7" s="296"/>
      <c r="LPW7" s="296"/>
      <c r="LPX7" s="296"/>
      <c r="LPY7" s="296"/>
      <c r="LPZ7" s="296"/>
      <c r="LQA7" s="296"/>
      <c r="LQB7" s="296"/>
      <c r="LQC7" s="296"/>
      <c r="LQD7" s="296"/>
      <c r="LQE7" s="296"/>
      <c r="LQF7" s="296"/>
      <c r="LQG7" s="296"/>
      <c r="LQH7" s="296"/>
      <c r="LQI7" s="296"/>
      <c r="LQJ7" s="296"/>
      <c r="LQK7" s="296"/>
      <c r="LQL7" s="296"/>
      <c r="LQM7" s="296"/>
      <c r="LQN7" s="296"/>
      <c r="LQO7" s="296"/>
      <c r="LQP7" s="296"/>
      <c r="LQQ7" s="296"/>
      <c r="LQR7" s="296"/>
      <c r="LQS7" s="296"/>
      <c r="LQT7" s="296"/>
      <c r="LQU7" s="296"/>
      <c r="LQV7" s="296"/>
      <c r="LQW7" s="296"/>
      <c r="LQX7" s="296"/>
      <c r="LQY7" s="296"/>
      <c r="LQZ7" s="296"/>
      <c r="LRA7" s="296"/>
      <c r="LRB7" s="296"/>
      <c r="LRC7" s="296"/>
      <c r="LRD7" s="296"/>
      <c r="LRE7" s="296"/>
      <c r="LRF7" s="296"/>
      <c r="LRG7" s="296"/>
      <c r="LRH7" s="296"/>
      <c r="LRI7" s="296"/>
      <c r="LRJ7" s="296"/>
      <c r="LRK7" s="296"/>
      <c r="LRL7" s="296"/>
      <c r="LRM7" s="296"/>
      <c r="LRN7" s="296"/>
      <c r="LRO7" s="296"/>
      <c r="LRP7" s="296"/>
      <c r="LRQ7" s="296"/>
      <c r="LRR7" s="296"/>
      <c r="LRS7" s="296"/>
      <c r="LRT7" s="296"/>
      <c r="LRU7" s="296"/>
      <c r="LRV7" s="296"/>
      <c r="LRW7" s="296"/>
      <c r="LRX7" s="296"/>
      <c r="LRY7" s="296"/>
      <c r="LRZ7" s="296"/>
      <c r="LSA7" s="296"/>
      <c r="LSB7" s="296"/>
      <c r="LSC7" s="296"/>
      <c r="LSD7" s="296"/>
      <c r="LSE7" s="296"/>
      <c r="LSF7" s="296"/>
      <c r="LSG7" s="296"/>
      <c r="LSH7" s="296"/>
      <c r="LSI7" s="296"/>
      <c r="LSJ7" s="296"/>
      <c r="LSK7" s="296"/>
      <c r="LSL7" s="296"/>
      <c r="LSM7" s="296"/>
      <c r="LSN7" s="296"/>
      <c r="LSO7" s="296"/>
      <c r="LSP7" s="296"/>
      <c r="LSQ7" s="296"/>
      <c r="LSR7" s="296"/>
      <c r="LSS7" s="296"/>
      <c r="LST7" s="296"/>
      <c r="LSU7" s="296"/>
      <c r="LSV7" s="296"/>
      <c r="LSW7" s="296"/>
      <c r="LSX7" s="296"/>
      <c r="LSY7" s="296"/>
      <c r="LSZ7" s="296"/>
      <c r="LTA7" s="296"/>
      <c r="LTB7" s="296"/>
      <c r="LTC7" s="296"/>
      <c r="LTD7" s="296"/>
      <c r="LTE7" s="296"/>
      <c r="LTF7" s="296"/>
      <c r="LTG7" s="296"/>
      <c r="LTH7" s="296"/>
      <c r="LTI7" s="296"/>
      <c r="LTJ7" s="296"/>
      <c r="LTK7" s="296"/>
      <c r="LTL7" s="296"/>
      <c r="LTM7" s="296"/>
      <c r="LTN7" s="296"/>
      <c r="LTO7" s="296"/>
      <c r="LTP7" s="296"/>
      <c r="LTQ7" s="296"/>
      <c r="LTR7" s="296"/>
      <c r="LTS7" s="296"/>
      <c r="LTT7" s="296"/>
      <c r="LTU7" s="296"/>
      <c r="LTV7" s="296"/>
      <c r="LTW7" s="296"/>
      <c r="LTX7" s="296"/>
      <c r="LTY7" s="296"/>
      <c r="LTZ7" s="296"/>
      <c r="LUA7" s="296"/>
      <c r="LUB7" s="296"/>
      <c r="LUC7" s="296"/>
      <c r="LUD7" s="296"/>
      <c r="LUE7" s="296"/>
      <c r="LUF7" s="296"/>
      <c r="LUG7" s="296"/>
      <c r="LUH7" s="296"/>
      <c r="LUI7" s="296"/>
      <c r="LUJ7" s="296"/>
      <c r="LUK7" s="296"/>
      <c r="LUL7" s="296"/>
      <c r="LUM7" s="296"/>
      <c r="LUN7" s="296"/>
      <c r="LUO7" s="296"/>
      <c r="LUP7" s="296"/>
      <c r="LUQ7" s="296"/>
      <c r="LUR7" s="296"/>
      <c r="LUS7" s="296"/>
      <c r="LUT7" s="296"/>
      <c r="LUU7" s="296"/>
      <c r="LUV7" s="296"/>
      <c r="LUW7" s="296"/>
      <c r="LUX7" s="296"/>
      <c r="LUY7" s="296"/>
      <c r="LUZ7" s="296"/>
      <c r="LVA7" s="296"/>
      <c r="LVB7" s="296"/>
      <c r="LVC7" s="296"/>
      <c r="LVD7" s="296"/>
      <c r="LVE7" s="296"/>
      <c r="LVF7" s="296"/>
      <c r="LVG7" s="296"/>
      <c r="LVH7" s="296"/>
      <c r="LVI7" s="296"/>
      <c r="LVJ7" s="296"/>
      <c r="LVK7" s="296"/>
      <c r="LVL7" s="296"/>
      <c r="LVM7" s="296"/>
      <c r="LVN7" s="296"/>
      <c r="LVO7" s="296"/>
      <c r="LVP7" s="296"/>
      <c r="LVQ7" s="296"/>
      <c r="LVR7" s="296"/>
      <c r="LVS7" s="296"/>
      <c r="LVT7" s="296"/>
      <c r="LVU7" s="296"/>
      <c r="LVV7" s="296"/>
      <c r="LVW7" s="296"/>
      <c r="LVX7" s="296"/>
      <c r="LVY7" s="296"/>
      <c r="LVZ7" s="296"/>
      <c r="LWA7" s="296"/>
      <c r="LWB7" s="296"/>
      <c r="LWC7" s="296"/>
      <c r="LWD7" s="296"/>
      <c r="LWE7" s="296"/>
      <c r="LWF7" s="296"/>
      <c r="LWG7" s="296"/>
      <c r="LWH7" s="296"/>
      <c r="LWI7" s="296"/>
      <c r="LWJ7" s="296"/>
      <c r="LWK7" s="296"/>
      <c r="LWL7" s="296"/>
      <c r="LWM7" s="296"/>
      <c r="LWN7" s="296"/>
      <c r="LWO7" s="296"/>
      <c r="LWP7" s="296"/>
      <c r="LWQ7" s="296"/>
      <c r="LWR7" s="296"/>
      <c r="LWS7" s="296"/>
      <c r="LWT7" s="296"/>
      <c r="LWU7" s="296"/>
      <c r="LWV7" s="296"/>
      <c r="LWW7" s="296"/>
      <c r="LWX7" s="296"/>
      <c r="LWY7" s="296"/>
      <c r="LWZ7" s="296"/>
      <c r="LXA7" s="296"/>
      <c r="LXB7" s="296"/>
      <c r="LXC7" s="296"/>
      <c r="LXD7" s="296"/>
      <c r="LXE7" s="296"/>
      <c r="LXF7" s="296"/>
      <c r="LXG7" s="296"/>
      <c r="LXH7" s="296"/>
      <c r="LXI7" s="296"/>
      <c r="LXJ7" s="296"/>
      <c r="LXK7" s="296"/>
      <c r="LXL7" s="296"/>
      <c r="LXM7" s="296"/>
      <c r="LXN7" s="296"/>
      <c r="LXO7" s="296"/>
      <c r="LXP7" s="296"/>
      <c r="LXQ7" s="296"/>
      <c r="LXR7" s="296"/>
      <c r="LXS7" s="296"/>
      <c r="LXT7" s="296"/>
      <c r="LXU7" s="296"/>
      <c r="LXV7" s="296"/>
      <c r="LXW7" s="296"/>
      <c r="LXX7" s="296"/>
      <c r="LXY7" s="296"/>
      <c r="LXZ7" s="296"/>
      <c r="LYA7" s="296"/>
      <c r="LYB7" s="296"/>
      <c r="LYC7" s="296"/>
      <c r="LYD7" s="296"/>
      <c r="LYE7" s="296"/>
      <c r="LYF7" s="296"/>
      <c r="LYG7" s="296"/>
      <c r="LYH7" s="296"/>
      <c r="LYI7" s="296"/>
      <c r="LYJ7" s="296"/>
      <c r="LYK7" s="296"/>
      <c r="LYL7" s="296"/>
      <c r="LYM7" s="296"/>
      <c r="LYN7" s="296"/>
      <c r="LYO7" s="296"/>
      <c r="LYP7" s="296"/>
      <c r="LYQ7" s="296"/>
      <c r="LYR7" s="296"/>
      <c r="LYS7" s="296"/>
      <c r="LYT7" s="296"/>
      <c r="LYU7" s="296"/>
      <c r="LYV7" s="296"/>
      <c r="LYW7" s="296"/>
      <c r="LYX7" s="296"/>
      <c r="LYY7" s="296"/>
      <c r="LYZ7" s="296"/>
      <c r="LZA7" s="296"/>
      <c r="LZB7" s="296"/>
      <c r="LZC7" s="296"/>
      <c r="LZD7" s="296"/>
      <c r="LZE7" s="296"/>
      <c r="LZF7" s="296"/>
      <c r="LZG7" s="296"/>
      <c r="LZH7" s="296"/>
      <c r="LZI7" s="296"/>
      <c r="LZJ7" s="296"/>
      <c r="LZK7" s="296"/>
      <c r="LZL7" s="296"/>
      <c r="LZM7" s="296"/>
      <c r="LZN7" s="296"/>
      <c r="LZO7" s="296"/>
      <c r="LZP7" s="296"/>
      <c r="LZQ7" s="296"/>
      <c r="LZR7" s="296"/>
      <c r="LZS7" s="296"/>
      <c r="LZT7" s="296"/>
      <c r="LZU7" s="296"/>
      <c r="LZV7" s="296"/>
      <c r="LZW7" s="296"/>
      <c r="LZX7" s="296"/>
      <c r="LZY7" s="296"/>
      <c r="LZZ7" s="296"/>
      <c r="MAA7" s="296"/>
      <c r="MAB7" s="296"/>
      <c r="MAC7" s="296"/>
      <c r="MAD7" s="296"/>
      <c r="MAE7" s="296"/>
      <c r="MAF7" s="296"/>
      <c r="MAG7" s="296"/>
      <c r="MAH7" s="296"/>
      <c r="MAI7" s="296"/>
      <c r="MAJ7" s="296"/>
      <c r="MAK7" s="296"/>
      <c r="MAL7" s="296"/>
      <c r="MAM7" s="296"/>
      <c r="MAN7" s="296"/>
      <c r="MAO7" s="296"/>
      <c r="MAP7" s="296"/>
      <c r="MAQ7" s="296"/>
      <c r="MAR7" s="296"/>
      <c r="MAS7" s="296"/>
      <c r="MAT7" s="296"/>
      <c r="MAU7" s="296"/>
      <c r="MAV7" s="296"/>
      <c r="MAW7" s="296"/>
      <c r="MAX7" s="296"/>
      <c r="MAY7" s="296"/>
      <c r="MAZ7" s="296"/>
      <c r="MBA7" s="296"/>
      <c r="MBB7" s="296"/>
      <c r="MBC7" s="296"/>
      <c r="MBD7" s="296"/>
      <c r="MBE7" s="296"/>
      <c r="MBF7" s="296"/>
      <c r="MBG7" s="296"/>
      <c r="MBH7" s="296"/>
      <c r="MBI7" s="296"/>
      <c r="MBJ7" s="296"/>
      <c r="MBK7" s="296"/>
      <c r="MBL7" s="296"/>
      <c r="MBM7" s="296"/>
      <c r="MBN7" s="296"/>
      <c r="MBO7" s="296"/>
      <c r="MBP7" s="296"/>
      <c r="MBQ7" s="296"/>
      <c r="MBR7" s="296"/>
      <c r="MBS7" s="296"/>
      <c r="MBT7" s="296"/>
      <c r="MBU7" s="296"/>
      <c r="MBV7" s="296"/>
      <c r="MBW7" s="296"/>
      <c r="MBX7" s="296"/>
      <c r="MBY7" s="296"/>
      <c r="MBZ7" s="296"/>
      <c r="MCA7" s="296"/>
      <c r="MCB7" s="296"/>
      <c r="MCC7" s="296"/>
      <c r="MCD7" s="296"/>
      <c r="MCE7" s="296"/>
      <c r="MCF7" s="296"/>
      <c r="MCG7" s="296"/>
      <c r="MCH7" s="296"/>
      <c r="MCI7" s="296"/>
      <c r="MCJ7" s="296"/>
      <c r="MCK7" s="296"/>
      <c r="MCL7" s="296"/>
      <c r="MCM7" s="296"/>
      <c r="MCN7" s="296"/>
      <c r="MCO7" s="296"/>
      <c r="MCP7" s="296"/>
      <c r="MCQ7" s="296"/>
      <c r="MCR7" s="296"/>
      <c r="MCS7" s="296"/>
      <c r="MCT7" s="296"/>
      <c r="MCU7" s="296"/>
      <c r="MCV7" s="296"/>
      <c r="MCW7" s="296"/>
      <c r="MCX7" s="296"/>
      <c r="MCY7" s="296"/>
      <c r="MCZ7" s="296"/>
      <c r="MDA7" s="296"/>
      <c r="MDB7" s="296"/>
      <c r="MDC7" s="296"/>
      <c r="MDD7" s="296"/>
      <c r="MDE7" s="296"/>
      <c r="MDF7" s="296"/>
      <c r="MDG7" s="296"/>
      <c r="MDH7" s="296"/>
      <c r="MDI7" s="296"/>
      <c r="MDJ7" s="296"/>
      <c r="MDK7" s="296"/>
      <c r="MDL7" s="296"/>
      <c r="MDM7" s="296"/>
      <c r="MDN7" s="296"/>
      <c r="MDO7" s="296"/>
      <c r="MDP7" s="296"/>
      <c r="MDQ7" s="296"/>
      <c r="MDR7" s="296"/>
      <c r="MDS7" s="296"/>
      <c r="MDT7" s="296"/>
      <c r="MDU7" s="296"/>
      <c r="MDV7" s="296"/>
      <c r="MDW7" s="296"/>
      <c r="MDX7" s="296"/>
      <c r="MDY7" s="296"/>
      <c r="MDZ7" s="296"/>
      <c r="MEA7" s="296"/>
      <c r="MEB7" s="296"/>
      <c r="MEC7" s="296"/>
      <c r="MED7" s="296"/>
      <c r="MEE7" s="296"/>
      <c r="MEF7" s="296"/>
      <c r="MEG7" s="296"/>
      <c r="MEH7" s="296"/>
      <c r="MEI7" s="296"/>
      <c r="MEJ7" s="296"/>
      <c r="MEK7" s="296"/>
      <c r="MEL7" s="296"/>
      <c r="MEM7" s="296"/>
      <c r="MEN7" s="296"/>
      <c r="MEO7" s="296"/>
      <c r="MEP7" s="296"/>
      <c r="MEQ7" s="296"/>
      <c r="MER7" s="296"/>
      <c r="MES7" s="296"/>
      <c r="MET7" s="296"/>
      <c r="MEU7" s="296"/>
      <c r="MEV7" s="296"/>
      <c r="MEW7" s="296"/>
      <c r="MEX7" s="296"/>
      <c r="MEY7" s="296"/>
      <c r="MEZ7" s="296"/>
      <c r="MFA7" s="296"/>
      <c r="MFB7" s="296"/>
      <c r="MFC7" s="296"/>
      <c r="MFD7" s="296"/>
      <c r="MFE7" s="296"/>
      <c r="MFF7" s="296"/>
      <c r="MFG7" s="296"/>
      <c r="MFH7" s="296"/>
      <c r="MFI7" s="296"/>
      <c r="MFJ7" s="296"/>
      <c r="MFK7" s="296"/>
      <c r="MFL7" s="296"/>
      <c r="MFM7" s="296"/>
      <c r="MFN7" s="296"/>
      <c r="MFO7" s="296"/>
      <c r="MFP7" s="296"/>
      <c r="MFQ7" s="296"/>
      <c r="MFR7" s="296"/>
      <c r="MFS7" s="296"/>
      <c r="MFT7" s="296"/>
      <c r="MFU7" s="296"/>
      <c r="MFV7" s="296"/>
      <c r="MFW7" s="296"/>
      <c r="MFX7" s="296"/>
      <c r="MFY7" s="296"/>
      <c r="MFZ7" s="296"/>
      <c r="MGA7" s="296"/>
      <c r="MGB7" s="296"/>
      <c r="MGC7" s="296"/>
      <c r="MGD7" s="296"/>
      <c r="MGE7" s="296"/>
      <c r="MGF7" s="296"/>
      <c r="MGG7" s="296"/>
      <c r="MGH7" s="296"/>
      <c r="MGI7" s="296"/>
      <c r="MGJ7" s="296"/>
      <c r="MGK7" s="296"/>
      <c r="MGL7" s="296"/>
      <c r="MGM7" s="296"/>
      <c r="MGN7" s="296"/>
      <c r="MGO7" s="296"/>
      <c r="MGP7" s="296"/>
      <c r="MGQ7" s="296"/>
      <c r="MGR7" s="296"/>
      <c r="MGS7" s="296"/>
      <c r="MGT7" s="296"/>
      <c r="MGU7" s="296"/>
      <c r="MGV7" s="296"/>
      <c r="MGW7" s="296"/>
      <c r="MGX7" s="296"/>
      <c r="MGY7" s="296"/>
      <c r="MGZ7" s="296"/>
      <c r="MHA7" s="296"/>
      <c r="MHB7" s="296"/>
      <c r="MHC7" s="296"/>
      <c r="MHD7" s="296"/>
      <c r="MHE7" s="296"/>
      <c r="MHF7" s="296"/>
      <c r="MHG7" s="296"/>
      <c r="MHH7" s="296"/>
      <c r="MHI7" s="296"/>
      <c r="MHJ7" s="296"/>
      <c r="MHK7" s="296"/>
      <c r="MHL7" s="296"/>
      <c r="MHM7" s="296"/>
      <c r="MHN7" s="296"/>
      <c r="MHO7" s="296"/>
      <c r="MHP7" s="296"/>
      <c r="MHQ7" s="296"/>
      <c r="MHR7" s="296"/>
      <c r="MHS7" s="296"/>
      <c r="MHT7" s="296"/>
      <c r="MHU7" s="296"/>
      <c r="MHV7" s="296"/>
      <c r="MHW7" s="296"/>
      <c r="MHX7" s="296"/>
      <c r="MHY7" s="296"/>
      <c r="MHZ7" s="296"/>
      <c r="MIA7" s="296"/>
      <c r="MIB7" s="296"/>
      <c r="MIC7" s="296"/>
      <c r="MID7" s="296"/>
      <c r="MIE7" s="296"/>
      <c r="MIF7" s="296"/>
      <c r="MIG7" s="296"/>
      <c r="MIH7" s="296"/>
      <c r="MII7" s="296"/>
      <c r="MIJ7" s="296"/>
      <c r="MIK7" s="296"/>
      <c r="MIL7" s="296"/>
      <c r="MIM7" s="296"/>
      <c r="MIN7" s="296"/>
      <c r="MIO7" s="296"/>
      <c r="MIP7" s="296"/>
      <c r="MIQ7" s="296"/>
      <c r="MIR7" s="296"/>
      <c r="MIS7" s="296"/>
      <c r="MIT7" s="296"/>
      <c r="MIU7" s="296"/>
      <c r="MIV7" s="296"/>
      <c r="MIW7" s="296"/>
      <c r="MIX7" s="296"/>
      <c r="MIY7" s="296"/>
      <c r="MIZ7" s="296"/>
      <c r="MJA7" s="296"/>
      <c r="MJB7" s="296"/>
      <c r="MJC7" s="296"/>
      <c r="MJD7" s="296"/>
      <c r="MJE7" s="296"/>
      <c r="MJF7" s="296"/>
      <c r="MJG7" s="296"/>
      <c r="MJH7" s="296"/>
      <c r="MJI7" s="296"/>
      <c r="MJJ7" s="296"/>
      <c r="MJK7" s="296"/>
      <c r="MJL7" s="296"/>
      <c r="MJM7" s="296"/>
      <c r="MJN7" s="296"/>
      <c r="MJO7" s="296"/>
      <c r="MJP7" s="296"/>
      <c r="MJQ7" s="296"/>
      <c r="MJR7" s="296"/>
      <c r="MJS7" s="296"/>
      <c r="MJT7" s="296"/>
      <c r="MJU7" s="296"/>
      <c r="MJV7" s="296"/>
      <c r="MJW7" s="296"/>
      <c r="MJX7" s="296"/>
      <c r="MJY7" s="296"/>
      <c r="MJZ7" s="296"/>
      <c r="MKA7" s="296"/>
      <c r="MKB7" s="296"/>
      <c r="MKC7" s="296"/>
      <c r="MKD7" s="296"/>
      <c r="MKE7" s="296"/>
      <c r="MKF7" s="296"/>
      <c r="MKG7" s="296"/>
      <c r="MKH7" s="296"/>
      <c r="MKI7" s="296"/>
      <c r="MKJ7" s="296"/>
      <c r="MKK7" s="296"/>
      <c r="MKL7" s="296"/>
      <c r="MKM7" s="296"/>
      <c r="MKN7" s="296"/>
      <c r="MKO7" s="296"/>
      <c r="MKP7" s="296"/>
      <c r="MKQ7" s="296"/>
      <c r="MKR7" s="296"/>
      <c r="MKS7" s="296"/>
      <c r="MKT7" s="296"/>
      <c r="MKU7" s="296"/>
      <c r="MKV7" s="296"/>
      <c r="MKW7" s="296"/>
      <c r="MKX7" s="296"/>
      <c r="MKY7" s="296"/>
      <c r="MKZ7" s="296"/>
      <c r="MLA7" s="296"/>
      <c r="MLB7" s="296"/>
      <c r="MLC7" s="296"/>
      <c r="MLD7" s="296"/>
      <c r="MLE7" s="296"/>
      <c r="MLF7" s="296"/>
      <c r="MLG7" s="296"/>
      <c r="MLH7" s="296"/>
      <c r="MLI7" s="296"/>
      <c r="MLJ7" s="296"/>
      <c r="MLK7" s="296"/>
      <c r="MLL7" s="296"/>
      <c r="MLM7" s="296"/>
      <c r="MLN7" s="296"/>
      <c r="MLO7" s="296"/>
      <c r="MLP7" s="296"/>
      <c r="MLQ7" s="296"/>
      <c r="MLR7" s="296"/>
      <c r="MLS7" s="296"/>
      <c r="MLT7" s="296"/>
      <c r="MLU7" s="296"/>
      <c r="MLV7" s="296"/>
      <c r="MLW7" s="296"/>
      <c r="MLX7" s="296"/>
      <c r="MLY7" s="296"/>
      <c r="MLZ7" s="296"/>
      <c r="MMA7" s="296"/>
      <c r="MMB7" s="296"/>
      <c r="MMC7" s="296"/>
      <c r="MMD7" s="296"/>
      <c r="MME7" s="296"/>
      <c r="MMF7" s="296"/>
      <c r="MMG7" s="296"/>
      <c r="MMH7" s="296"/>
      <c r="MMI7" s="296"/>
      <c r="MMJ7" s="296"/>
      <c r="MMK7" s="296"/>
      <c r="MML7" s="296"/>
      <c r="MMM7" s="296"/>
      <c r="MMN7" s="296"/>
      <c r="MMO7" s="296"/>
      <c r="MMP7" s="296"/>
      <c r="MMQ7" s="296"/>
      <c r="MMR7" s="296"/>
      <c r="MMS7" s="296"/>
      <c r="MMT7" s="296"/>
      <c r="MMU7" s="296"/>
      <c r="MMV7" s="296"/>
      <c r="MMW7" s="296"/>
      <c r="MMX7" s="296"/>
      <c r="MMY7" s="296"/>
      <c r="MMZ7" s="296"/>
      <c r="MNA7" s="296"/>
      <c r="MNB7" s="296"/>
      <c r="MNC7" s="296"/>
      <c r="MND7" s="296"/>
      <c r="MNE7" s="296"/>
      <c r="MNF7" s="296"/>
      <c r="MNG7" s="296"/>
      <c r="MNH7" s="296"/>
      <c r="MNI7" s="296"/>
      <c r="MNJ7" s="296"/>
      <c r="MNK7" s="296"/>
      <c r="MNL7" s="296"/>
      <c r="MNM7" s="296"/>
      <c r="MNN7" s="296"/>
      <c r="MNO7" s="296"/>
      <c r="MNP7" s="296"/>
      <c r="MNQ7" s="296"/>
      <c r="MNR7" s="296"/>
      <c r="MNS7" s="296"/>
      <c r="MNT7" s="296"/>
      <c r="MNU7" s="296"/>
      <c r="MNV7" s="296"/>
      <c r="MNW7" s="296"/>
      <c r="MNX7" s="296"/>
      <c r="MNY7" s="296"/>
      <c r="MNZ7" s="296"/>
      <c r="MOA7" s="296"/>
      <c r="MOB7" s="296"/>
      <c r="MOC7" s="296"/>
      <c r="MOD7" s="296"/>
      <c r="MOE7" s="296"/>
      <c r="MOF7" s="296"/>
      <c r="MOG7" s="296"/>
      <c r="MOH7" s="296"/>
      <c r="MOI7" s="296"/>
      <c r="MOJ7" s="296"/>
      <c r="MOK7" s="296"/>
      <c r="MOL7" s="296"/>
      <c r="MOM7" s="296"/>
      <c r="MON7" s="296"/>
      <c r="MOO7" s="296"/>
      <c r="MOP7" s="296"/>
      <c r="MOQ7" s="296"/>
      <c r="MOR7" s="296"/>
      <c r="MOS7" s="296"/>
      <c r="MOT7" s="296"/>
      <c r="MOU7" s="296"/>
      <c r="MOV7" s="296"/>
      <c r="MOW7" s="296"/>
      <c r="MOX7" s="296"/>
      <c r="MOY7" s="296"/>
      <c r="MOZ7" s="296"/>
      <c r="MPA7" s="296"/>
      <c r="MPB7" s="296"/>
      <c r="MPC7" s="296"/>
      <c r="MPD7" s="296"/>
      <c r="MPE7" s="296"/>
      <c r="MPF7" s="296"/>
      <c r="MPG7" s="296"/>
      <c r="MPH7" s="296"/>
      <c r="MPI7" s="296"/>
      <c r="MPJ7" s="296"/>
      <c r="MPK7" s="296"/>
      <c r="MPL7" s="296"/>
      <c r="MPM7" s="296"/>
      <c r="MPN7" s="296"/>
      <c r="MPO7" s="296"/>
      <c r="MPP7" s="296"/>
      <c r="MPQ7" s="296"/>
      <c r="MPR7" s="296"/>
      <c r="MPS7" s="296"/>
      <c r="MPT7" s="296"/>
      <c r="MPU7" s="296"/>
      <c r="MPV7" s="296"/>
      <c r="MPW7" s="296"/>
      <c r="MPX7" s="296"/>
      <c r="MPY7" s="296"/>
      <c r="MPZ7" s="296"/>
      <c r="MQA7" s="296"/>
      <c r="MQB7" s="296"/>
      <c r="MQC7" s="296"/>
      <c r="MQD7" s="296"/>
      <c r="MQE7" s="296"/>
      <c r="MQF7" s="296"/>
      <c r="MQG7" s="296"/>
      <c r="MQH7" s="296"/>
      <c r="MQI7" s="296"/>
      <c r="MQJ7" s="296"/>
      <c r="MQK7" s="296"/>
      <c r="MQL7" s="296"/>
      <c r="MQM7" s="296"/>
      <c r="MQN7" s="296"/>
      <c r="MQO7" s="296"/>
      <c r="MQP7" s="296"/>
      <c r="MQQ7" s="296"/>
      <c r="MQR7" s="296"/>
      <c r="MQS7" s="296"/>
      <c r="MQT7" s="296"/>
      <c r="MQU7" s="296"/>
      <c r="MQV7" s="296"/>
      <c r="MQW7" s="296"/>
      <c r="MQX7" s="296"/>
      <c r="MQY7" s="296"/>
      <c r="MQZ7" s="296"/>
      <c r="MRA7" s="296"/>
      <c r="MRB7" s="296"/>
      <c r="MRC7" s="296"/>
      <c r="MRD7" s="296"/>
      <c r="MRE7" s="296"/>
      <c r="MRF7" s="296"/>
      <c r="MRG7" s="296"/>
      <c r="MRH7" s="296"/>
      <c r="MRI7" s="296"/>
      <c r="MRJ7" s="296"/>
      <c r="MRK7" s="296"/>
      <c r="MRL7" s="296"/>
      <c r="MRM7" s="296"/>
      <c r="MRN7" s="296"/>
      <c r="MRO7" s="296"/>
      <c r="MRP7" s="296"/>
      <c r="MRQ7" s="296"/>
      <c r="MRR7" s="296"/>
      <c r="MRS7" s="296"/>
      <c r="MRT7" s="296"/>
      <c r="MRU7" s="296"/>
      <c r="MRV7" s="296"/>
      <c r="MRW7" s="296"/>
      <c r="MRX7" s="296"/>
      <c r="MRY7" s="296"/>
      <c r="MRZ7" s="296"/>
      <c r="MSA7" s="296"/>
      <c r="MSB7" s="296"/>
      <c r="MSC7" s="296"/>
      <c r="MSD7" s="296"/>
      <c r="MSE7" s="296"/>
      <c r="MSF7" s="296"/>
      <c r="MSG7" s="296"/>
      <c r="MSH7" s="296"/>
      <c r="MSI7" s="296"/>
      <c r="MSJ7" s="296"/>
      <c r="MSK7" s="296"/>
      <c r="MSL7" s="296"/>
      <c r="MSM7" s="296"/>
      <c r="MSN7" s="296"/>
      <c r="MSO7" s="296"/>
      <c r="MSP7" s="296"/>
      <c r="MSQ7" s="296"/>
      <c r="MSR7" s="296"/>
      <c r="MSS7" s="296"/>
      <c r="MST7" s="296"/>
      <c r="MSU7" s="296"/>
      <c r="MSV7" s="296"/>
      <c r="MSW7" s="296"/>
      <c r="MSX7" s="296"/>
      <c r="MSY7" s="296"/>
      <c r="MSZ7" s="296"/>
      <c r="MTA7" s="296"/>
      <c r="MTB7" s="296"/>
      <c r="MTC7" s="296"/>
      <c r="MTD7" s="296"/>
      <c r="MTE7" s="296"/>
      <c r="MTF7" s="296"/>
      <c r="MTG7" s="296"/>
      <c r="MTH7" s="296"/>
      <c r="MTI7" s="296"/>
      <c r="MTJ7" s="296"/>
      <c r="MTK7" s="296"/>
      <c r="MTL7" s="296"/>
      <c r="MTM7" s="296"/>
      <c r="MTN7" s="296"/>
      <c r="MTO7" s="296"/>
      <c r="MTP7" s="296"/>
      <c r="MTQ7" s="296"/>
      <c r="MTR7" s="296"/>
      <c r="MTS7" s="296"/>
      <c r="MTT7" s="296"/>
      <c r="MTU7" s="296"/>
      <c r="MTV7" s="296"/>
      <c r="MTW7" s="296"/>
      <c r="MTX7" s="296"/>
      <c r="MTY7" s="296"/>
      <c r="MTZ7" s="296"/>
      <c r="MUA7" s="296"/>
      <c r="MUB7" s="296"/>
      <c r="MUC7" s="296"/>
      <c r="MUD7" s="296"/>
      <c r="MUE7" s="296"/>
      <c r="MUF7" s="296"/>
      <c r="MUG7" s="296"/>
      <c r="MUH7" s="296"/>
      <c r="MUI7" s="296"/>
      <c r="MUJ7" s="296"/>
      <c r="MUK7" s="296"/>
      <c r="MUL7" s="296"/>
      <c r="MUM7" s="296"/>
      <c r="MUN7" s="296"/>
      <c r="MUO7" s="296"/>
      <c r="MUP7" s="296"/>
      <c r="MUQ7" s="296"/>
      <c r="MUR7" s="296"/>
      <c r="MUS7" s="296"/>
      <c r="MUT7" s="296"/>
      <c r="MUU7" s="296"/>
      <c r="MUV7" s="296"/>
      <c r="MUW7" s="296"/>
      <c r="MUX7" s="296"/>
      <c r="MUY7" s="296"/>
      <c r="MUZ7" s="296"/>
      <c r="MVA7" s="296"/>
      <c r="MVB7" s="296"/>
      <c r="MVC7" s="296"/>
      <c r="MVD7" s="296"/>
      <c r="MVE7" s="296"/>
      <c r="MVF7" s="296"/>
      <c r="MVG7" s="296"/>
      <c r="MVH7" s="296"/>
      <c r="MVI7" s="296"/>
      <c r="MVJ7" s="296"/>
      <c r="MVK7" s="296"/>
      <c r="MVL7" s="296"/>
      <c r="MVM7" s="296"/>
      <c r="MVN7" s="296"/>
      <c r="MVO7" s="296"/>
      <c r="MVP7" s="296"/>
      <c r="MVQ7" s="296"/>
      <c r="MVR7" s="296"/>
      <c r="MVS7" s="296"/>
      <c r="MVT7" s="296"/>
      <c r="MVU7" s="296"/>
      <c r="MVV7" s="296"/>
      <c r="MVW7" s="296"/>
      <c r="MVX7" s="296"/>
      <c r="MVY7" s="296"/>
      <c r="MVZ7" s="296"/>
      <c r="MWA7" s="296"/>
      <c r="MWB7" s="296"/>
      <c r="MWC7" s="296"/>
      <c r="MWD7" s="296"/>
      <c r="MWE7" s="296"/>
      <c r="MWF7" s="296"/>
      <c r="MWG7" s="296"/>
      <c r="MWH7" s="296"/>
      <c r="MWI7" s="296"/>
      <c r="MWJ7" s="296"/>
      <c r="MWK7" s="296"/>
      <c r="MWL7" s="296"/>
      <c r="MWM7" s="296"/>
      <c r="MWN7" s="296"/>
      <c r="MWO7" s="296"/>
      <c r="MWP7" s="296"/>
      <c r="MWQ7" s="296"/>
      <c r="MWR7" s="296"/>
      <c r="MWS7" s="296"/>
      <c r="MWT7" s="296"/>
      <c r="MWU7" s="296"/>
      <c r="MWV7" s="296"/>
      <c r="MWW7" s="296"/>
      <c r="MWX7" s="296"/>
      <c r="MWY7" s="296"/>
      <c r="MWZ7" s="296"/>
      <c r="MXA7" s="296"/>
      <c r="MXB7" s="296"/>
      <c r="MXC7" s="296"/>
      <c r="MXD7" s="296"/>
      <c r="MXE7" s="296"/>
      <c r="MXF7" s="296"/>
      <c r="MXG7" s="296"/>
      <c r="MXH7" s="296"/>
      <c r="MXI7" s="296"/>
      <c r="MXJ7" s="296"/>
      <c r="MXK7" s="296"/>
      <c r="MXL7" s="296"/>
      <c r="MXM7" s="296"/>
      <c r="MXN7" s="296"/>
      <c r="MXO7" s="296"/>
      <c r="MXP7" s="296"/>
      <c r="MXQ7" s="296"/>
      <c r="MXR7" s="296"/>
      <c r="MXS7" s="296"/>
      <c r="MXT7" s="296"/>
      <c r="MXU7" s="296"/>
      <c r="MXV7" s="296"/>
      <c r="MXW7" s="296"/>
      <c r="MXX7" s="296"/>
      <c r="MXY7" s="296"/>
      <c r="MXZ7" s="296"/>
      <c r="MYA7" s="296"/>
      <c r="MYB7" s="296"/>
      <c r="MYC7" s="296"/>
      <c r="MYD7" s="296"/>
      <c r="MYE7" s="296"/>
      <c r="MYF7" s="296"/>
      <c r="MYG7" s="296"/>
      <c r="MYH7" s="296"/>
      <c r="MYI7" s="296"/>
      <c r="MYJ7" s="296"/>
      <c r="MYK7" s="296"/>
      <c r="MYL7" s="296"/>
      <c r="MYM7" s="296"/>
      <c r="MYN7" s="296"/>
      <c r="MYO7" s="296"/>
      <c r="MYP7" s="296"/>
      <c r="MYQ7" s="296"/>
      <c r="MYR7" s="296"/>
      <c r="MYS7" s="296"/>
      <c r="MYT7" s="296"/>
      <c r="MYU7" s="296"/>
      <c r="MYV7" s="296"/>
      <c r="MYW7" s="296"/>
      <c r="MYX7" s="296"/>
      <c r="MYY7" s="296"/>
      <c r="MYZ7" s="296"/>
      <c r="MZA7" s="296"/>
      <c r="MZB7" s="296"/>
      <c r="MZC7" s="296"/>
      <c r="MZD7" s="296"/>
      <c r="MZE7" s="296"/>
      <c r="MZF7" s="296"/>
      <c r="MZG7" s="296"/>
      <c r="MZH7" s="296"/>
      <c r="MZI7" s="296"/>
      <c r="MZJ7" s="296"/>
      <c r="MZK7" s="296"/>
      <c r="MZL7" s="296"/>
      <c r="MZM7" s="296"/>
      <c r="MZN7" s="296"/>
      <c r="MZO7" s="296"/>
      <c r="MZP7" s="296"/>
      <c r="MZQ7" s="296"/>
      <c r="MZR7" s="296"/>
      <c r="MZS7" s="296"/>
      <c r="MZT7" s="296"/>
      <c r="MZU7" s="296"/>
      <c r="MZV7" s="296"/>
      <c r="MZW7" s="296"/>
      <c r="MZX7" s="296"/>
      <c r="MZY7" s="296"/>
      <c r="MZZ7" s="296"/>
      <c r="NAA7" s="296"/>
      <c r="NAB7" s="296"/>
      <c r="NAC7" s="296"/>
      <c r="NAD7" s="296"/>
      <c r="NAE7" s="296"/>
      <c r="NAF7" s="296"/>
      <c r="NAG7" s="296"/>
      <c r="NAH7" s="296"/>
      <c r="NAI7" s="296"/>
      <c r="NAJ7" s="296"/>
      <c r="NAK7" s="296"/>
      <c r="NAL7" s="296"/>
      <c r="NAM7" s="296"/>
      <c r="NAN7" s="296"/>
      <c r="NAO7" s="296"/>
      <c r="NAP7" s="296"/>
      <c r="NAQ7" s="296"/>
      <c r="NAR7" s="296"/>
      <c r="NAS7" s="296"/>
      <c r="NAT7" s="296"/>
      <c r="NAU7" s="296"/>
      <c r="NAV7" s="296"/>
      <c r="NAW7" s="296"/>
      <c r="NAX7" s="296"/>
      <c r="NAY7" s="296"/>
      <c r="NAZ7" s="296"/>
      <c r="NBA7" s="296"/>
      <c r="NBB7" s="296"/>
      <c r="NBC7" s="296"/>
      <c r="NBD7" s="296"/>
      <c r="NBE7" s="296"/>
      <c r="NBF7" s="296"/>
      <c r="NBG7" s="296"/>
      <c r="NBH7" s="296"/>
      <c r="NBI7" s="296"/>
      <c r="NBJ7" s="296"/>
      <c r="NBK7" s="296"/>
      <c r="NBL7" s="296"/>
      <c r="NBM7" s="296"/>
      <c r="NBN7" s="296"/>
      <c r="NBO7" s="296"/>
      <c r="NBP7" s="296"/>
      <c r="NBQ7" s="296"/>
      <c r="NBR7" s="296"/>
      <c r="NBS7" s="296"/>
      <c r="NBT7" s="296"/>
      <c r="NBU7" s="296"/>
      <c r="NBV7" s="296"/>
      <c r="NBW7" s="296"/>
      <c r="NBX7" s="296"/>
      <c r="NBY7" s="296"/>
      <c r="NBZ7" s="296"/>
      <c r="NCA7" s="296"/>
      <c r="NCB7" s="296"/>
      <c r="NCC7" s="296"/>
      <c r="NCD7" s="296"/>
      <c r="NCE7" s="296"/>
      <c r="NCF7" s="296"/>
      <c r="NCG7" s="296"/>
      <c r="NCH7" s="296"/>
      <c r="NCI7" s="296"/>
      <c r="NCJ7" s="296"/>
      <c r="NCK7" s="296"/>
      <c r="NCL7" s="296"/>
      <c r="NCM7" s="296"/>
      <c r="NCN7" s="296"/>
      <c r="NCO7" s="296"/>
      <c r="NCP7" s="296"/>
      <c r="NCQ7" s="296"/>
      <c r="NCR7" s="296"/>
      <c r="NCS7" s="296"/>
      <c r="NCT7" s="296"/>
      <c r="NCU7" s="296"/>
      <c r="NCV7" s="296"/>
      <c r="NCW7" s="296"/>
      <c r="NCX7" s="296"/>
      <c r="NCY7" s="296"/>
      <c r="NCZ7" s="296"/>
      <c r="NDA7" s="296"/>
      <c r="NDB7" s="296"/>
      <c r="NDC7" s="296"/>
      <c r="NDD7" s="296"/>
      <c r="NDE7" s="296"/>
      <c r="NDF7" s="296"/>
      <c r="NDG7" s="296"/>
      <c r="NDH7" s="296"/>
      <c r="NDI7" s="296"/>
      <c r="NDJ7" s="296"/>
      <c r="NDK7" s="296"/>
      <c r="NDL7" s="296"/>
      <c r="NDM7" s="296"/>
      <c r="NDN7" s="296"/>
      <c r="NDO7" s="296"/>
      <c r="NDP7" s="296"/>
      <c r="NDQ7" s="296"/>
      <c r="NDR7" s="296"/>
      <c r="NDS7" s="296"/>
      <c r="NDT7" s="296"/>
      <c r="NDU7" s="296"/>
      <c r="NDV7" s="296"/>
      <c r="NDW7" s="296"/>
      <c r="NDX7" s="296"/>
      <c r="NDY7" s="296"/>
      <c r="NDZ7" s="296"/>
      <c r="NEA7" s="296"/>
      <c r="NEB7" s="296"/>
      <c r="NEC7" s="296"/>
      <c r="NED7" s="296"/>
      <c r="NEE7" s="296"/>
      <c r="NEF7" s="296"/>
      <c r="NEG7" s="296"/>
      <c r="NEH7" s="296"/>
      <c r="NEI7" s="296"/>
      <c r="NEJ7" s="296"/>
      <c r="NEK7" s="296"/>
      <c r="NEL7" s="296"/>
      <c r="NEM7" s="296"/>
      <c r="NEN7" s="296"/>
      <c r="NEO7" s="296"/>
      <c r="NEP7" s="296"/>
      <c r="NEQ7" s="296"/>
      <c r="NER7" s="296"/>
      <c r="NES7" s="296"/>
      <c r="NET7" s="296"/>
      <c r="NEU7" s="296"/>
      <c r="NEV7" s="296"/>
      <c r="NEW7" s="296"/>
      <c r="NEX7" s="296"/>
      <c r="NEY7" s="296"/>
      <c r="NEZ7" s="296"/>
      <c r="NFA7" s="296"/>
      <c r="NFB7" s="296"/>
      <c r="NFC7" s="296"/>
      <c r="NFD7" s="296"/>
      <c r="NFE7" s="296"/>
      <c r="NFF7" s="296"/>
      <c r="NFG7" s="296"/>
      <c r="NFH7" s="296"/>
      <c r="NFI7" s="296"/>
      <c r="NFJ7" s="296"/>
      <c r="NFK7" s="296"/>
      <c r="NFL7" s="296"/>
      <c r="NFM7" s="296"/>
      <c r="NFN7" s="296"/>
      <c r="NFO7" s="296"/>
      <c r="NFP7" s="296"/>
      <c r="NFQ7" s="296"/>
      <c r="NFR7" s="296"/>
      <c r="NFS7" s="296"/>
      <c r="NFT7" s="296"/>
      <c r="NFU7" s="296"/>
      <c r="NFV7" s="296"/>
      <c r="NFW7" s="296"/>
      <c r="NFX7" s="296"/>
      <c r="NFY7" s="296"/>
      <c r="NFZ7" s="296"/>
      <c r="NGA7" s="296"/>
      <c r="NGB7" s="296"/>
      <c r="NGC7" s="296"/>
      <c r="NGD7" s="296"/>
      <c r="NGE7" s="296"/>
      <c r="NGF7" s="296"/>
      <c r="NGG7" s="296"/>
      <c r="NGH7" s="296"/>
      <c r="NGI7" s="296"/>
      <c r="NGJ7" s="296"/>
      <c r="NGK7" s="296"/>
      <c r="NGL7" s="296"/>
      <c r="NGM7" s="296"/>
      <c r="NGN7" s="296"/>
      <c r="NGO7" s="296"/>
      <c r="NGP7" s="296"/>
      <c r="NGQ7" s="296"/>
      <c r="NGR7" s="296"/>
      <c r="NGS7" s="296"/>
      <c r="NGT7" s="296"/>
      <c r="NGU7" s="296"/>
      <c r="NGV7" s="296"/>
      <c r="NGW7" s="296"/>
      <c r="NGX7" s="296"/>
      <c r="NGY7" s="296"/>
      <c r="NGZ7" s="296"/>
      <c r="NHA7" s="296"/>
      <c r="NHB7" s="296"/>
      <c r="NHC7" s="296"/>
      <c r="NHD7" s="296"/>
      <c r="NHE7" s="296"/>
      <c r="NHF7" s="296"/>
      <c r="NHG7" s="296"/>
      <c r="NHH7" s="296"/>
      <c r="NHI7" s="296"/>
      <c r="NHJ7" s="296"/>
      <c r="NHK7" s="296"/>
      <c r="NHL7" s="296"/>
      <c r="NHM7" s="296"/>
      <c r="NHN7" s="296"/>
      <c r="NHO7" s="296"/>
      <c r="NHP7" s="296"/>
      <c r="NHQ7" s="296"/>
      <c r="NHR7" s="296"/>
      <c r="NHS7" s="296"/>
      <c r="NHT7" s="296"/>
      <c r="NHU7" s="296"/>
      <c r="NHV7" s="296"/>
      <c r="NHW7" s="296"/>
      <c r="NHX7" s="296"/>
      <c r="NHY7" s="296"/>
      <c r="NHZ7" s="296"/>
      <c r="NIA7" s="296"/>
      <c r="NIB7" s="296"/>
      <c r="NIC7" s="296"/>
      <c r="NID7" s="296"/>
      <c r="NIE7" s="296"/>
      <c r="NIF7" s="296"/>
      <c r="NIG7" s="296"/>
      <c r="NIH7" s="296"/>
      <c r="NII7" s="296"/>
      <c r="NIJ7" s="296"/>
      <c r="NIK7" s="296"/>
      <c r="NIL7" s="296"/>
      <c r="NIM7" s="296"/>
      <c r="NIN7" s="296"/>
      <c r="NIO7" s="296"/>
      <c r="NIP7" s="296"/>
      <c r="NIQ7" s="296"/>
      <c r="NIR7" s="296"/>
      <c r="NIS7" s="296"/>
      <c r="NIT7" s="296"/>
      <c r="NIU7" s="296"/>
      <c r="NIV7" s="296"/>
      <c r="NIW7" s="296"/>
      <c r="NIX7" s="296"/>
      <c r="NIY7" s="296"/>
      <c r="NIZ7" s="296"/>
      <c r="NJA7" s="296"/>
      <c r="NJB7" s="296"/>
      <c r="NJC7" s="296"/>
      <c r="NJD7" s="296"/>
      <c r="NJE7" s="296"/>
      <c r="NJF7" s="296"/>
      <c r="NJG7" s="296"/>
      <c r="NJH7" s="296"/>
      <c r="NJI7" s="296"/>
      <c r="NJJ7" s="296"/>
      <c r="NJK7" s="296"/>
      <c r="NJL7" s="296"/>
      <c r="NJM7" s="296"/>
      <c r="NJN7" s="296"/>
      <c r="NJO7" s="296"/>
      <c r="NJP7" s="296"/>
      <c r="NJQ7" s="296"/>
      <c r="NJR7" s="296"/>
      <c r="NJS7" s="296"/>
      <c r="NJT7" s="296"/>
      <c r="NJU7" s="296"/>
      <c r="NJV7" s="296"/>
      <c r="NJW7" s="296"/>
      <c r="NJX7" s="296"/>
      <c r="NJY7" s="296"/>
      <c r="NJZ7" s="296"/>
      <c r="NKA7" s="296"/>
      <c r="NKB7" s="296"/>
      <c r="NKC7" s="296"/>
      <c r="NKD7" s="296"/>
      <c r="NKE7" s="296"/>
      <c r="NKF7" s="296"/>
      <c r="NKG7" s="296"/>
      <c r="NKH7" s="296"/>
      <c r="NKI7" s="296"/>
      <c r="NKJ7" s="296"/>
      <c r="NKK7" s="296"/>
      <c r="NKL7" s="296"/>
      <c r="NKM7" s="296"/>
      <c r="NKN7" s="296"/>
      <c r="NKO7" s="296"/>
      <c r="NKP7" s="296"/>
      <c r="NKQ7" s="296"/>
      <c r="NKR7" s="296"/>
      <c r="NKS7" s="296"/>
      <c r="NKT7" s="296"/>
      <c r="NKU7" s="296"/>
      <c r="NKV7" s="296"/>
      <c r="NKW7" s="296"/>
      <c r="NKX7" s="296"/>
      <c r="NKY7" s="296"/>
      <c r="NKZ7" s="296"/>
      <c r="NLA7" s="296"/>
      <c r="NLB7" s="296"/>
      <c r="NLC7" s="296"/>
      <c r="NLD7" s="296"/>
      <c r="NLE7" s="296"/>
      <c r="NLF7" s="296"/>
      <c r="NLG7" s="296"/>
      <c r="NLH7" s="296"/>
      <c r="NLI7" s="296"/>
      <c r="NLJ7" s="296"/>
      <c r="NLK7" s="296"/>
      <c r="NLL7" s="296"/>
      <c r="NLM7" s="296"/>
      <c r="NLN7" s="296"/>
      <c r="NLO7" s="296"/>
      <c r="NLP7" s="296"/>
      <c r="NLQ7" s="296"/>
      <c r="NLR7" s="296"/>
      <c r="NLS7" s="296"/>
      <c r="NLT7" s="296"/>
      <c r="NLU7" s="296"/>
      <c r="NLV7" s="296"/>
      <c r="NLW7" s="296"/>
      <c r="NLX7" s="296"/>
      <c r="NLY7" s="296"/>
      <c r="NLZ7" s="296"/>
      <c r="NMA7" s="296"/>
      <c r="NMB7" s="296"/>
      <c r="NMC7" s="296"/>
      <c r="NMD7" s="296"/>
      <c r="NME7" s="296"/>
      <c r="NMF7" s="296"/>
      <c r="NMG7" s="296"/>
      <c r="NMH7" s="296"/>
      <c r="NMI7" s="296"/>
      <c r="NMJ7" s="296"/>
      <c r="NMK7" s="296"/>
      <c r="NML7" s="296"/>
      <c r="NMM7" s="296"/>
      <c r="NMN7" s="296"/>
      <c r="NMO7" s="296"/>
      <c r="NMP7" s="296"/>
      <c r="NMQ7" s="296"/>
      <c r="NMR7" s="296"/>
      <c r="NMS7" s="296"/>
      <c r="NMT7" s="296"/>
      <c r="NMU7" s="296"/>
      <c r="NMV7" s="296"/>
      <c r="NMW7" s="296"/>
      <c r="NMX7" s="296"/>
      <c r="NMY7" s="296"/>
      <c r="NMZ7" s="296"/>
      <c r="NNA7" s="296"/>
      <c r="NNB7" s="296"/>
      <c r="NNC7" s="296"/>
      <c r="NND7" s="296"/>
      <c r="NNE7" s="296"/>
      <c r="NNF7" s="296"/>
      <c r="NNG7" s="296"/>
      <c r="NNH7" s="296"/>
      <c r="NNI7" s="296"/>
      <c r="NNJ7" s="296"/>
      <c r="NNK7" s="296"/>
      <c r="NNL7" s="296"/>
      <c r="NNM7" s="296"/>
      <c r="NNN7" s="296"/>
      <c r="NNO7" s="296"/>
      <c r="NNP7" s="296"/>
      <c r="NNQ7" s="296"/>
      <c r="NNR7" s="296"/>
      <c r="NNS7" s="296"/>
      <c r="NNT7" s="296"/>
      <c r="NNU7" s="296"/>
      <c r="NNV7" s="296"/>
      <c r="NNW7" s="296"/>
      <c r="NNX7" s="296"/>
      <c r="NNY7" s="296"/>
      <c r="NNZ7" s="296"/>
      <c r="NOA7" s="296"/>
      <c r="NOB7" s="296"/>
      <c r="NOC7" s="296"/>
      <c r="NOD7" s="296"/>
      <c r="NOE7" s="296"/>
      <c r="NOF7" s="296"/>
      <c r="NOG7" s="296"/>
      <c r="NOH7" s="296"/>
      <c r="NOI7" s="296"/>
      <c r="NOJ7" s="296"/>
      <c r="NOK7" s="296"/>
      <c r="NOL7" s="296"/>
      <c r="NOM7" s="296"/>
      <c r="NON7" s="296"/>
      <c r="NOO7" s="296"/>
      <c r="NOP7" s="296"/>
      <c r="NOQ7" s="296"/>
      <c r="NOR7" s="296"/>
      <c r="NOS7" s="296"/>
      <c r="NOT7" s="296"/>
      <c r="NOU7" s="296"/>
      <c r="NOV7" s="296"/>
      <c r="NOW7" s="296"/>
      <c r="NOX7" s="296"/>
      <c r="NOY7" s="296"/>
      <c r="NOZ7" s="296"/>
      <c r="NPA7" s="296"/>
      <c r="NPB7" s="296"/>
      <c r="NPC7" s="296"/>
      <c r="NPD7" s="296"/>
      <c r="NPE7" s="296"/>
      <c r="NPF7" s="296"/>
      <c r="NPG7" s="296"/>
      <c r="NPH7" s="296"/>
      <c r="NPI7" s="296"/>
      <c r="NPJ7" s="296"/>
      <c r="NPK7" s="296"/>
      <c r="NPL7" s="296"/>
      <c r="NPM7" s="296"/>
      <c r="NPN7" s="296"/>
      <c r="NPO7" s="296"/>
      <c r="NPP7" s="296"/>
      <c r="NPQ7" s="296"/>
      <c r="NPR7" s="296"/>
      <c r="NPS7" s="296"/>
      <c r="NPT7" s="296"/>
      <c r="NPU7" s="296"/>
      <c r="NPV7" s="296"/>
      <c r="NPW7" s="296"/>
      <c r="NPX7" s="296"/>
      <c r="NPY7" s="296"/>
      <c r="NPZ7" s="296"/>
      <c r="NQA7" s="296"/>
      <c r="NQB7" s="296"/>
      <c r="NQC7" s="296"/>
      <c r="NQD7" s="296"/>
      <c r="NQE7" s="296"/>
      <c r="NQF7" s="296"/>
      <c r="NQG7" s="296"/>
      <c r="NQH7" s="296"/>
      <c r="NQI7" s="296"/>
      <c r="NQJ7" s="296"/>
      <c r="NQK7" s="296"/>
      <c r="NQL7" s="296"/>
      <c r="NQM7" s="296"/>
      <c r="NQN7" s="296"/>
      <c r="NQO7" s="296"/>
      <c r="NQP7" s="296"/>
      <c r="NQQ7" s="296"/>
      <c r="NQR7" s="296"/>
      <c r="NQS7" s="296"/>
      <c r="NQT7" s="296"/>
      <c r="NQU7" s="296"/>
      <c r="NQV7" s="296"/>
      <c r="NQW7" s="296"/>
      <c r="NQX7" s="296"/>
      <c r="NQY7" s="296"/>
      <c r="NQZ7" s="296"/>
      <c r="NRA7" s="296"/>
      <c r="NRB7" s="296"/>
      <c r="NRC7" s="296"/>
      <c r="NRD7" s="296"/>
      <c r="NRE7" s="296"/>
      <c r="NRF7" s="296"/>
      <c r="NRG7" s="296"/>
      <c r="NRH7" s="296"/>
      <c r="NRI7" s="296"/>
      <c r="NRJ7" s="296"/>
      <c r="NRK7" s="296"/>
      <c r="NRL7" s="296"/>
      <c r="NRM7" s="296"/>
      <c r="NRN7" s="296"/>
      <c r="NRO7" s="296"/>
      <c r="NRP7" s="296"/>
      <c r="NRQ7" s="296"/>
      <c r="NRR7" s="296"/>
      <c r="NRS7" s="296"/>
      <c r="NRT7" s="296"/>
      <c r="NRU7" s="296"/>
      <c r="NRV7" s="296"/>
      <c r="NRW7" s="296"/>
      <c r="NRX7" s="296"/>
      <c r="NRY7" s="296"/>
      <c r="NRZ7" s="296"/>
      <c r="NSA7" s="296"/>
      <c r="NSB7" s="296"/>
      <c r="NSC7" s="296"/>
      <c r="NSD7" s="296"/>
      <c r="NSE7" s="296"/>
      <c r="NSF7" s="296"/>
      <c r="NSG7" s="296"/>
      <c r="NSH7" s="296"/>
      <c r="NSI7" s="296"/>
      <c r="NSJ7" s="296"/>
      <c r="NSK7" s="296"/>
      <c r="NSL7" s="296"/>
      <c r="NSM7" s="296"/>
      <c r="NSN7" s="296"/>
      <c r="NSO7" s="296"/>
      <c r="NSP7" s="296"/>
      <c r="NSQ7" s="296"/>
      <c r="NSR7" s="296"/>
      <c r="NSS7" s="296"/>
      <c r="NST7" s="296"/>
      <c r="NSU7" s="296"/>
      <c r="NSV7" s="296"/>
      <c r="NSW7" s="296"/>
      <c r="NSX7" s="296"/>
      <c r="NSY7" s="296"/>
      <c r="NSZ7" s="296"/>
      <c r="NTA7" s="296"/>
      <c r="NTB7" s="296"/>
      <c r="NTC7" s="296"/>
      <c r="NTD7" s="296"/>
      <c r="NTE7" s="296"/>
      <c r="NTF7" s="296"/>
      <c r="NTG7" s="296"/>
      <c r="NTH7" s="296"/>
      <c r="NTI7" s="296"/>
      <c r="NTJ7" s="296"/>
      <c r="NTK7" s="296"/>
      <c r="NTL7" s="296"/>
      <c r="NTM7" s="296"/>
      <c r="NTN7" s="296"/>
      <c r="NTO7" s="296"/>
      <c r="NTP7" s="296"/>
      <c r="NTQ7" s="296"/>
      <c r="NTR7" s="296"/>
      <c r="NTS7" s="296"/>
      <c r="NTT7" s="296"/>
      <c r="NTU7" s="296"/>
      <c r="NTV7" s="296"/>
      <c r="NTW7" s="296"/>
      <c r="NTX7" s="296"/>
      <c r="NTY7" s="296"/>
      <c r="NTZ7" s="296"/>
      <c r="NUA7" s="296"/>
      <c r="NUB7" s="296"/>
      <c r="NUC7" s="296"/>
      <c r="NUD7" s="296"/>
      <c r="NUE7" s="296"/>
      <c r="NUF7" s="296"/>
      <c r="NUG7" s="296"/>
      <c r="NUH7" s="296"/>
      <c r="NUI7" s="296"/>
      <c r="NUJ7" s="296"/>
      <c r="NUK7" s="296"/>
      <c r="NUL7" s="296"/>
      <c r="NUM7" s="296"/>
      <c r="NUN7" s="296"/>
      <c r="NUO7" s="296"/>
      <c r="NUP7" s="296"/>
      <c r="NUQ7" s="296"/>
      <c r="NUR7" s="296"/>
      <c r="NUS7" s="296"/>
      <c r="NUT7" s="296"/>
      <c r="NUU7" s="296"/>
      <c r="NUV7" s="296"/>
      <c r="NUW7" s="296"/>
      <c r="NUX7" s="296"/>
      <c r="NUY7" s="296"/>
      <c r="NUZ7" s="296"/>
      <c r="NVA7" s="296"/>
      <c r="NVB7" s="296"/>
      <c r="NVC7" s="296"/>
      <c r="NVD7" s="296"/>
      <c r="NVE7" s="296"/>
      <c r="NVF7" s="296"/>
      <c r="NVG7" s="296"/>
      <c r="NVH7" s="296"/>
      <c r="NVI7" s="296"/>
      <c r="NVJ7" s="296"/>
      <c r="NVK7" s="296"/>
      <c r="NVL7" s="296"/>
      <c r="NVM7" s="296"/>
      <c r="NVN7" s="296"/>
      <c r="NVO7" s="296"/>
      <c r="NVP7" s="296"/>
      <c r="NVQ7" s="296"/>
      <c r="NVR7" s="296"/>
      <c r="NVS7" s="296"/>
      <c r="NVT7" s="296"/>
      <c r="NVU7" s="296"/>
      <c r="NVV7" s="296"/>
      <c r="NVW7" s="296"/>
      <c r="NVX7" s="296"/>
      <c r="NVY7" s="296"/>
      <c r="NVZ7" s="296"/>
      <c r="NWA7" s="296"/>
      <c r="NWB7" s="296"/>
      <c r="NWC7" s="296"/>
      <c r="NWD7" s="296"/>
      <c r="NWE7" s="296"/>
      <c r="NWF7" s="296"/>
      <c r="NWG7" s="296"/>
      <c r="NWH7" s="296"/>
      <c r="NWI7" s="296"/>
      <c r="NWJ7" s="296"/>
      <c r="NWK7" s="296"/>
      <c r="NWL7" s="296"/>
      <c r="NWM7" s="296"/>
      <c r="NWN7" s="296"/>
      <c r="NWO7" s="296"/>
      <c r="NWP7" s="296"/>
      <c r="NWQ7" s="296"/>
      <c r="NWR7" s="296"/>
      <c r="NWS7" s="296"/>
      <c r="NWT7" s="296"/>
      <c r="NWU7" s="296"/>
      <c r="NWV7" s="296"/>
      <c r="NWW7" s="296"/>
      <c r="NWX7" s="296"/>
      <c r="NWY7" s="296"/>
      <c r="NWZ7" s="296"/>
      <c r="NXA7" s="296"/>
      <c r="NXB7" s="296"/>
      <c r="NXC7" s="296"/>
      <c r="NXD7" s="296"/>
      <c r="NXE7" s="296"/>
      <c r="NXF7" s="296"/>
      <c r="NXG7" s="296"/>
      <c r="NXH7" s="296"/>
      <c r="NXI7" s="296"/>
      <c r="NXJ7" s="296"/>
      <c r="NXK7" s="296"/>
      <c r="NXL7" s="296"/>
      <c r="NXM7" s="296"/>
      <c r="NXN7" s="296"/>
      <c r="NXO7" s="296"/>
      <c r="NXP7" s="296"/>
      <c r="NXQ7" s="296"/>
      <c r="NXR7" s="296"/>
      <c r="NXS7" s="296"/>
      <c r="NXT7" s="296"/>
      <c r="NXU7" s="296"/>
      <c r="NXV7" s="296"/>
      <c r="NXW7" s="296"/>
      <c r="NXX7" s="296"/>
      <c r="NXY7" s="296"/>
      <c r="NXZ7" s="296"/>
      <c r="NYA7" s="296"/>
      <c r="NYB7" s="296"/>
      <c r="NYC7" s="296"/>
      <c r="NYD7" s="296"/>
      <c r="NYE7" s="296"/>
      <c r="NYF7" s="296"/>
      <c r="NYG7" s="296"/>
      <c r="NYH7" s="296"/>
      <c r="NYI7" s="296"/>
      <c r="NYJ7" s="296"/>
      <c r="NYK7" s="296"/>
      <c r="NYL7" s="296"/>
      <c r="NYM7" s="296"/>
      <c r="NYN7" s="296"/>
      <c r="NYO7" s="296"/>
      <c r="NYP7" s="296"/>
      <c r="NYQ7" s="296"/>
      <c r="NYR7" s="296"/>
      <c r="NYS7" s="296"/>
      <c r="NYT7" s="296"/>
      <c r="NYU7" s="296"/>
      <c r="NYV7" s="296"/>
      <c r="NYW7" s="296"/>
      <c r="NYX7" s="296"/>
      <c r="NYY7" s="296"/>
      <c r="NYZ7" s="296"/>
      <c r="NZA7" s="296"/>
      <c r="NZB7" s="296"/>
      <c r="NZC7" s="296"/>
      <c r="NZD7" s="296"/>
      <c r="NZE7" s="296"/>
      <c r="NZF7" s="296"/>
      <c r="NZG7" s="296"/>
      <c r="NZH7" s="296"/>
      <c r="NZI7" s="296"/>
      <c r="NZJ7" s="296"/>
      <c r="NZK7" s="296"/>
      <c r="NZL7" s="296"/>
      <c r="NZM7" s="296"/>
      <c r="NZN7" s="296"/>
      <c r="NZO7" s="296"/>
      <c r="NZP7" s="296"/>
      <c r="NZQ7" s="296"/>
      <c r="NZR7" s="296"/>
      <c r="NZS7" s="296"/>
      <c r="NZT7" s="296"/>
      <c r="NZU7" s="296"/>
      <c r="NZV7" s="296"/>
      <c r="NZW7" s="296"/>
      <c r="NZX7" s="296"/>
      <c r="NZY7" s="296"/>
      <c r="NZZ7" s="296"/>
      <c r="OAA7" s="296"/>
      <c r="OAB7" s="296"/>
      <c r="OAC7" s="296"/>
      <c r="OAD7" s="296"/>
      <c r="OAE7" s="296"/>
      <c r="OAF7" s="296"/>
      <c r="OAG7" s="296"/>
      <c r="OAH7" s="296"/>
      <c r="OAI7" s="296"/>
      <c r="OAJ7" s="296"/>
      <c r="OAK7" s="296"/>
      <c r="OAL7" s="296"/>
      <c r="OAM7" s="296"/>
      <c r="OAN7" s="296"/>
      <c r="OAO7" s="296"/>
      <c r="OAP7" s="296"/>
      <c r="OAQ7" s="296"/>
      <c r="OAR7" s="296"/>
      <c r="OAS7" s="296"/>
      <c r="OAT7" s="296"/>
      <c r="OAU7" s="296"/>
      <c r="OAV7" s="296"/>
      <c r="OAW7" s="296"/>
      <c r="OAX7" s="296"/>
      <c r="OAY7" s="296"/>
      <c r="OAZ7" s="296"/>
      <c r="OBA7" s="296"/>
      <c r="OBB7" s="296"/>
      <c r="OBC7" s="296"/>
      <c r="OBD7" s="296"/>
      <c r="OBE7" s="296"/>
      <c r="OBF7" s="296"/>
      <c r="OBG7" s="296"/>
      <c r="OBH7" s="296"/>
      <c r="OBI7" s="296"/>
      <c r="OBJ7" s="296"/>
      <c r="OBK7" s="296"/>
      <c r="OBL7" s="296"/>
      <c r="OBM7" s="296"/>
      <c r="OBN7" s="296"/>
      <c r="OBO7" s="296"/>
      <c r="OBP7" s="296"/>
      <c r="OBQ7" s="296"/>
      <c r="OBR7" s="296"/>
      <c r="OBS7" s="296"/>
      <c r="OBT7" s="296"/>
      <c r="OBU7" s="296"/>
      <c r="OBV7" s="296"/>
      <c r="OBW7" s="296"/>
      <c r="OBX7" s="296"/>
      <c r="OBY7" s="296"/>
      <c r="OBZ7" s="296"/>
      <c r="OCA7" s="296"/>
      <c r="OCB7" s="296"/>
      <c r="OCC7" s="296"/>
      <c r="OCD7" s="296"/>
      <c r="OCE7" s="296"/>
      <c r="OCF7" s="296"/>
      <c r="OCG7" s="296"/>
      <c r="OCH7" s="296"/>
      <c r="OCI7" s="296"/>
      <c r="OCJ7" s="296"/>
      <c r="OCK7" s="296"/>
      <c r="OCL7" s="296"/>
      <c r="OCM7" s="296"/>
      <c r="OCN7" s="296"/>
      <c r="OCO7" s="296"/>
      <c r="OCP7" s="296"/>
      <c r="OCQ7" s="296"/>
      <c r="OCR7" s="296"/>
      <c r="OCS7" s="296"/>
      <c r="OCT7" s="296"/>
      <c r="OCU7" s="296"/>
      <c r="OCV7" s="296"/>
      <c r="OCW7" s="296"/>
      <c r="OCX7" s="296"/>
      <c r="OCY7" s="296"/>
      <c r="OCZ7" s="296"/>
      <c r="ODA7" s="296"/>
      <c r="ODB7" s="296"/>
      <c r="ODC7" s="296"/>
      <c r="ODD7" s="296"/>
      <c r="ODE7" s="296"/>
      <c r="ODF7" s="296"/>
      <c r="ODG7" s="296"/>
      <c r="ODH7" s="296"/>
      <c r="ODI7" s="296"/>
      <c r="ODJ7" s="296"/>
      <c r="ODK7" s="296"/>
      <c r="ODL7" s="296"/>
      <c r="ODM7" s="296"/>
      <c r="ODN7" s="296"/>
      <c r="ODO7" s="296"/>
      <c r="ODP7" s="296"/>
      <c r="ODQ7" s="296"/>
      <c r="ODR7" s="296"/>
      <c r="ODS7" s="296"/>
      <c r="ODT7" s="296"/>
      <c r="ODU7" s="296"/>
      <c r="ODV7" s="296"/>
      <c r="ODW7" s="296"/>
      <c r="ODX7" s="296"/>
      <c r="ODY7" s="296"/>
      <c r="ODZ7" s="296"/>
      <c r="OEA7" s="296"/>
      <c r="OEB7" s="296"/>
      <c r="OEC7" s="296"/>
      <c r="OED7" s="296"/>
      <c r="OEE7" s="296"/>
      <c r="OEF7" s="296"/>
      <c r="OEG7" s="296"/>
      <c r="OEH7" s="296"/>
      <c r="OEI7" s="296"/>
      <c r="OEJ7" s="296"/>
      <c r="OEK7" s="296"/>
      <c r="OEL7" s="296"/>
      <c r="OEM7" s="296"/>
      <c r="OEN7" s="296"/>
      <c r="OEO7" s="296"/>
      <c r="OEP7" s="296"/>
      <c r="OEQ7" s="296"/>
      <c r="OER7" s="296"/>
      <c r="OES7" s="296"/>
      <c r="OET7" s="296"/>
      <c r="OEU7" s="296"/>
      <c r="OEV7" s="296"/>
      <c r="OEW7" s="296"/>
      <c r="OEX7" s="296"/>
      <c r="OEY7" s="296"/>
      <c r="OEZ7" s="296"/>
      <c r="OFA7" s="296"/>
      <c r="OFB7" s="296"/>
      <c r="OFC7" s="296"/>
      <c r="OFD7" s="296"/>
      <c r="OFE7" s="296"/>
      <c r="OFF7" s="296"/>
      <c r="OFG7" s="296"/>
      <c r="OFH7" s="296"/>
      <c r="OFI7" s="296"/>
      <c r="OFJ7" s="296"/>
      <c r="OFK7" s="296"/>
      <c r="OFL7" s="296"/>
      <c r="OFM7" s="296"/>
      <c r="OFN7" s="296"/>
      <c r="OFO7" s="296"/>
      <c r="OFP7" s="296"/>
      <c r="OFQ7" s="296"/>
      <c r="OFR7" s="296"/>
      <c r="OFS7" s="296"/>
      <c r="OFT7" s="296"/>
      <c r="OFU7" s="296"/>
      <c r="OFV7" s="296"/>
      <c r="OFW7" s="296"/>
      <c r="OFX7" s="296"/>
      <c r="OFY7" s="296"/>
      <c r="OFZ7" s="296"/>
      <c r="OGA7" s="296"/>
      <c r="OGB7" s="296"/>
      <c r="OGC7" s="296"/>
      <c r="OGD7" s="296"/>
      <c r="OGE7" s="296"/>
      <c r="OGF7" s="296"/>
      <c r="OGG7" s="296"/>
      <c r="OGH7" s="296"/>
      <c r="OGI7" s="296"/>
      <c r="OGJ7" s="296"/>
      <c r="OGK7" s="296"/>
      <c r="OGL7" s="296"/>
      <c r="OGM7" s="296"/>
      <c r="OGN7" s="296"/>
      <c r="OGO7" s="296"/>
      <c r="OGP7" s="296"/>
      <c r="OGQ7" s="296"/>
      <c r="OGR7" s="296"/>
      <c r="OGS7" s="296"/>
      <c r="OGT7" s="296"/>
      <c r="OGU7" s="296"/>
      <c r="OGV7" s="296"/>
      <c r="OGW7" s="296"/>
      <c r="OGX7" s="296"/>
      <c r="OGY7" s="296"/>
      <c r="OGZ7" s="296"/>
      <c r="OHA7" s="296"/>
      <c r="OHB7" s="296"/>
      <c r="OHC7" s="296"/>
      <c r="OHD7" s="296"/>
      <c r="OHE7" s="296"/>
      <c r="OHF7" s="296"/>
      <c r="OHG7" s="296"/>
      <c r="OHH7" s="296"/>
      <c r="OHI7" s="296"/>
      <c r="OHJ7" s="296"/>
      <c r="OHK7" s="296"/>
      <c r="OHL7" s="296"/>
      <c r="OHM7" s="296"/>
      <c r="OHN7" s="296"/>
      <c r="OHO7" s="296"/>
      <c r="OHP7" s="296"/>
      <c r="OHQ7" s="296"/>
      <c r="OHR7" s="296"/>
      <c r="OHS7" s="296"/>
      <c r="OHT7" s="296"/>
      <c r="OHU7" s="296"/>
      <c r="OHV7" s="296"/>
      <c r="OHW7" s="296"/>
      <c r="OHX7" s="296"/>
      <c r="OHY7" s="296"/>
      <c r="OHZ7" s="296"/>
      <c r="OIA7" s="296"/>
      <c r="OIB7" s="296"/>
      <c r="OIC7" s="296"/>
      <c r="OID7" s="296"/>
      <c r="OIE7" s="296"/>
      <c r="OIF7" s="296"/>
      <c r="OIG7" s="296"/>
      <c r="OIH7" s="296"/>
      <c r="OII7" s="296"/>
      <c r="OIJ7" s="296"/>
      <c r="OIK7" s="296"/>
      <c r="OIL7" s="296"/>
      <c r="OIM7" s="296"/>
      <c r="OIN7" s="296"/>
      <c r="OIO7" s="296"/>
      <c r="OIP7" s="296"/>
      <c r="OIQ7" s="296"/>
      <c r="OIR7" s="296"/>
      <c r="OIS7" s="296"/>
      <c r="OIT7" s="296"/>
      <c r="OIU7" s="296"/>
      <c r="OIV7" s="296"/>
      <c r="OIW7" s="296"/>
      <c r="OIX7" s="296"/>
      <c r="OIY7" s="296"/>
      <c r="OIZ7" s="296"/>
      <c r="OJA7" s="296"/>
      <c r="OJB7" s="296"/>
      <c r="OJC7" s="296"/>
      <c r="OJD7" s="296"/>
      <c r="OJE7" s="296"/>
      <c r="OJF7" s="296"/>
      <c r="OJG7" s="296"/>
      <c r="OJH7" s="296"/>
      <c r="OJI7" s="296"/>
      <c r="OJJ7" s="296"/>
      <c r="OJK7" s="296"/>
      <c r="OJL7" s="296"/>
      <c r="OJM7" s="296"/>
      <c r="OJN7" s="296"/>
      <c r="OJO7" s="296"/>
      <c r="OJP7" s="296"/>
      <c r="OJQ7" s="296"/>
      <c r="OJR7" s="296"/>
      <c r="OJS7" s="296"/>
      <c r="OJT7" s="296"/>
      <c r="OJU7" s="296"/>
      <c r="OJV7" s="296"/>
      <c r="OJW7" s="296"/>
      <c r="OJX7" s="296"/>
      <c r="OJY7" s="296"/>
      <c r="OJZ7" s="296"/>
      <c r="OKA7" s="296"/>
      <c r="OKB7" s="296"/>
      <c r="OKC7" s="296"/>
      <c r="OKD7" s="296"/>
      <c r="OKE7" s="296"/>
      <c r="OKF7" s="296"/>
      <c r="OKG7" s="296"/>
      <c r="OKH7" s="296"/>
      <c r="OKI7" s="296"/>
      <c r="OKJ7" s="296"/>
      <c r="OKK7" s="296"/>
      <c r="OKL7" s="296"/>
      <c r="OKM7" s="296"/>
      <c r="OKN7" s="296"/>
      <c r="OKO7" s="296"/>
      <c r="OKP7" s="296"/>
      <c r="OKQ7" s="296"/>
      <c r="OKR7" s="296"/>
      <c r="OKS7" s="296"/>
      <c r="OKT7" s="296"/>
      <c r="OKU7" s="296"/>
      <c r="OKV7" s="296"/>
      <c r="OKW7" s="296"/>
      <c r="OKX7" s="296"/>
      <c r="OKY7" s="296"/>
      <c r="OKZ7" s="296"/>
      <c r="OLA7" s="296"/>
      <c r="OLB7" s="296"/>
      <c r="OLC7" s="296"/>
      <c r="OLD7" s="296"/>
      <c r="OLE7" s="296"/>
      <c r="OLF7" s="296"/>
      <c r="OLG7" s="296"/>
      <c r="OLH7" s="296"/>
      <c r="OLI7" s="296"/>
      <c r="OLJ7" s="296"/>
      <c r="OLK7" s="296"/>
      <c r="OLL7" s="296"/>
      <c r="OLM7" s="296"/>
      <c r="OLN7" s="296"/>
      <c r="OLO7" s="296"/>
      <c r="OLP7" s="296"/>
      <c r="OLQ7" s="296"/>
      <c r="OLR7" s="296"/>
      <c r="OLS7" s="296"/>
      <c r="OLT7" s="296"/>
      <c r="OLU7" s="296"/>
      <c r="OLV7" s="296"/>
      <c r="OLW7" s="296"/>
      <c r="OLX7" s="296"/>
      <c r="OLY7" s="296"/>
      <c r="OLZ7" s="296"/>
      <c r="OMA7" s="296"/>
      <c r="OMB7" s="296"/>
      <c r="OMC7" s="296"/>
      <c r="OMD7" s="296"/>
      <c r="OME7" s="296"/>
      <c r="OMF7" s="296"/>
      <c r="OMG7" s="296"/>
      <c r="OMH7" s="296"/>
      <c r="OMI7" s="296"/>
      <c r="OMJ7" s="296"/>
      <c r="OMK7" s="296"/>
      <c r="OML7" s="296"/>
      <c r="OMM7" s="296"/>
      <c r="OMN7" s="296"/>
      <c r="OMO7" s="296"/>
      <c r="OMP7" s="296"/>
      <c r="OMQ7" s="296"/>
      <c r="OMR7" s="296"/>
      <c r="OMS7" s="296"/>
      <c r="OMT7" s="296"/>
      <c r="OMU7" s="296"/>
      <c r="OMV7" s="296"/>
      <c r="OMW7" s="296"/>
      <c r="OMX7" s="296"/>
      <c r="OMY7" s="296"/>
      <c r="OMZ7" s="296"/>
      <c r="ONA7" s="296"/>
      <c r="ONB7" s="296"/>
      <c r="ONC7" s="296"/>
      <c r="OND7" s="296"/>
      <c r="ONE7" s="296"/>
      <c r="ONF7" s="296"/>
      <c r="ONG7" s="296"/>
      <c r="ONH7" s="296"/>
      <c r="ONI7" s="296"/>
      <c r="ONJ7" s="296"/>
      <c r="ONK7" s="296"/>
      <c r="ONL7" s="296"/>
      <c r="ONM7" s="296"/>
      <c r="ONN7" s="296"/>
      <c r="ONO7" s="296"/>
      <c r="ONP7" s="296"/>
      <c r="ONQ7" s="296"/>
      <c r="ONR7" s="296"/>
      <c r="ONS7" s="296"/>
      <c r="ONT7" s="296"/>
      <c r="ONU7" s="296"/>
      <c r="ONV7" s="296"/>
      <c r="ONW7" s="296"/>
      <c r="ONX7" s="296"/>
      <c r="ONY7" s="296"/>
      <c r="ONZ7" s="296"/>
      <c r="OOA7" s="296"/>
      <c r="OOB7" s="296"/>
      <c r="OOC7" s="296"/>
      <c r="OOD7" s="296"/>
      <c r="OOE7" s="296"/>
      <c r="OOF7" s="296"/>
      <c r="OOG7" s="296"/>
      <c r="OOH7" s="296"/>
      <c r="OOI7" s="296"/>
      <c r="OOJ7" s="296"/>
      <c r="OOK7" s="296"/>
      <c r="OOL7" s="296"/>
      <c r="OOM7" s="296"/>
      <c r="OON7" s="296"/>
      <c r="OOO7" s="296"/>
      <c r="OOP7" s="296"/>
      <c r="OOQ7" s="296"/>
      <c r="OOR7" s="296"/>
      <c r="OOS7" s="296"/>
      <c r="OOT7" s="296"/>
      <c r="OOU7" s="296"/>
      <c r="OOV7" s="296"/>
      <c r="OOW7" s="296"/>
      <c r="OOX7" s="296"/>
      <c r="OOY7" s="296"/>
      <c r="OOZ7" s="296"/>
      <c r="OPA7" s="296"/>
      <c r="OPB7" s="296"/>
      <c r="OPC7" s="296"/>
      <c r="OPD7" s="296"/>
      <c r="OPE7" s="296"/>
      <c r="OPF7" s="296"/>
      <c r="OPG7" s="296"/>
      <c r="OPH7" s="296"/>
      <c r="OPI7" s="296"/>
      <c r="OPJ7" s="296"/>
      <c r="OPK7" s="296"/>
      <c r="OPL7" s="296"/>
      <c r="OPM7" s="296"/>
      <c r="OPN7" s="296"/>
      <c r="OPO7" s="296"/>
      <c r="OPP7" s="296"/>
      <c r="OPQ7" s="296"/>
      <c r="OPR7" s="296"/>
      <c r="OPS7" s="296"/>
      <c r="OPT7" s="296"/>
      <c r="OPU7" s="296"/>
      <c r="OPV7" s="296"/>
      <c r="OPW7" s="296"/>
      <c r="OPX7" s="296"/>
      <c r="OPY7" s="296"/>
      <c r="OPZ7" s="296"/>
      <c r="OQA7" s="296"/>
      <c r="OQB7" s="296"/>
      <c r="OQC7" s="296"/>
      <c r="OQD7" s="296"/>
      <c r="OQE7" s="296"/>
      <c r="OQF7" s="296"/>
      <c r="OQG7" s="296"/>
      <c r="OQH7" s="296"/>
      <c r="OQI7" s="296"/>
      <c r="OQJ7" s="296"/>
      <c r="OQK7" s="296"/>
      <c r="OQL7" s="296"/>
      <c r="OQM7" s="296"/>
      <c r="OQN7" s="296"/>
      <c r="OQO7" s="296"/>
      <c r="OQP7" s="296"/>
      <c r="OQQ7" s="296"/>
      <c r="OQR7" s="296"/>
      <c r="OQS7" s="296"/>
      <c r="OQT7" s="296"/>
      <c r="OQU7" s="296"/>
      <c r="OQV7" s="296"/>
      <c r="OQW7" s="296"/>
      <c r="OQX7" s="296"/>
      <c r="OQY7" s="296"/>
      <c r="OQZ7" s="296"/>
      <c r="ORA7" s="296"/>
      <c r="ORB7" s="296"/>
      <c r="ORC7" s="296"/>
      <c r="ORD7" s="296"/>
      <c r="ORE7" s="296"/>
      <c r="ORF7" s="296"/>
      <c r="ORG7" s="296"/>
      <c r="ORH7" s="296"/>
      <c r="ORI7" s="296"/>
      <c r="ORJ7" s="296"/>
      <c r="ORK7" s="296"/>
      <c r="ORL7" s="296"/>
      <c r="ORM7" s="296"/>
      <c r="ORN7" s="296"/>
      <c r="ORO7" s="296"/>
      <c r="ORP7" s="296"/>
      <c r="ORQ7" s="296"/>
      <c r="ORR7" s="296"/>
      <c r="ORS7" s="296"/>
      <c r="ORT7" s="296"/>
      <c r="ORU7" s="296"/>
      <c r="ORV7" s="296"/>
      <c r="ORW7" s="296"/>
      <c r="ORX7" s="296"/>
      <c r="ORY7" s="296"/>
      <c r="ORZ7" s="296"/>
      <c r="OSA7" s="296"/>
      <c r="OSB7" s="296"/>
      <c r="OSC7" s="296"/>
      <c r="OSD7" s="296"/>
      <c r="OSE7" s="296"/>
      <c r="OSF7" s="296"/>
      <c r="OSG7" s="296"/>
      <c r="OSH7" s="296"/>
      <c r="OSI7" s="296"/>
      <c r="OSJ7" s="296"/>
      <c r="OSK7" s="296"/>
      <c r="OSL7" s="296"/>
      <c r="OSM7" s="296"/>
      <c r="OSN7" s="296"/>
      <c r="OSO7" s="296"/>
      <c r="OSP7" s="296"/>
      <c r="OSQ7" s="296"/>
      <c r="OSR7" s="296"/>
      <c r="OSS7" s="296"/>
      <c r="OST7" s="296"/>
      <c r="OSU7" s="296"/>
      <c r="OSV7" s="296"/>
      <c r="OSW7" s="296"/>
      <c r="OSX7" s="296"/>
      <c r="OSY7" s="296"/>
      <c r="OSZ7" s="296"/>
      <c r="OTA7" s="296"/>
      <c r="OTB7" s="296"/>
      <c r="OTC7" s="296"/>
      <c r="OTD7" s="296"/>
      <c r="OTE7" s="296"/>
      <c r="OTF7" s="296"/>
      <c r="OTG7" s="296"/>
      <c r="OTH7" s="296"/>
      <c r="OTI7" s="296"/>
      <c r="OTJ7" s="296"/>
      <c r="OTK7" s="296"/>
      <c r="OTL7" s="296"/>
      <c r="OTM7" s="296"/>
      <c r="OTN7" s="296"/>
      <c r="OTO7" s="296"/>
      <c r="OTP7" s="296"/>
      <c r="OTQ7" s="296"/>
      <c r="OTR7" s="296"/>
      <c r="OTS7" s="296"/>
      <c r="OTT7" s="296"/>
      <c r="OTU7" s="296"/>
      <c r="OTV7" s="296"/>
      <c r="OTW7" s="296"/>
      <c r="OTX7" s="296"/>
      <c r="OTY7" s="296"/>
      <c r="OTZ7" s="296"/>
      <c r="OUA7" s="296"/>
      <c r="OUB7" s="296"/>
      <c r="OUC7" s="296"/>
      <c r="OUD7" s="296"/>
      <c r="OUE7" s="296"/>
      <c r="OUF7" s="296"/>
      <c r="OUG7" s="296"/>
      <c r="OUH7" s="296"/>
      <c r="OUI7" s="296"/>
      <c r="OUJ7" s="296"/>
      <c r="OUK7" s="296"/>
      <c r="OUL7" s="296"/>
      <c r="OUM7" s="296"/>
      <c r="OUN7" s="296"/>
      <c r="OUO7" s="296"/>
      <c r="OUP7" s="296"/>
      <c r="OUQ7" s="296"/>
      <c r="OUR7" s="296"/>
      <c r="OUS7" s="296"/>
      <c r="OUT7" s="296"/>
      <c r="OUU7" s="296"/>
      <c r="OUV7" s="296"/>
      <c r="OUW7" s="296"/>
      <c r="OUX7" s="296"/>
      <c r="OUY7" s="296"/>
      <c r="OUZ7" s="296"/>
      <c r="OVA7" s="296"/>
      <c r="OVB7" s="296"/>
      <c r="OVC7" s="296"/>
      <c r="OVD7" s="296"/>
      <c r="OVE7" s="296"/>
      <c r="OVF7" s="296"/>
      <c r="OVG7" s="296"/>
      <c r="OVH7" s="296"/>
      <c r="OVI7" s="296"/>
      <c r="OVJ7" s="296"/>
      <c r="OVK7" s="296"/>
      <c r="OVL7" s="296"/>
      <c r="OVM7" s="296"/>
      <c r="OVN7" s="296"/>
      <c r="OVO7" s="296"/>
      <c r="OVP7" s="296"/>
      <c r="OVQ7" s="296"/>
      <c r="OVR7" s="296"/>
      <c r="OVS7" s="296"/>
      <c r="OVT7" s="296"/>
      <c r="OVU7" s="296"/>
      <c r="OVV7" s="296"/>
      <c r="OVW7" s="296"/>
      <c r="OVX7" s="296"/>
      <c r="OVY7" s="296"/>
      <c r="OVZ7" s="296"/>
      <c r="OWA7" s="296"/>
      <c r="OWB7" s="296"/>
      <c r="OWC7" s="296"/>
      <c r="OWD7" s="296"/>
      <c r="OWE7" s="296"/>
      <c r="OWF7" s="296"/>
      <c r="OWG7" s="296"/>
      <c r="OWH7" s="296"/>
      <c r="OWI7" s="296"/>
      <c r="OWJ7" s="296"/>
      <c r="OWK7" s="296"/>
      <c r="OWL7" s="296"/>
      <c r="OWM7" s="296"/>
      <c r="OWN7" s="296"/>
      <c r="OWO7" s="296"/>
      <c r="OWP7" s="296"/>
      <c r="OWQ7" s="296"/>
      <c r="OWR7" s="296"/>
      <c r="OWS7" s="296"/>
      <c r="OWT7" s="296"/>
      <c r="OWU7" s="296"/>
      <c r="OWV7" s="296"/>
      <c r="OWW7" s="296"/>
      <c r="OWX7" s="296"/>
      <c r="OWY7" s="296"/>
      <c r="OWZ7" s="296"/>
      <c r="OXA7" s="296"/>
      <c r="OXB7" s="296"/>
      <c r="OXC7" s="296"/>
      <c r="OXD7" s="296"/>
      <c r="OXE7" s="296"/>
      <c r="OXF7" s="296"/>
      <c r="OXG7" s="296"/>
      <c r="OXH7" s="296"/>
      <c r="OXI7" s="296"/>
      <c r="OXJ7" s="296"/>
      <c r="OXK7" s="296"/>
      <c r="OXL7" s="296"/>
      <c r="OXM7" s="296"/>
      <c r="OXN7" s="296"/>
      <c r="OXO7" s="296"/>
      <c r="OXP7" s="296"/>
      <c r="OXQ7" s="296"/>
      <c r="OXR7" s="296"/>
      <c r="OXS7" s="296"/>
      <c r="OXT7" s="296"/>
      <c r="OXU7" s="296"/>
      <c r="OXV7" s="296"/>
      <c r="OXW7" s="296"/>
      <c r="OXX7" s="296"/>
      <c r="OXY7" s="296"/>
      <c r="OXZ7" s="296"/>
      <c r="OYA7" s="296"/>
      <c r="OYB7" s="296"/>
      <c r="OYC7" s="296"/>
      <c r="OYD7" s="296"/>
      <c r="OYE7" s="296"/>
      <c r="OYF7" s="296"/>
      <c r="OYG7" s="296"/>
      <c r="OYH7" s="296"/>
      <c r="OYI7" s="296"/>
      <c r="OYJ7" s="296"/>
      <c r="OYK7" s="296"/>
      <c r="OYL7" s="296"/>
      <c r="OYM7" s="296"/>
      <c r="OYN7" s="296"/>
      <c r="OYO7" s="296"/>
      <c r="OYP7" s="296"/>
      <c r="OYQ7" s="296"/>
      <c r="OYR7" s="296"/>
      <c r="OYS7" s="296"/>
      <c r="OYT7" s="296"/>
      <c r="OYU7" s="296"/>
      <c r="OYV7" s="296"/>
      <c r="OYW7" s="296"/>
      <c r="OYX7" s="296"/>
      <c r="OYY7" s="296"/>
      <c r="OYZ7" s="296"/>
      <c r="OZA7" s="296"/>
      <c r="OZB7" s="296"/>
      <c r="OZC7" s="296"/>
      <c r="OZD7" s="296"/>
      <c r="OZE7" s="296"/>
      <c r="OZF7" s="296"/>
      <c r="OZG7" s="296"/>
      <c r="OZH7" s="296"/>
      <c r="OZI7" s="296"/>
      <c r="OZJ7" s="296"/>
      <c r="OZK7" s="296"/>
      <c r="OZL7" s="296"/>
      <c r="OZM7" s="296"/>
      <c r="OZN7" s="296"/>
      <c r="OZO7" s="296"/>
      <c r="OZP7" s="296"/>
      <c r="OZQ7" s="296"/>
      <c r="OZR7" s="296"/>
      <c r="OZS7" s="296"/>
      <c r="OZT7" s="296"/>
      <c r="OZU7" s="296"/>
      <c r="OZV7" s="296"/>
      <c r="OZW7" s="296"/>
      <c r="OZX7" s="296"/>
      <c r="OZY7" s="296"/>
      <c r="OZZ7" s="296"/>
      <c r="PAA7" s="296"/>
      <c r="PAB7" s="296"/>
      <c r="PAC7" s="296"/>
      <c r="PAD7" s="296"/>
      <c r="PAE7" s="296"/>
      <c r="PAF7" s="296"/>
      <c r="PAG7" s="296"/>
      <c r="PAH7" s="296"/>
      <c r="PAI7" s="296"/>
      <c r="PAJ7" s="296"/>
      <c r="PAK7" s="296"/>
      <c r="PAL7" s="296"/>
      <c r="PAM7" s="296"/>
      <c r="PAN7" s="296"/>
      <c r="PAO7" s="296"/>
      <c r="PAP7" s="296"/>
      <c r="PAQ7" s="296"/>
      <c r="PAR7" s="296"/>
      <c r="PAS7" s="296"/>
      <c r="PAT7" s="296"/>
      <c r="PAU7" s="296"/>
      <c r="PAV7" s="296"/>
      <c r="PAW7" s="296"/>
      <c r="PAX7" s="296"/>
      <c r="PAY7" s="296"/>
      <c r="PAZ7" s="296"/>
      <c r="PBA7" s="296"/>
      <c r="PBB7" s="296"/>
      <c r="PBC7" s="296"/>
      <c r="PBD7" s="296"/>
      <c r="PBE7" s="296"/>
      <c r="PBF7" s="296"/>
      <c r="PBG7" s="296"/>
      <c r="PBH7" s="296"/>
      <c r="PBI7" s="296"/>
      <c r="PBJ7" s="296"/>
      <c r="PBK7" s="296"/>
      <c r="PBL7" s="296"/>
      <c r="PBM7" s="296"/>
      <c r="PBN7" s="296"/>
      <c r="PBO7" s="296"/>
      <c r="PBP7" s="296"/>
      <c r="PBQ7" s="296"/>
      <c r="PBR7" s="296"/>
      <c r="PBS7" s="296"/>
      <c r="PBT7" s="296"/>
      <c r="PBU7" s="296"/>
      <c r="PBV7" s="296"/>
      <c r="PBW7" s="296"/>
      <c r="PBX7" s="296"/>
      <c r="PBY7" s="296"/>
      <c r="PBZ7" s="296"/>
      <c r="PCA7" s="296"/>
      <c r="PCB7" s="296"/>
      <c r="PCC7" s="296"/>
      <c r="PCD7" s="296"/>
      <c r="PCE7" s="296"/>
      <c r="PCF7" s="296"/>
      <c r="PCG7" s="296"/>
      <c r="PCH7" s="296"/>
      <c r="PCI7" s="296"/>
      <c r="PCJ7" s="296"/>
      <c r="PCK7" s="296"/>
      <c r="PCL7" s="296"/>
      <c r="PCM7" s="296"/>
      <c r="PCN7" s="296"/>
      <c r="PCO7" s="296"/>
      <c r="PCP7" s="296"/>
      <c r="PCQ7" s="296"/>
      <c r="PCR7" s="296"/>
      <c r="PCS7" s="296"/>
      <c r="PCT7" s="296"/>
      <c r="PCU7" s="296"/>
      <c r="PCV7" s="296"/>
      <c r="PCW7" s="296"/>
      <c r="PCX7" s="296"/>
      <c r="PCY7" s="296"/>
      <c r="PCZ7" s="296"/>
      <c r="PDA7" s="296"/>
      <c r="PDB7" s="296"/>
      <c r="PDC7" s="296"/>
      <c r="PDD7" s="296"/>
      <c r="PDE7" s="296"/>
      <c r="PDF7" s="296"/>
      <c r="PDG7" s="296"/>
      <c r="PDH7" s="296"/>
      <c r="PDI7" s="296"/>
      <c r="PDJ7" s="296"/>
      <c r="PDK7" s="296"/>
      <c r="PDL7" s="296"/>
      <c r="PDM7" s="296"/>
      <c r="PDN7" s="296"/>
      <c r="PDO7" s="296"/>
      <c r="PDP7" s="296"/>
      <c r="PDQ7" s="296"/>
      <c r="PDR7" s="296"/>
      <c r="PDS7" s="296"/>
      <c r="PDT7" s="296"/>
      <c r="PDU7" s="296"/>
      <c r="PDV7" s="296"/>
      <c r="PDW7" s="296"/>
      <c r="PDX7" s="296"/>
      <c r="PDY7" s="296"/>
      <c r="PDZ7" s="296"/>
      <c r="PEA7" s="296"/>
      <c r="PEB7" s="296"/>
      <c r="PEC7" s="296"/>
      <c r="PED7" s="296"/>
      <c r="PEE7" s="296"/>
      <c r="PEF7" s="296"/>
      <c r="PEG7" s="296"/>
      <c r="PEH7" s="296"/>
      <c r="PEI7" s="296"/>
      <c r="PEJ7" s="296"/>
      <c r="PEK7" s="296"/>
      <c r="PEL7" s="296"/>
      <c r="PEM7" s="296"/>
      <c r="PEN7" s="296"/>
      <c r="PEO7" s="296"/>
      <c r="PEP7" s="296"/>
      <c r="PEQ7" s="296"/>
      <c r="PER7" s="296"/>
      <c r="PES7" s="296"/>
      <c r="PET7" s="296"/>
      <c r="PEU7" s="296"/>
      <c r="PEV7" s="296"/>
      <c r="PEW7" s="296"/>
      <c r="PEX7" s="296"/>
      <c r="PEY7" s="296"/>
      <c r="PEZ7" s="296"/>
      <c r="PFA7" s="296"/>
      <c r="PFB7" s="296"/>
      <c r="PFC7" s="296"/>
      <c r="PFD7" s="296"/>
      <c r="PFE7" s="296"/>
      <c r="PFF7" s="296"/>
      <c r="PFG7" s="296"/>
      <c r="PFH7" s="296"/>
      <c r="PFI7" s="296"/>
      <c r="PFJ7" s="296"/>
      <c r="PFK7" s="296"/>
      <c r="PFL7" s="296"/>
      <c r="PFM7" s="296"/>
      <c r="PFN7" s="296"/>
      <c r="PFO7" s="296"/>
      <c r="PFP7" s="296"/>
      <c r="PFQ7" s="296"/>
      <c r="PFR7" s="296"/>
      <c r="PFS7" s="296"/>
      <c r="PFT7" s="296"/>
      <c r="PFU7" s="296"/>
      <c r="PFV7" s="296"/>
      <c r="PFW7" s="296"/>
      <c r="PFX7" s="296"/>
      <c r="PFY7" s="296"/>
      <c r="PFZ7" s="296"/>
      <c r="PGA7" s="296"/>
      <c r="PGB7" s="296"/>
      <c r="PGC7" s="296"/>
      <c r="PGD7" s="296"/>
      <c r="PGE7" s="296"/>
      <c r="PGF7" s="296"/>
      <c r="PGG7" s="296"/>
      <c r="PGH7" s="296"/>
      <c r="PGI7" s="296"/>
      <c r="PGJ7" s="296"/>
      <c r="PGK7" s="296"/>
      <c r="PGL7" s="296"/>
      <c r="PGM7" s="296"/>
      <c r="PGN7" s="296"/>
      <c r="PGO7" s="296"/>
      <c r="PGP7" s="296"/>
      <c r="PGQ7" s="296"/>
      <c r="PGR7" s="296"/>
      <c r="PGS7" s="296"/>
      <c r="PGT7" s="296"/>
      <c r="PGU7" s="296"/>
      <c r="PGV7" s="296"/>
      <c r="PGW7" s="296"/>
      <c r="PGX7" s="296"/>
      <c r="PGY7" s="296"/>
      <c r="PGZ7" s="296"/>
      <c r="PHA7" s="296"/>
      <c r="PHB7" s="296"/>
      <c r="PHC7" s="296"/>
      <c r="PHD7" s="296"/>
      <c r="PHE7" s="296"/>
      <c r="PHF7" s="296"/>
      <c r="PHG7" s="296"/>
      <c r="PHH7" s="296"/>
      <c r="PHI7" s="296"/>
      <c r="PHJ7" s="296"/>
      <c r="PHK7" s="296"/>
      <c r="PHL7" s="296"/>
      <c r="PHM7" s="296"/>
      <c r="PHN7" s="296"/>
      <c r="PHO7" s="296"/>
      <c r="PHP7" s="296"/>
      <c r="PHQ7" s="296"/>
      <c r="PHR7" s="296"/>
      <c r="PHS7" s="296"/>
      <c r="PHT7" s="296"/>
      <c r="PHU7" s="296"/>
      <c r="PHV7" s="296"/>
      <c r="PHW7" s="296"/>
      <c r="PHX7" s="296"/>
      <c r="PHY7" s="296"/>
      <c r="PHZ7" s="296"/>
      <c r="PIA7" s="296"/>
      <c r="PIB7" s="296"/>
      <c r="PIC7" s="296"/>
      <c r="PID7" s="296"/>
      <c r="PIE7" s="296"/>
      <c r="PIF7" s="296"/>
      <c r="PIG7" s="296"/>
      <c r="PIH7" s="296"/>
      <c r="PII7" s="296"/>
      <c r="PIJ7" s="296"/>
      <c r="PIK7" s="296"/>
      <c r="PIL7" s="296"/>
      <c r="PIM7" s="296"/>
      <c r="PIN7" s="296"/>
      <c r="PIO7" s="296"/>
      <c r="PIP7" s="296"/>
      <c r="PIQ7" s="296"/>
      <c r="PIR7" s="296"/>
      <c r="PIS7" s="296"/>
      <c r="PIT7" s="296"/>
      <c r="PIU7" s="296"/>
      <c r="PIV7" s="296"/>
      <c r="PIW7" s="296"/>
      <c r="PIX7" s="296"/>
      <c r="PIY7" s="296"/>
      <c r="PIZ7" s="296"/>
      <c r="PJA7" s="296"/>
      <c r="PJB7" s="296"/>
      <c r="PJC7" s="296"/>
      <c r="PJD7" s="296"/>
      <c r="PJE7" s="296"/>
      <c r="PJF7" s="296"/>
      <c r="PJG7" s="296"/>
      <c r="PJH7" s="296"/>
      <c r="PJI7" s="296"/>
      <c r="PJJ7" s="296"/>
      <c r="PJK7" s="296"/>
      <c r="PJL7" s="296"/>
      <c r="PJM7" s="296"/>
      <c r="PJN7" s="296"/>
      <c r="PJO7" s="296"/>
      <c r="PJP7" s="296"/>
      <c r="PJQ7" s="296"/>
      <c r="PJR7" s="296"/>
      <c r="PJS7" s="296"/>
      <c r="PJT7" s="296"/>
      <c r="PJU7" s="296"/>
      <c r="PJV7" s="296"/>
      <c r="PJW7" s="296"/>
      <c r="PJX7" s="296"/>
      <c r="PJY7" s="296"/>
      <c r="PJZ7" s="296"/>
      <c r="PKA7" s="296"/>
      <c r="PKB7" s="296"/>
      <c r="PKC7" s="296"/>
      <c r="PKD7" s="296"/>
      <c r="PKE7" s="296"/>
      <c r="PKF7" s="296"/>
      <c r="PKG7" s="296"/>
      <c r="PKH7" s="296"/>
      <c r="PKI7" s="296"/>
      <c r="PKJ7" s="296"/>
      <c r="PKK7" s="296"/>
      <c r="PKL7" s="296"/>
      <c r="PKM7" s="296"/>
      <c r="PKN7" s="296"/>
      <c r="PKO7" s="296"/>
      <c r="PKP7" s="296"/>
      <c r="PKQ7" s="296"/>
      <c r="PKR7" s="296"/>
      <c r="PKS7" s="296"/>
      <c r="PKT7" s="296"/>
      <c r="PKU7" s="296"/>
      <c r="PKV7" s="296"/>
      <c r="PKW7" s="296"/>
      <c r="PKX7" s="296"/>
      <c r="PKY7" s="296"/>
      <c r="PKZ7" s="296"/>
      <c r="PLA7" s="296"/>
      <c r="PLB7" s="296"/>
      <c r="PLC7" s="296"/>
      <c r="PLD7" s="296"/>
      <c r="PLE7" s="296"/>
      <c r="PLF7" s="296"/>
      <c r="PLG7" s="296"/>
      <c r="PLH7" s="296"/>
      <c r="PLI7" s="296"/>
      <c r="PLJ7" s="296"/>
      <c r="PLK7" s="296"/>
      <c r="PLL7" s="296"/>
      <c r="PLM7" s="296"/>
      <c r="PLN7" s="296"/>
      <c r="PLO7" s="296"/>
      <c r="PLP7" s="296"/>
      <c r="PLQ7" s="296"/>
      <c r="PLR7" s="296"/>
      <c r="PLS7" s="296"/>
      <c r="PLT7" s="296"/>
      <c r="PLU7" s="296"/>
      <c r="PLV7" s="296"/>
      <c r="PLW7" s="296"/>
      <c r="PLX7" s="296"/>
      <c r="PLY7" s="296"/>
      <c r="PLZ7" s="296"/>
      <c r="PMA7" s="296"/>
      <c r="PMB7" s="296"/>
      <c r="PMC7" s="296"/>
      <c r="PMD7" s="296"/>
      <c r="PME7" s="296"/>
      <c r="PMF7" s="296"/>
      <c r="PMG7" s="296"/>
      <c r="PMH7" s="296"/>
      <c r="PMI7" s="296"/>
      <c r="PMJ7" s="296"/>
      <c r="PMK7" s="296"/>
      <c r="PML7" s="296"/>
      <c r="PMM7" s="296"/>
      <c r="PMN7" s="296"/>
      <c r="PMO7" s="296"/>
      <c r="PMP7" s="296"/>
      <c r="PMQ7" s="296"/>
      <c r="PMR7" s="296"/>
      <c r="PMS7" s="296"/>
      <c r="PMT7" s="296"/>
      <c r="PMU7" s="296"/>
      <c r="PMV7" s="296"/>
      <c r="PMW7" s="296"/>
      <c r="PMX7" s="296"/>
      <c r="PMY7" s="296"/>
      <c r="PMZ7" s="296"/>
      <c r="PNA7" s="296"/>
      <c r="PNB7" s="296"/>
      <c r="PNC7" s="296"/>
      <c r="PND7" s="296"/>
      <c r="PNE7" s="296"/>
      <c r="PNF7" s="296"/>
      <c r="PNG7" s="296"/>
      <c r="PNH7" s="296"/>
      <c r="PNI7" s="296"/>
      <c r="PNJ7" s="296"/>
      <c r="PNK7" s="296"/>
      <c r="PNL7" s="296"/>
      <c r="PNM7" s="296"/>
      <c r="PNN7" s="296"/>
      <c r="PNO7" s="296"/>
      <c r="PNP7" s="296"/>
      <c r="PNQ7" s="296"/>
      <c r="PNR7" s="296"/>
      <c r="PNS7" s="296"/>
      <c r="PNT7" s="296"/>
      <c r="PNU7" s="296"/>
      <c r="PNV7" s="296"/>
      <c r="PNW7" s="296"/>
      <c r="PNX7" s="296"/>
      <c r="PNY7" s="296"/>
      <c r="PNZ7" s="296"/>
      <c r="POA7" s="296"/>
      <c r="POB7" s="296"/>
      <c r="POC7" s="296"/>
      <c r="POD7" s="296"/>
      <c r="POE7" s="296"/>
      <c r="POF7" s="296"/>
      <c r="POG7" s="296"/>
      <c r="POH7" s="296"/>
      <c r="POI7" s="296"/>
      <c r="POJ7" s="296"/>
      <c r="POK7" s="296"/>
      <c r="POL7" s="296"/>
      <c r="POM7" s="296"/>
      <c r="PON7" s="296"/>
      <c r="POO7" s="296"/>
      <c r="POP7" s="296"/>
      <c r="POQ7" s="296"/>
      <c r="POR7" s="296"/>
      <c r="POS7" s="296"/>
      <c r="POT7" s="296"/>
      <c r="POU7" s="296"/>
      <c r="POV7" s="296"/>
      <c r="POW7" s="296"/>
      <c r="POX7" s="296"/>
      <c r="POY7" s="296"/>
      <c r="POZ7" s="296"/>
      <c r="PPA7" s="296"/>
      <c r="PPB7" s="296"/>
      <c r="PPC7" s="296"/>
      <c r="PPD7" s="296"/>
      <c r="PPE7" s="296"/>
      <c r="PPF7" s="296"/>
      <c r="PPG7" s="296"/>
      <c r="PPH7" s="296"/>
      <c r="PPI7" s="296"/>
      <c r="PPJ7" s="296"/>
      <c r="PPK7" s="296"/>
      <c r="PPL7" s="296"/>
      <c r="PPM7" s="296"/>
      <c r="PPN7" s="296"/>
      <c r="PPO7" s="296"/>
      <c r="PPP7" s="296"/>
      <c r="PPQ7" s="296"/>
      <c r="PPR7" s="296"/>
      <c r="PPS7" s="296"/>
      <c r="PPT7" s="296"/>
      <c r="PPU7" s="296"/>
      <c r="PPV7" s="296"/>
      <c r="PPW7" s="296"/>
      <c r="PPX7" s="296"/>
      <c r="PPY7" s="296"/>
      <c r="PPZ7" s="296"/>
      <c r="PQA7" s="296"/>
      <c r="PQB7" s="296"/>
      <c r="PQC7" s="296"/>
      <c r="PQD7" s="296"/>
      <c r="PQE7" s="296"/>
      <c r="PQF7" s="296"/>
      <c r="PQG7" s="296"/>
      <c r="PQH7" s="296"/>
      <c r="PQI7" s="296"/>
      <c r="PQJ7" s="296"/>
      <c r="PQK7" s="296"/>
      <c r="PQL7" s="296"/>
      <c r="PQM7" s="296"/>
      <c r="PQN7" s="296"/>
      <c r="PQO7" s="296"/>
      <c r="PQP7" s="296"/>
      <c r="PQQ7" s="296"/>
      <c r="PQR7" s="296"/>
      <c r="PQS7" s="296"/>
      <c r="PQT7" s="296"/>
      <c r="PQU7" s="296"/>
      <c r="PQV7" s="296"/>
      <c r="PQW7" s="296"/>
      <c r="PQX7" s="296"/>
      <c r="PQY7" s="296"/>
      <c r="PQZ7" s="296"/>
      <c r="PRA7" s="296"/>
      <c r="PRB7" s="296"/>
      <c r="PRC7" s="296"/>
      <c r="PRD7" s="296"/>
      <c r="PRE7" s="296"/>
      <c r="PRF7" s="296"/>
      <c r="PRG7" s="296"/>
      <c r="PRH7" s="296"/>
      <c r="PRI7" s="296"/>
      <c r="PRJ7" s="296"/>
      <c r="PRK7" s="296"/>
      <c r="PRL7" s="296"/>
      <c r="PRM7" s="296"/>
      <c r="PRN7" s="296"/>
      <c r="PRO7" s="296"/>
      <c r="PRP7" s="296"/>
      <c r="PRQ7" s="296"/>
      <c r="PRR7" s="296"/>
      <c r="PRS7" s="296"/>
      <c r="PRT7" s="296"/>
      <c r="PRU7" s="296"/>
      <c r="PRV7" s="296"/>
      <c r="PRW7" s="296"/>
      <c r="PRX7" s="296"/>
      <c r="PRY7" s="296"/>
      <c r="PRZ7" s="296"/>
      <c r="PSA7" s="296"/>
      <c r="PSB7" s="296"/>
      <c r="PSC7" s="296"/>
      <c r="PSD7" s="296"/>
      <c r="PSE7" s="296"/>
      <c r="PSF7" s="296"/>
      <c r="PSG7" s="296"/>
      <c r="PSH7" s="296"/>
      <c r="PSI7" s="296"/>
      <c r="PSJ7" s="296"/>
      <c r="PSK7" s="296"/>
      <c r="PSL7" s="296"/>
      <c r="PSM7" s="296"/>
      <c r="PSN7" s="296"/>
      <c r="PSO7" s="296"/>
      <c r="PSP7" s="296"/>
      <c r="PSQ7" s="296"/>
      <c r="PSR7" s="296"/>
      <c r="PSS7" s="296"/>
      <c r="PST7" s="296"/>
      <c r="PSU7" s="296"/>
      <c r="PSV7" s="296"/>
      <c r="PSW7" s="296"/>
      <c r="PSX7" s="296"/>
      <c r="PSY7" s="296"/>
      <c r="PSZ7" s="296"/>
      <c r="PTA7" s="296"/>
      <c r="PTB7" s="296"/>
      <c r="PTC7" s="296"/>
      <c r="PTD7" s="296"/>
      <c r="PTE7" s="296"/>
      <c r="PTF7" s="296"/>
      <c r="PTG7" s="296"/>
      <c r="PTH7" s="296"/>
      <c r="PTI7" s="296"/>
      <c r="PTJ7" s="296"/>
      <c r="PTK7" s="296"/>
      <c r="PTL7" s="296"/>
      <c r="PTM7" s="296"/>
      <c r="PTN7" s="296"/>
      <c r="PTO7" s="296"/>
      <c r="PTP7" s="296"/>
      <c r="PTQ7" s="296"/>
      <c r="PTR7" s="296"/>
      <c r="PTS7" s="296"/>
      <c r="PTT7" s="296"/>
      <c r="PTU7" s="296"/>
      <c r="PTV7" s="296"/>
      <c r="PTW7" s="296"/>
      <c r="PTX7" s="296"/>
      <c r="PTY7" s="296"/>
      <c r="PTZ7" s="296"/>
      <c r="PUA7" s="296"/>
      <c r="PUB7" s="296"/>
      <c r="PUC7" s="296"/>
      <c r="PUD7" s="296"/>
      <c r="PUE7" s="296"/>
      <c r="PUF7" s="296"/>
      <c r="PUG7" s="296"/>
      <c r="PUH7" s="296"/>
      <c r="PUI7" s="296"/>
      <c r="PUJ7" s="296"/>
      <c r="PUK7" s="296"/>
      <c r="PUL7" s="296"/>
      <c r="PUM7" s="296"/>
      <c r="PUN7" s="296"/>
      <c r="PUO7" s="296"/>
      <c r="PUP7" s="296"/>
      <c r="PUQ7" s="296"/>
      <c r="PUR7" s="296"/>
      <c r="PUS7" s="296"/>
      <c r="PUT7" s="296"/>
      <c r="PUU7" s="296"/>
      <c r="PUV7" s="296"/>
      <c r="PUW7" s="296"/>
      <c r="PUX7" s="296"/>
      <c r="PUY7" s="296"/>
      <c r="PUZ7" s="296"/>
      <c r="PVA7" s="296"/>
      <c r="PVB7" s="296"/>
      <c r="PVC7" s="296"/>
      <c r="PVD7" s="296"/>
      <c r="PVE7" s="296"/>
      <c r="PVF7" s="296"/>
      <c r="PVG7" s="296"/>
      <c r="PVH7" s="296"/>
      <c r="PVI7" s="296"/>
      <c r="PVJ7" s="296"/>
      <c r="PVK7" s="296"/>
      <c r="PVL7" s="296"/>
      <c r="PVM7" s="296"/>
      <c r="PVN7" s="296"/>
      <c r="PVO7" s="296"/>
      <c r="PVP7" s="296"/>
      <c r="PVQ7" s="296"/>
      <c r="PVR7" s="296"/>
      <c r="PVS7" s="296"/>
      <c r="PVT7" s="296"/>
      <c r="PVU7" s="296"/>
      <c r="PVV7" s="296"/>
      <c r="PVW7" s="296"/>
      <c r="PVX7" s="296"/>
      <c r="PVY7" s="296"/>
      <c r="PVZ7" s="296"/>
      <c r="PWA7" s="296"/>
      <c r="PWB7" s="296"/>
      <c r="PWC7" s="296"/>
      <c r="PWD7" s="296"/>
      <c r="PWE7" s="296"/>
      <c r="PWF7" s="296"/>
      <c r="PWG7" s="296"/>
      <c r="PWH7" s="296"/>
      <c r="PWI7" s="296"/>
      <c r="PWJ7" s="296"/>
      <c r="PWK7" s="296"/>
      <c r="PWL7" s="296"/>
      <c r="PWM7" s="296"/>
      <c r="PWN7" s="296"/>
      <c r="PWO7" s="296"/>
      <c r="PWP7" s="296"/>
      <c r="PWQ7" s="296"/>
      <c r="PWR7" s="296"/>
      <c r="PWS7" s="296"/>
      <c r="PWT7" s="296"/>
      <c r="PWU7" s="296"/>
      <c r="PWV7" s="296"/>
      <c r="PWW7" s="296"/>
      <c r="PWX7" s="296"/>
      <c r="PWY7" s="296"/>
      <c r="PWZ7" s="296"/>
      <c r="PXA7" s="296"/>
      <c r="PXB7" s="296"/>
      <c r="PXC7" s="296"/>
      <c r="PXD7" s="296"/>
      <c r="PXE7" s="296"/>
      <c r="PXF7" s="296"/>
      <c r="PXG7" s="296"/>
      <c r="PXH7" s="296"/>
      <c r="PXI7" s="296"/>
      <c r="PXJ7" s="296"/>
      <c r="PXK7" s="296"/>
      <c r="PXL7" s="296"/>
      <c r="PXM7" s="296"/>
      <c r="PXN7" s="296"/>
      <c r="PXO7" s="296"/>
      <c r="PXP7" s="296"/>
      <c r="PXQ7" s="296"/>
      <c r="PXR7" s="296"/>
      <c r="PXS7" s="296"/>
      <c r="PXT7" s="296"/>
      <c r="PXU7" s="296"/>
      <c r="PXV7" s="296"/>
      <c r="PXW7" s="296"/>
      <c r="PXX7" s="296"/>
      <c r="PXY7" s="296"/>
      <c r="PXZ7" s="296"/>
      <c r="PYA7" s="296"/>
      <c r="PYB7" s="296"/>
      <c r="PYC7" s="296"/>
      <c r="PYD7" s="296"/>
      <c r="PYE7" s="296"/>
      <c r="PYF7" s="296"/>
      <c r="PYG7" s="296"/>
      <c r="PYH7" s="296"/>
      <c r="PYI7" s="296"/>
      <c r="PYJ7" s="296"/>
      <c r="PYK7" s="296"/>
      <c r="PYL7" s="296"/>
      <c r="PYM7" s="296"/>
      <c r="PYN7" s="296"/>
      <c r="PYO7" s="296"/>
      <c r="PYP7" s="296"/>
      <c r="PYQ7" s="296"/>
      <c r="PYR7" s="296"/>
      <c r="PYS7" s="296"/>
      <c r="PYT7" s="296"/>
      <c r="PYU7" s="296"/>
      <c r="PYV7" s="296"/>
      <c r="PYW7" s="296"/>
      <c r="PYX7" s="296"/>
      <c r="PYY7" s="296"/>
      <c r="PYZ7" s="296"/>
      <c r="PZA7" s="296"/>
      <c r="PZB7" s="296"/>
      <c r="PZC7" s="296"/>
      <c r="PZD7" s="296"/>
      <c r="PZE7" s="296"/>
      <c r="PZF7" s="296"/>
      <c r="PZG7" s="296"/>
      <c r="PZH7" s="296"/>
      <c r="PZI7" s="296"/>
      <c r="PZJ7" s="296"/>
      <c r="PZK7" s="296"/>
      <c r="PZL7" s="296"/>
      <c r="PZM7" s="296"/>
      <c r="PZN7" s="296"/>
      <c r="PZO7" s="296"/>
      <c r="PZP7" s="296"/>
      <c r="PZQ7" s="296"/>
      <c r="PZR7" s="296"/>
      <c r="PZS7" s="296"/>
      <c r="PZT7" s="296"/>
      <c r="PZU7" s="296"/>
      <c r="PZV7" s="296"/>
      <c r="PZW7" s="296"/>
      <c r="PZX7" s="296"/>
      <c r="PZY7" s="296"/>
      <c r="PZZ7" s="296"/>
      <c r="QAA7" s="296"/>
      <c r="QAB7" s="296"/>
      <c r="QAC7" s="296"/>
      <c r="QAD7" s="296"/>
      <c r="QAE7" s="296"/>
      <c r="QAF7" s="296"/>
      <c r="QAG7" s="296"/>
      <c r="QAH7" s="296"/>
      <c r="QAI7" s="296"/>
      <c r="QAJ7" s="296"/>
      <c r="QAK7" s="296"/>
      <c r="QAL7" s="296"/>
      <c r="QAM7" s="296"/>
      <c r="QAN7" s="296"/>
      <c r="QAO7" s="296"/>
      <c r="QAP7" s="296"/>
      <c r="QAQ7" s="296"/>
      <c r="QAR7" s="296"/>
      <c r="QAS7" s="296"/>
      <c r="QAT7" s="296"/>
      <c r="QAU7" s="296"/>
      <c r="QAV7" s="296"/>
      <c r="QAW7" s="296"/>
      <c r="QAX7" s="296"/>
      <c r="QAY7" s="296"/>
      <c r="QAZ7" s="296"/>
      <c r="QBA7" s="296"/>
      <c r="QBB7" s="296"/>
      <c r="QBC7" s="296"/>
      <c r="QBD7" s="296"/>
      <c r="QBE7" s="296"/>
      <c r="QBF7" s="296"/>
      <c r="QBG7" s="296"/>
      <c r="QBH7" s="296"/>
      <c r="QBI7" s="296"/>
      <c r="QBJ7" s="296"/>
      <c r="QBK7" s="296"/>
      <c r="QBL7" s="296"/>
      <c r="QBM7" s="296"/>
      <c r="QBN7" s="296"/>
      <c r="QBO7" s="296"/>
      <c r="QBP7" s="296"/>
      <c r="QBQ7" s="296"/>
      <c r="QBR7" s="296"/>
      <c r="QBS7" s="296"/>
      <c r="QBT7" s="296"/>
      <c r="QBU7" s="296"/>
      <c r="QBV7" s="296"/>
      <c r="QBW7" s="296"/>
      <c r="QBX7" s="296"/>
      <c r="QBY7" s="296"/>
      <c r="QBZ7" s="296"/>
      <c r="QCA7" s="296"/>
      <c r="QCB7" s="296"/>
      <c r="QCC7" s="296"/>
      <c r="QCD7" s="296"/>
      <c r="QCE7" s="296"/>
      <c r="QCF7" s="296"/>
      <c r="QCG7" s="296"/>
      <c r="QCH7" s="296"/>
      <c r="QCI7" s="296"/>
      <c r="QCJ7" s="296"/>
      <c r="QCK7" s="296"/>
      <c r="QCL7" s="296"/>
      <c r="QCM7" s="296"/>
      <c r="QCN7" s="296"/>
      <c r="QCO7" s="296"/>
      <c r="QCP7" s="296"/>
      <c r="QCQ7" s="296"/>
      <c r="QCR7" s="296"/>
      <c r="QCS7" s="296"/>
      <c r="QCT7" s="296"/>
      <c r="QCU7" s="296"/>
      <c r="QCV7" s="296"/>
      <c r="QCW7" s="296"/>
      <c r="QCX7" s="296"/>
      <c r="QCY7" s="296"/>
      <c r="QCZ7" s="296"/>
      <c r="QDA7" s="296"/>
      <c r="QDB7" s="296"/>
      <c r="QDC7" s="296"/>
      <c r="QDD7" s="296"/>
      <c r="QDE7" s="296"/>
      <c r="QDF7" s="296"/>
      <c r="QDG7" s="296"/>
      <c r="QDH7" s="296"/>
      <c r="QDI7" s="296"/>
      <c r="QDJ7" s="296"/>
      <c r="QDK7" s="296"/>
      <c r="QDL7" s="296"/>
      <c r="QDM7" s="296"/>
      <c r="QDN7" s="296"/>
      <c r="QDO7" s="296"/>
      <c r="QDP7" s="296"/>
      <c r="QDQ7" s="296"/>
      <c r="QDR7" s="296"/>
      <c r="QDS7" s="296"/>
      <c r="QDT7" s="296"/>
      <c r="QDU7" s="296"/>
      <c r="QDV7" s="296"/>
      <c r="QDW7" s="296"/>
      <c r="QDX7" s="296"/>
      <c r="QDY7" s="296"/>
      <c r="QDZ7" s="296"/>
      <c r="QEA7" s="296"/>
      <c r="QEB7" s="296"/>
      <c r="QEC7" s="296"/>
      <c r="QED7" s="296"/>
      <c r="QEE7" s="296"/>
      <c r="QEF7" s="296"/>
      <c r="QEG7" s="296"/>
      <c r="QEH7" s="296"/>
      <c r="QEI7" s="296"/>
      <c r="QEJ7" s="296"/>
      <c r="QEK7" s="296"/>
      <c r="QEL7" s="296"/>
      <c r="QEM7" s="296"/>
      <c r="QEN7" s="296"/>
      <c r="QEO7" s="296"/>
      <c r="QEP7" s="296"/>
      <c r="QEQ7" s="296"/>
      <c r="QER7" s="296"/>
      <c r="QES7" s="296"/>
      <c r="QET7" s="296"/>
      <c r="QEU7" s="296"/>
      <c r="QEV7" s="296"/>
      <c r="QEW7" s="296"/>
      <c r="QEX7" s="296"/>
      <c r="QEY7" s="296"/>
      <c r="QEZ7" s="296"/>
      <c r="QFA7" s="296"/>
      <c r="QFB7" s="296"/>
      <c r="QFC7" s="296"/>
      <c r="QFD7" s="296"/>
      <c r="QFE7" s="296"/>
      <c r="QFF7" s="296"/>
      <c r="QFG7" s="296"/>
      <c r="QFH7" s="296"/>
      <c r="QFI7" s="296"/>
      <c r="QFJ7" s="296"/>
      <c r="QFK7" s="296"/>
      <c r="QFL7" s="296"/>
      <c r="QFM7" s="296"/>
      <c r="QFN7" s="296"/>
      <c r="QFO7" s="296"/>
      <c r="QFP7" s="296"/>
      <c r="QFQ7" s="296"/>
      <c r="QFR7" s="296"/>
      <c r="QFS7" s="296"/>
      <c r="QFT7" s="296"/>
      <c r="QFU7" s="296"/>
      <c r="QFV7" s="296"/>
      <c r="QFW7" s="296"/>
      <c r="QFX7" s="296"/>
      <c r="QFY7" s="296"/>
      <c r="QFZ7" s="296"/>
      <c r="QGA7" s="296"/>
      <c r="QGB7" s="296"/>
      <c r="QGC7" s="296"/>
      <c r="QGD7" s="296"/>
      <c r="QGE7" s="296"/>
      <c r="QGF7" s="296"/>
      <c r="QGG7" s="296"/>
      <c r="QGH7" s="296"/>
      <c r="QGI7" s="296"/>
      <c r="QGJ7" s="296"/>
      <c r="QGK7" s="296"/>
      <c r="QGL7" s="296"/>
      <c r="QGM7" s="296"/>
      <c r="QGN7" s="296"/>
      <c r="QGO7" s="296"/>
      <c r="QGP7" s="296"/>
      <c r="QGQ7" s="296"/>
      <c r="QGR7" s="296"/>
      <c r="QGS7" s="296"/>
      <c r="QGT7" s="296"/>
      <c r="QGU7" s="296"/>
      <c r="QGV7" s="296"/>
      <c r="QGW7" s="296"/>
      <c r="QGX7" s="296"/>
      <c r="QGY7" s="296"/>
      <c r="QGZ7" s="296"/>
      <c r="QHA7" s="296"/>
      <c r="QHB7" s="296"/>
      <c r="QHC7" s="296"/>
      <c r="QHD7" s="296"/>
      <c r="QHE7" s="296"/>
      <c r="QHF7" s="296"/>
      <c r="QHG7" s="296"/>
      <c r="QHH7" s="296"/>
      <c r="QHI7" s="296"/>
      <c r="QHJ7" s="296"/>
      <c r="QHK7" s="296"/>
      <c r="QHL7" s="296"/>
      <c r="QHM7" s="296"/>
      <c r="QHN7" s="296"/>
      <c r="QHO7" s="296"/>
      <c r="QHP7" s="296"/>
      <c r="QHQ7" s="296"/>
      <c r="QHR7" s="296"/>
      <c r="QHS7" s="296"/>
      <c r="QHT7" s="296"/>
      <c r="QHU7" s="296"/>
      <c r="QHV7" s="296"/>
      <c r="QHW7" s="296"/>
      <c r="QHX7" s="296"/>
      <c r="QHY7" s="296"/>
      <c r="QHZ7" s="296"/>
      <c r="QIA7" s="296"/>
      <c r="QIB7" s="296"/>
      <c r="QIC7" s="296"/>
      <c r="QID7" s="296"/>
      <c r="QIE7" s="296"/>
      <c r="QIF7" s="296"/>
      <c r="QIG7" s="296"/>
      <c r="QIH7" s="296"/>
      <c r="QII7" s="296"/>
      <c r="QIJ7" s="296"/>
      <c r="QIK7" s="296"/>
      <c r="QIL7" s="296"/>
      <c r="QIM7" s="296"/>
      <c r="QIN7" s="296"/>
      <c r="QIO7" s="296"/>
      <c r="QIP7" s="296"/>
      <c r="QIQ7" s="296"/>
      <c r="QIR7" s="296"/>
      <c r="QIS7" s="296"/>
      <c r="QIT7" s="296"/>
      <c r="QIU7" s="296"/>
      <c r="QIV7" s="296"/>
      <c r="QIW7" s="296"/>
      <c r="QIX7" s="296"/>
      <c r="QIY7" s="296"/>
      <c r="QIZ7" s="296"/>
      <c r="QJA7" s="296"/>
      <c r="QJB7" s="296"/>
      <c r="QJC7" s="296"/>
      <c r="QJD7" s="296"/>
      <c r="QJE7" s="296"/>
      <c r="QJF7" s="296"/>
      <c r="QJG7" s="296"/>
      <c r="QJH7" s="296"/>
      <c r="QJI7" s="296"/>
      <c r="QJJ7" s="296"/>
      <c r="QJK7" s="296"/>
      <c r="QJL7" s="296"/>
      <c r="QJM7" s="296"/>
      <c r="QJN7" s="296"/>
      <c r="QJO7" s="296"/>
      <c r="QJP7" s="296"/>
      <c r="QJQ7" s="296"/>
      <c r="QJR7" s="296"/>
      <c r="QJS7" s="296"/>
      <c r="QJT7" s="296"/>
      <c r="QJU7" s="296"/>
      <c r="QJV7" s="296"/>
      <c r="QJW7" s="296"/>
      <c r="QJX7" s="296"/>
      <c r="QJY7" s="296"/>
      <c r="QJZ7" s="296"/>
      <c r="QKA7" s="296"/>
      <c r="QKB7" s="296"/>
      <c r="QKC7" s="296"/>
      <c r="QKD7" s="296"/>
      <c r="QKE7" s="296"/>
      <c r="QKF7" s="296"/>
      <c r="QKG7" s="296"/>
      <c r="QKH7" s="296"/>
      <c r="QKI7" s="296"/>
      <c r="QKJ7" s="296"/>
      <c r="QKK7" s="296"/>
      <c r="QKL7" s="296"/>
      <c r="QKM7" s="296"/>
      <c r="QKN7" s="296"/>
      <c r="QKO7" s="296"/>
      <c r="QKP7" s="296"/>
      <c r="QKQ7" s="296"/>
      <c r="QKR7" s="296"/>
      <c r="QKS7" s="296"/>
      <c r="QKT7" s="296"/>
      <c r="QKU7" s="296"/>
      <c r="QKV7" s="296"/>
      <c r="QKW7" s="296"/>
      <c r="QKX7" s="296"/>
      <c r="QKY7" s="296"/>
      <c r="QKZ7" s="296"/>
      <c r="QLA7" s="296"/>
      <c r="QLB7" s="296"/>
      <c r="QLC7" s="296"/>
      <c r="QLD7" s="296"/>
      <c r="QLE7" s="296"/>
      <c r="QLF7" s="296"/>
      <c r="QLG7" s="296"/>
      <c r="QLH7" s="296"/>
      <c r="QLI7" s="296"/>
      <c r="QLJ7" s="296"/>
      <c r="QLK7" s="296"/>
      <c r="QLL7" s="296"/>
      <c r="QLM7" s="296"/>
      <c r="QLN7" s="296"/>
      <c r="QLO7" s="296"/>
      <c r="QLP7" s="296"/>
      <c r="QLQ7" s="296"/>
      <c r="QLR7" s="296"/>
      <c r="QLS7" s="296"/>
      <c r="QLT7" s="296"/>
      <c r="QLU7" s="296"/>
      <c r="QLV7" s="296"/>
      <c r="QLW7" s="296"/>
      <c r="QLX7" s="296"/>
      <c r="QLY7" s="296"/>
      <c r="QLZ7" s="296"/>
      <c r="QMA7" s="296"/>
      <c r="QMB7" s="296"/>
      <c r="QMC7" s="296"/>
      <c r="QMD7" s="296"/>
      <c r="QME7" s="296"/>
      <c r="QMF7" s="296"/>
      <c r="QMG7" s="296"/>
      <c r="QMH7" s="296"/>
      <c r="QMI7" s="296"/>
      <c r="QMJ7" s="296"/>
      <c r="QMK7" s="296"/>
      <c r="QML7" s="296"/>
      <c r="QMM7" s="296"/>
      <c r="QMN7" s="296"/>
      <c r="QMO7" s="296"/>
      <c r="QMP7" s="296"/>
      <c r="QMQ7" s="296"/>
      <c r="QMR7" s="296"/>
      <c r="QMS7" s="296"/>
      <c r="QMT7" s="296"/>
      <c r="QMU7" s="296"/>
      <c r="QMV7" s="296"/>
      <c r="QMW7" s="296"/>
      <c r="QMX7" s="296"/>
      <c r="QMY7" s="296"/>
      <c r="QMZ7" s="296"/>
      <c r="QNA7" s="296"/>
      <c r="QNB7" s="296"/>
      <c r="QNC7" s="296"/>
      <c r="QND7" s="296"/>
      <c r="QNE7" s="296"/>
      <c r="QNF7" s="296"/>
      <c r="QNG7" s="296"/>
      <c r="QNH7" s="296"/>
      <c r="QNI7" s="296"/>
      <c r="QNJ7" s="296"/>
      <c r="QNK7" s="296"/>
      <c r="QNL7" s="296"/>
      <c r="QNM7" s="296"/>
      <c r="QNN7" s="296"/>
      <c r="QNO7" s="296"/>
      <c r="QNP7" s="296"/>
      <c r="QNQ7" s="296"/>
      <c r="QNR7" s="296"/>
      <c r="QNS7" s="296"/>
      <c r="QNT7" s="296"/>
      <c r="QNU7" s="296"/>
      <c r="QNV7" s="296"/>
      <c r="QNW7" s="296"/>
      <c r="QNX7" s="296"/>
      <c r="QNY7" s="296"/>
      <c r="QNZ7" s="296"/>
      <c r="QOA7" s="296"/>
      <c r="QOB7" s="296"/>
      <c r="QOC7" s="296"/>
      <c r="QOD7" s="296"/>
      <c r="QOE7" s="296"/>
      <c r="QOF7" s="296"/>
      <c r="QOG7" s="296"/>
      <c r="QOH7" s="296"/>
      <c r="QOI7" s="296"/>
      <c r="QOJ7" s="296"/>
      <c r="QOK7" s="296"/>
      <c r="QOL7" s="296"/>
      <c r="QOM7" s="296"/>
      <c r="QON7" s="296"/>
      <c r="QOO7" s="296"/>
      <c r="QOP7" s="296"/>
      <c r="QOQ7" s="296"/>
      <c r="QOR7" s="296"/>
      <c r="QOS7" s="296"/>
      <c r="QOT7" s="296"/>
      <c r="QOU7" s="296"/>
      <c r="QOV7" s="296"/>
      <c r="QOW7" s="296"/>
      <c r="QOX7" s="296"/>
      <c r="QOY7" s="296"/>
      <c r="QOZ7" s="296"/>
      <c r="QPA7" s="296"/>
      <c r="QPB7" s="296"/>
      <c r="QPC7" s="296"/>
      <c r="QPD7" s="296"/>
      <c r="QPE7" s="296"/>
      <c r="QPF7" s="296"/>
      <c r="QPG7" s="296"/>
      <c r="QPH7" s="296"/>
      <c r="QPI7" s="296"/>
      <c r="QPJ7" s="296"/>
      <c r="QPK7" s="296"/>
      <c r="QPL7" s="296"/>
      <c r="QPM7" s="296"/>
      <c r="QPN7" s="296"/>
      <c r="QPO7" s="296"/>
      <c r="QPP7" s="296"/>
      <c r="QPQ7" s="296"/>
      <c r="QPR7" s="296"/>
      <c r="QPS7" s="296"/>
      <c r="QPT7" s="296"/>
      <c r="QPU7" s="296"/>
      <c r="QPV7" s="296"/>
      <c r="QPW7" s="296"/>
      <c r="QPX7" s="296"/>
      <c r="QPY7" s="296"/>
      <c r="QPZ7" s="296"/>
      <c r="QQA7" s="296"/>
      <c r="QQB7" s="296"/>
      <c r="QQC7" s="296"/>
      <c r="QQD7" s="296"/>
      <c r="QQE7" s="296"/>
      <c r="QQF7" s="296"/>
      <c r="QQG7" s="296"/>
      <c r="QQH7" s="296"/>
      <c r="QQI7" s="296"/>
      <c r="QQJ7" s="296"/>
      <c r="QQK7" s="296"/>
      <c r="QQL7" s="296"/>
      <c r="QQM7" s="296"/>
      <c r="QQN7" s="296"/>
      <c r="QQO7" s="296"/>
      <c r="QQP7" s="296"/>
      <c r="QQQ7" s="296"/>
      <c r="QQR7" s="296"/>
      <c r="QQS7" s="296"/>
      <c r="QQT7" s="296"/>
      <c r="QQU7" s="296"/>
      <c r="QQV7" s="296"/>
      <c r="QQW7" s="296"/>
      <c r="QQX7" s="296"/>
      <c r="QQY7" s="296"/>
      <c r="QQZ7" s="296"/>
      <c r="QRA7" s="296"/>
      <c r="QRB7" s="296"/>
      <c r="QRC7" s="296"/>
      <c r="QRD7" s="296"/>
      <c r="QRE7" s="296"/>
      <c r="QRF7" s="296"/>
      <c r="QRG7" s="296"/>
      <c r="QRH7" s="296"/>
      <c r="QRI7" s="296"/>
      <c r="QRJ7" s="296"/>
      <c r="QRK7" s="296"/>
      <c r="QRL7" s="296"/>
      <c r="QRM7" s="296"/>
      <c r="QRN7" s="296"/>
      <c r="QRO7" s="296"/>
      <c r="QRP7" s="296"/>
      <c r="QRQ7" s="296"/>
      <c r="QRR7" s="296"/>
      <c r="QRS7" s="296"/>
      <c r="QRT7" s="296"/>
      <c r="QRU7" s="296"/>
      <c r="QRV7" s="296"/>
      <c r="QRW7" s="296"/>
      <c r="QRX7" s="296"/>
      <c r="QRY7" s="296"/>
      <c r="QRZ7" s="296"/>
      <c r="QSA7" s="296"/>
      <c r="QSB7" s="296"/>
      <c r="QSC7" s="296"/>
      <c r="QSD7" s="296"/>
      <c r="QSE7" s="296"/>
      <c r="QSF7" s="296"/>
      <c r="QSG7" s="296"/>
      <c r="QSH7" s="296"/>
      <c r="QSI7" s="296"/>
      <c r="QSJ7" s="296"/>
      <c r="QSK7" s="296"/>
      <c r="QSL7" s="296"/>
      <c r="QSM7" s="296"/>
      <c r="QSN7" s="296"/>
      <c r="QSO7" s="296"/>
      <c r="QSP7" s="296"/>
      <c r="QSQ7" s="296"/>
      <c r="QSR7" s="296"/>
      <c r="QSS7" s="296"/>
      <c r="QST7" s="296"/>
      <c r="QSU7" s="296"/>
      <c r="QSV7" s="296"/>
      <c r="QSW7" s="296"/>
      <c r="QSX7" s="296"/>
      <c r="QSY7" s="296"/>
      <c r="QSZ7" s="296"/>
      <c r="QTA7" s="296"/>
      <c r="QTB7" s="296"/>
      <c r="QTC7" s="296"/>
      <c r="QTD7" s="296"/>
      <c r="QTE7" s="296"/>
      <c r="QTF7" s="296"/>
      <c r="QTG7" s="296"/>
      <c r="QTH7" s="296"/>
      <c r="QTI7" s="296"/>
      <c r="QTJ7" s="296"/>
      <c r="QTK7" s="296"/>
      <c r="QTL7" s="296"/>
      <c r="QTM7" s="296"/>
      <c r="QTN7" s="296"/>
      <c r="QTO7" s="296"/>
      <c r="QTP7" s="296"/>
      <c r="QTQ7" s="296"/>
      <c r="QTR7" s="296"/>
      <c r="QTS7" s="296"/>
      <c r="QTT7" s="296"/>
      <c r="QTU7" s="296"/>
      <c r="QTV7" s="296"/>
      <c r="QTW7" s="296"/>
      <c r="QTX7" s="296"/>
      <c r="QTY7" s="296"/>
      <c r="QTZ7" s="296"/>
      <c r="QUA7" s="296"/>
      <c r="QUB7" s="296"/>
      <c r="QUC7" s="296"/>
      <c r="QUD7" s="296"/>
      <c r="QUE7" s="296"/>
      <c r="QUF7" s="296"/>
      <c r="QUG7" s="296"/>
      <c r="QUH7" s="296"/>
      <c r="QUI7" s="296"/>
      <c r="QUJ7" s="296"/>
      <c r="QUK7" s="296"/>
      <c r="QUL7" s="296"/>
      <c r="QUM7" s="296"/>
      <c r="QUN7" s="296"/>
      <c r="QUO7" s="296"/>
      <c r="QUP7" s="296"/>
      <c r="QUQ7" s="296"/>
      <c r="QUR7" s="296"/>
      <c r="QUS7" s="296"/>
      <c r="QUT7" s="296"/>
      <c r="QUU7" s="296"/>
      <c r="QUV7" s="296"/>
      <c r="QUW7" s="296"/>
      <c r="QUX7" s="296"/>
      <c r="QUY7" s="296"/>
      <c r="QUZ7" s="296"/>
      <c r="QVA7" s="296"/>
      <c r="QVB7" s="296"/>
      <c r="QVC7" s="296"/>
      <c r="QVD7" s="296"/>
      <c r="QVE7" s="296"/>
      <c r="QVF7" s="296"/>
      <c r="QVG7" s="296"/>
      <c r="QVH7" s="296"/>
      <c r="QVI7" s="296"/>
      <c r="QVJ7" s="296"/>
      <c r="QVK7" s="296"/>
      <c r="QVL7" s="296"/>
      <c r="QVM7" s="296"/>
      <c r="QVN7" s="296"/>
      <c r="QVO7" s="296"/>
      <c r="QVP7" s="296"/>
      <c r="QVQ7" s="296"/>
      <c r="QVR7" s="296"/>
      <c r="QVS7" s="296"/>
      <c r="QVT7" s="296"/>
      <c r="QVU7" s="296"/>
      <c r="QVV7" s="296"/>
      <c r="QVW7" s="296"/>
      <c r="QVX7" s="296"/>
      <c r="QVY7" s="296"/>
      <c r="QVZ7" s="296"/>
      <c r="QWA7" s="296"/>
      <c r="QWB7" s="296"/>
      <c r="QWC7" s="296"/>
      <c r="QWD7" s="296"/>
      <c r="QWE7" s="296"/>
      <c r="QWF7" s="296"/>
      <c r="QWG7" s="296"/>
      <c r="QWH7" s="296"/>
      <c r="QWI7" s="296"/>
      <c r="QWJ7" s="296"/>
      <c r="QWK7" s="296"/>
      <c r="QWL7" s="296"/>
      <c r="QWM7" s="296"/>
      <c r="QWN7" s="296"/>
      <c r="QWO7" s="296"/>
      <c r="QWP7" s="296"/>
      <c r="QWQ7" s="296"/>
      <c r="QWR7" s="296"/>
      <c r="QWS7" s="296"/>
      <c r="QWT7" s="296"/>
      <c r="QWU7" s="296"/>
      <c r="QWV7" s="296"/>
      <c r="QWW7" s="296"/>
      <c r="QWX7" s="296"/>
      <c r="QWY7" s="296"/>
      <c r="QWZ7" s="296"/>
      <c r="QXA7" s="296"/>
      <c r="QXB7" s="296"/>
      <c r="QXC7" s="296"/>
      <c r="QXD7" s="296"/>
      <c r="QXE7" s="296"/>
      <c r="QXF7" s="296"/>
      <c r="QXG7" s="296"/>
      <c r="QXH7" s="296"/>
      <c r="QXI7" s="296"/>
      <c r="QXJ7" s="296"/>
      <c r="QXK7" s="296"/>
      <c r="QXL7" s="296"/>
      <c r="QXM7" s="296"/>
      <c r="QXN7" s="296"/>
      <c r="QXO7" s="296"/>
      <c r="QXP7" s="296"/>
      <c r="QXQ7" s="296"/>
      <c r="QXR7" s="296"/>
      <c r="QXS7" s="296"/>
      <c r="QXT7" s="296"/>
      <c r="QXU7" s="296"/>
      <c r="QXV7" s="296"/>
      <c r="QXW7" s="296"/>
      <c r="QXX7" s="296"/>
      <c r="QXY7" s="296"/>
      <c r="QXZ7" s="296"/>
      <c r="QYA7" s="296"/>
      <c r="QYB7" s="296"/>
      <c r="QYC7" s="296"/>
      <c r="QYD7" s="296"/>
      <c r="QYE7" s="296"/>
      <c r="QYF7" s="296"/>
      <c r="QYG7" s="296"/>
      <c r="QYH7" s="296"/>
      <c r="QYI7" s="296"/>
      <c r="QYJ7" s="296"/>
      <c r="QYK7" s="296"/>
      <c r="QYL7" s="296"/>
      <c r="QYM7" s="296"/>
      <c r="QYN7" s="296"/>
      <c r="QYO7" s="296"/>
      <c r="QYP7" s="296"/>
      <c r="QYQ7" s="296"/>
      <c r="QYR7" s="296"/>
      <c r="QYS7" s="296"/>
      <c r="QYT7" s="296"/>
      <c r="QYU7" s="296"/>
      <c r="QYV7" s="296"/>
      <c r="QYW7" s="296"/>
      <c r="QYX7" s="296"/>
      <c r="QYY7" s="296"/>
      <c r="QYZ7" s="296"/>
      <c r="QZA7" s="296"/>
      <c r="QZB7" s="296"/>
      <c r="QZC7" s="296"/>
      <c r="QZD7" s="296"/>
      <c r="QZE7" s="296"/>
      <c r="QZF7" s="296"/>
      <c r="QZG7" s="296"/>
      <c r="QZH7" s="296"/>
      <c r="QZI7" s="296"/>
      <c r="QZJ7" s="296"/>
      <c r="QZK7" s="296"/>
      <c r="QZL7" s="296"/>
      <c r="QZM7" s="296"/>
      <c r="QZN7" s="296"/>
      <c r="QZO7" s="296"/>
      <c r="QZP7" s="296"/>
      <c r="QZQ7" s="296"/>
      <c r="QZR7" s="296"/>
      <c r="QZS7" s="296"/>
      <c r="QZT7" s="296"/>
      <c r="QZU7" s="296"/>
      <c r="QZV7" s="296"/>
      <c r="QZW7" s="296"/>
      <c r="QZX7" s="296"/>
      <c r="QZY7" s="296"/>
      <c r="QZZ7" s="296"/>
      <c r="RAA7" s="296"/>
      <c r="RAB7" s="296"/>
      <c r="RAC7" s="296"/>
      <c r="RAD7" s="296"/>
      <c r="RAE7" s="296"/>
      <c r="RAF7" s="296"/>
      <c r="RAG7" s="296"/>
      <c r="RAH7" s="296"/>
      <c r="RAI7" s="296"/>
      <c r="RAJ7" s="296"/>
      <c r="RAK7" s="296"/>
      <c r="RAL7" s="296"/>
      <c r="RAM7" s="296"/>
      <c r="RAN7" s="296"/>
      <c r="RAO7" s="296"/>
      <c r="RAP7" s="296"/>
      <c r="RAQ7" s="296"/>
      <c r="RAR7" s="296"/>
      <c r="RAS7" s="296"/>
      <c r="RAT7" s="296"/>
      <c r="RAU7" s="296"/>
      <c r="RAV7" s="296"/>
      <c r="RAW7" s="296"/>
      <c r="RAX7" s="296"/>
      <c r="RAY7" s="296"/>
      <c r="RAZ7" s="296"/>
      <c r="RBA7" s="296"/>
      <c r="RBB7" s="296"/>
      <c r="RBC7" s="296"/>
      <c r="RBD7" s="296"/>
      <c r="RBE7" s="296"/>
      <c r="RBF7" s="296"/>
      <c r="RBG7" s="296"/>
      <c r="RBH7" s="296"/>
      <c r="RBI7" s="296"/>
      <c r="RBJ7" s="296"/>
      <c r="RBK7" s="296"/>
      <c r="RBL7" s="296"/>
      <c r="RBM7" s="296"/>
      <c r="RBN7" s="296"/>
      <c r="RBO7" s="296"/>
      <c r="RBP7" s="296"/>
      <c r="RBQ7" s="296"/>
      <c r="RBR7" s="296"/>
      <c r="RBS7" s="296"/>
      <c r="RBT7" s="296"/>
      <c r="RBU7" s="296"/>
      <c r="RBV7" s="296"/>
      <c r="RBW7" s="296"/>
      <c r="RBX7" s="296"/>
      <c r="RBY7" s="296"/>
      <c r="RBZ7" s="296"/>
      <c r="RCA7" s="296"/>
      <c r="RCB7" s="296"/>
      <c r="RCC7" s="296"/>
      <c r="RCD7" s="296"/>
      <c r="RCE7" s="296"/>
      <c r="RCF7" s="296"/>
      <c r="RCG7" s="296"/>
      <c r="RCH7" s="296"/>
      <c r="RCI7" s="296"/>
      <c r="RCJ7" s="296"/>
      <c r="RCK7" s="296"/>
      <c r="RCL7" s="296"/>
      <c r="RCM7" s="296"/>
      <c r="RCN7" s="296"/>
      <c r="RCO7" s="296"/>
      <c r="RCP7" s="296"/>
      <c r="RCQ7" s="296"/>
      <c r="RCR7" s="296"/>
      <c r="RCS7" s="296"/>
      <c r="RCT7" s="296"/>
      <c r="RCU7" s="296"/>
      <c r="RCV7" s="296"/>
      <c r="RCW7" s="296"/>
      <c r="RCX7" s="296"/>
      <c r="RCY7" s="296"/>
      <c r="RCZ7" s="296"/>
      <c r="RDA7" s="296"/>
      <c r="RDB7" s="296"/>
      <c r="RDC7" s="296"/>
      <c r="RDD7" s="296"/>
      <c r="RDE7" s="296"/>
      <c r="RDF7" s="296"/>
      <c r="RDG7" s="296"/>
      <c r="RDH7" s="296"/>
      <c r="RDI7" s="296"/>
      <c r="RDJ7" s="296"/>
      <c r="RDK7" s="296"/>
      <c r="RDL7" s="296"/>
      <c r="RDM7" s="296"/>
      <c r="RDN7" s="296"/>
      <c r="RDO7" s="296"/>
      <c r="RDP7" s="296"/>
      <c r="RDQ7" s="296"/>
      <c r="RDR7" s="296"/>
      <c r="RDS7" s="296"/>
      <c r="RDT7" s="296"/>
      <c r="RDU7" s="296"/>
      <c r="RDV7" s="296"/>
      <c r="RDW7" s="296"/>
      <c r="RDX7" s="296"/>
      <c r="RDY7" s="296"/>
      <c r="RDZ7" s="296"/>
      <c r="REA7" s="296"/>
      <c r="REB7" s="296"/>
      <c r="REC7" s="296"/>
      <c r="RED7" s="296"/>
      <c r="REE7" s="296"/>
      <c r="REF7" s="296"/>
      <c r="REG7" s="296"/>
      <c r="REH7" s="296"/>
      <c r="REI7" s="296"/>
      <c r="REJ7" s="296"/>
      <c r="REK7" s="296"/>
      <c r="REL7" s="296"/>
      <c r="REM7" s="296"/>
      <c r="REN7" s="296"/>
      <c r="REO7" s="296"/>
      <c r="REP7" s="296"/>
      <c r="REQ7" s="296"/>
      <c r="RER7" s="296"/>
      <c r="RES7" s="296"/>
      <c r="RET7" s="296"/>
      <c r="REU7" s="296"/>
      <c r="REV7" s="296"/>
      <c r="REW7" s="296"/>
      <c r="REX7" s="296"/>
      <c r="REY7" s="296"/>
      <c r="REZ7" s="296"/>
      <c r="RFA7" s="296"/>
      <c r="RFB7" s="296"/>
      <c r="RFC7" s="296"/>
      <c r="RFD7" s="296"/>
      <c r="RFE7" s="296"/>
      <c r="RFF7" s="296"/>
      <c r="RFG7" s="296"/>
      <c r="RFH7" s="296"/>
      <c r="RFI7" s="296"/>
      <c r="RFJ7" s="296"/>
      <c r="RFK7" s="296"/>
      <c r="RFL7" s="296"/>
      <c r="RFM7" s="296"/>
      <c r="RFN7" s="296"/>
      <c r="RFO7" s="296"/>
      <c r="RFP7" s="296"/>
      <c r="RFQ7" s="296"/>
      <c r="RFR7" s="296"/>
      <c r="RFS7" s="296"/>
      <c r="RFT7" s="296"/>
      <c r="RFU7" s="296"/>
      <c r="RFV7" s="296"/>
      <c r="RFW7" s="296"/>
      <c r="RFX7" s="296"/>
      <c r="RFY7" s="296"/>
      <c r="RFZ7" s="296"/>
      <c r="RGA7" s="296"/>
      <c r="RGB7" s="296"/>
      <c r="RGC7" s="296"/>
      <c r="RGD7" s="296"/>
      <c r="RGE7" s="296"/>
      <c r="RGF7" s="296"/>
      <c r="RGG7" s="296"/>
      <c r="RGH7" s="296"/>
      <c r="RGI7" s="296"/>
      <c r="RGJ7" s="296"/>
      <c r="RGK7" s="296"/>
      <c r="RGL7" s="296"/>
      <c r="RGM7" s="296"/>
      <c r="RGN7" s="296"/>
      <c r="RGO7" s="296"/>
      <c r="RGP7" s="296"/>
      <c r="RGQ7" s="296"/>
      <c r="RGR7" s="296"/>
      <c r="RGS7" s="296"/>
      <c r="RGT7" s="296"/>
      <c r="RGU7" s="296"/>
      <c r="RGV7" s="296"/>
      <c r="RGW7" s="296"/>
      <c r="RGX7" s="296"/>
      <c r="RGY7" s="296"/>
      <c r="RGZ7" s="296"/>
      <c r="RHA7" s="296"/>
      <c r="RHB7" s="296"/>
      <c r="RHC7" s="296"/>
      <c r="RHD7" s="296"/>
      <c r="RHE7" s="296"/>
      <c r="RHF7" s="296"/>
      <c r="RHG7" s="296"/>
      <c r="RHH7" s="296"/>
      <c r="RHI7" s="296"/>
      <c r="RHJ7" s="296"/>
      <c r="RHK7" s="296"/>
      <c r="RHL7" s="296"/>
      <c r="RHM7" s="296"/>
      <c r="RHN7" s="296"/>
      <c r="RHO7" s="296"/>
      <c r="RHP7" s="296"/>
      <c r="RHQ7" s="296"/>
      <c r="RHR7" s="296"/>
      <c r="RHS7" s="296"/>
      <c r="RHT7" s="296"/>
      <c r="RHU7" s="296"/>
      <c r="RHV7" s="296"/>
      <c r="RHW7" s="296"/>
      <c r="RHX7" s="296"/>
      <c r="RHY7" s="296"/>
      <c r="RHZ7" s="296"/>
      <c r="RIA7" s="296"/>
      <c r="RIB7" s="296"/>
      <c r="RIC7" s="296"/>
      <c r="RID7" s="296"/>
      <c r="RIE7" s="296"/>
      <c r="RIF7" s="296"/>
      <c r="RIG7" s="296"/>
      <c r="RIH7" s="296"/>
      <c r="RII7" s="296"/>
      <c r="RIJ7" s="296"/>
      <c r="RIK7" s="296"/>
      <c r="RIL7" s="296"/>
      <c r="RIM7" s="296"/>
      <c r="RIN7" s="296"/>
      <c r="RIO7" s="296"/>
      <c r="RIP7" s="296"/>
      <c r="RIQ7" s="296"/>
      <c r="RIR7" s="296"/>
      <c r="RIS7" s="296"/>
      <c r="RIT7" s="296"/>
      <c r="RIU7" s="296"/>
      <c r="RIV7" s="296"/>
      <c r="RIW7" s="296"/>
      <c r="RIX7" s="296"/>
      <c r="RIY7" s="296"/>
      <c r="RIZ7" s="296"/>
      <c r="RJA7" s="296"/>
      <c r="RJB7" s="296"/>
      <c r="RJC7" s="296"/>
      <c r="RJD7" s="296"/>
      <c r="RJE7" s="296"/>
      <c r="RJF7" s="296"/>
      <c r="RJG7" s="296"/>
      <c r="RJH7" s="296"/>
      <c r="RJI7" s="296"/>
      <c r="RJJ7" s="296"/>
      <c r="RJK7" s="296"/>
      <c r="RJL7" s="296"/>
      <c r="RJM7" s="296"/>
      <c r="RJN7" s="296"/>
      <c r="RJO7" s="296"/>
      <c r="RJP7" s="296"/>
      <c r="RJQ7" s="296"/>
      <c r="RJR7" s="296"/>
      <c r="RJS7" s="296"/>
      <c r="RJT7" s="296"/>
      <c r="RJU7" s="296"/>
      <c r="RJV7" s="296"/>
      <c r="RJW7" s="296"/>
      <c r="RJX7" s="296"/>
      <c r="RJY7" s="296"/>
      <c r="RJZ7" s="296"/>
      <c r="RKA7" s="296"/>
      <c r="RKB7" s="296"/>
      <c r="RKC7" s="296"/>
      <c r="RKD7" s="296"/>
      <c r="RKE7" s="296"/>
      <c r="RKF7" s="296"/>
      <c r="RKG7" s="296"/>
      <c r="RKH7" s="296"/>
      <c r="RKI7" s="296"/>
      <c r="RKJ7" s="296"/>
      <c r="RKK7" s="296"/>
      <c r="RKL7" s="296"/>
      <c r="RKM7" s="296"/>
      <c r="RKN7" s="296"/>
      <c r="RKO7" s="296"/>
      <c r="RKP7" s="296"/>
      <c r="RKQ7" s="296"/>
      <c r="RKR7" s="296"/>
      <c r="RKS7" s="296"/>
      <c r="RKT7" s="296"/>
      <c r="RKU7" s="296"/>
      <c r="RKV7" s="296"/>
      <c r="RKW7" s="296"/>
      <c r="RKX7" s="296"/>
      <c r="RKY7" s="296"/>
      <c r="RKZ7" s="296"/>
      <c r="RLA7" s="296"/>
      <c r="RLB7" s="296"/>
      <c r="RLC7" s="296"/>
      <c r="RLD7" s="296"/>
      <c r="RLE7" s="296"/>
      <c r="RLF7" s="296"/>
      <c r="RLG7" s="296"/>
      <c r="RLH7" s="296"/>
      <c r="RLI7" s="296"/>
      <c r="RLJ7" s="296"/>
      <c r="RLK7" s="296"/>
      <c r="RLL7" s="296"/>
      <c r="RLM7" s="296"/>
      <c r="RLN7" s="296"/>
      <c r="RLO7" s="296"/>
      <c r="RLP7" s="296"/>
      <c r="RLQ7" s="296"/>
      <c r="RLR7" s="296"/>
      <c r="RLS7" s="296"/>
      <c r="RLT7" s="296"/>
      <c r="RLU7" s="296"/>
      <c r="RLV7" s="296"/>
      <c r="RLW7" s="296"/>
      <c r="RLX7" s="296"/>
      <c r="RLY7" s="296"/>
      <c r="RLZ7" s="296"/>
      <c r="RMA7" s="296"/>
      <c r="RMB7" s="296"/>
      <c r="RMC7" s="296"/>
      <c r="RMD7" s="296"/>
      <c r="RME7" s="296"/>
      <c r="RMF7" s="296"/>
      <c r="RMG7" s="296"/>
      <c r="RMH7" s="296"/>
      <c r="RMI7" s="296"/>
      <c r="RMJ7" s="296"/>
      <c r="RMK7" s="296"/>
      <c r="RML7" s="296"/>
      <c r="RMM7" s="296"/>
      <c r="RMN7" s="296"/>
      <c r="RMO7" s="296"/>
      <c r="RMP7" s="296"/>
      <c r="RMQ7" s="296"/>
      <c r="RMR7" s="296"/>
      <c r="RMS7" s="296"/>
      <c r="RMT7" s="296"/>
      <c r="RMU7" s="296"/>
      <c r="RMV7" s="296"/>
      <c r="RMW7" s="296"/>
      <c r="RMX7" s="296"/>
      <c r="RMY7" s="296"/>
      <c r="RMZ7" s="296"/>
      <c r="RNA7" s="296"/>
      <c r="RNB7" s="296"/>
      <c r="RNC7" s="296"/>
      <c r="RND7" s="296"/>
      <c r="RNE7" s="296"/>
      <c r="RNF7" s="296"/>
      <c r="RNG7" s="296"/>
      <c r="RNH7" s="296"/>
      <c r="RNI7" s="296"/>
      <c r="RNJ7" s="296"/>
      <c r="RNK7" s="296"/>
      <c r="RNL7" s="296"/>
      <c r="RNM7" s="296"/>
      <c r="RNN7" s="296"/>
      <c r="RNO7" s="296"/>
      <c r="RNP7" s="296"/>
      <c r="RNQ7" s="296"/>
      <c r="RNR7" s="296"/>
      <c r="RNS7" s="296"/>
      <c r="RNT7" s="296"/>
      <c r="RNU7" s="296"/>
      <c r="RNV7" s="296"/>
      <c r="RNW7" s="296"/>
      <c r="RNX7" s="296"/>
      <c r="RNY7" s="296"/>
      <c r="RNZ7" s="296"/>
      <c r="ROA7" s="296"/>
      <c r="ROB7" s="296"/>
      <c r="ROC7" s="296"/>
      <c r="ROD7" s="296"/>
      <c r="ROE7" s="296"/>
      <c r="ROF7" s="296"/>
      <c r="ROG7" s="296"/>
      <c r="ROH7" s="296"/>
      <c r="ROI7" s="296"/>
      <c r="ROJ7" s="296"/>
      <c r="ROK7" s="296"/>
      <c r="ROL7" s="296"/>
      <c r="ROM7" s="296"/>
      <c r="RON7" s="296"/>
      <c r="ROO7" s="296"/>
      <c r="ROP7" s="296"/>
      <c r="ROQ7" s="296"/>
      <c r="ROR7" s="296"/>
      <c r="ROS7" s="296"/>
      <c r="ROT7" s="296"/>
      <c r="ROU7" s="296"/>
      <c r="ROV7" s="296"/>
      <c r="ROW7" s="296"/>
      <c r="ROX7" s="296"/>
      <c r="ROY7" s="296"/>
      <c r="ROZ7" s="296"/>
      <c r="RPA7" s="296"/>
      <c r="RPB7" s="296"/>
      <c r="RPC7" s="296"/>
      <c r="RPD7" s="296"/>
      <c r="RPE7" s="296"/>
      <c r="RPF7" s="296"/>
      <c r="RPG7" s="296"/>
      <c r="RPH7" s="296"/>
      <c r="RPI7" s="296"/>
      <c r="RPJ7" s="296"/>
      <c r="RPK7" s="296"/>
      <c r="RPL7" s="296"/>
      <c r="RPM7" s="296"/>
      <c r="RPN7" s="296"/>
      <c r="RPO7" s="296"/>
      <c r="RPP7" s="296"/>
      <c r="RPQ7" s="296"/>
      <c r="RPR7" s="296"/>
      <c r="RPS7" s="296"/>
      <c r="RPT7" s="296"/>
      <c r="RPU7" s="296"/>
      <c r="RPV7" s="296"/>
      <c r="RPW7" s="296"/>
      <c r="RPX7" s="296"/>
      <c r="RPY7" s="296"/>
      <c r="RPZ7" s="296"/>
      <c r="RQA7" s="296"/>
      <c r="RQB7" s="296"/>
      <c r="RQC7" s="296"/>
      <c r="RQD7" s="296"/>
      <c r="RQE7" s="296"/>
      <c r="RQF7" s="296"/>
      <c r="RQG7" s="296"/>
      <c r="RQH7" s="296"/>
      <c r="RQI7" s="296"/>
      <c r="RQJ7" s="296"/>
      <c r="RQK7" s="296"/>
      <c r="RQL7" s="296"/>
      <c r="RQM7" s="296"/>
      <c r="RQN7" s="296"/>
      <c r="RQO7" s="296"/>
      <c r="RQP7" s="296"/>
      <c r="RQQ7" s="296"/>
      <c r="RQR7" s="296"/>
      <c r="RQS7" s="296"/>
      <c r="RQT7" s="296"/>
      <c r="RQU7" s="296"/>
      <c r="RQV7" s="296"/>
      <c r="RQW7" s="296"/>
      <c r="RQX7" s="296"/>
      <c r="RQY7" s="296"/>
      <c r="RQZ7" s="296"/>
      <c r="RRA7" s="296"/>
      <c r="RRB7" s="296"/>
      <c r="RRC7" s="296"/>
      <c r="RRD7" s="296"/>
      <c r="RRE7" s="296"/>
      <c r="RRF7" s="296"/>
      <c r="RRG7" s="296"/>
      <c r="RRH7" s="296"/>
      <c r="RRI7" s="296"/>
      <c r="RRJ7" s="296"/>
      <c r="RRK7" s="296"/>
      <c r="RRL7" s="296"/>
      <c r="RRM7" s="296"/>
      <c r="RRN7" s="296"/>
      <c r="RRO7" s="296"/>
      <c r="RRP7" s="296"/>
      <c r="RRQ7" s="296"/>
      <c r="RRR7" s="296"/>
      <c r="RRS7" s="296"/>
      <c r="RRT7" s="296"/>
      <c r="RRU7" s="296"/>
      <c r="RRV7" s="296"/>
      <c r="RRW7" s="296"/>
      <c r="RRX7" s="296"/>
      <c r="RRY7" s="296"/>
      <c r="RRZ7" s="296"/>
      <c r="RSA7" s="296"/>
      <c r="RSB7" s="296"/>
      <c r="RSC7" s="296"/>
      <c r="RSD7" s="296"/>
      <c r="RSE7" s="296"/>
      <c r="RSF7" s="296"/>
      <c r="RSG7" s="296"/>
      <c r="RSH7" s="296"/>
      <c r="RSI7" s="296"/>
      <c r="RSJ7" s="296"/>
      <c r="RSK7" s="296"/>
      <c r="RSL7" s="296"/>
      <c r="RSM7" s="296"/>
      <c r="RSN7" s="296"/>
      <c r="RSO7" s="296"/>
      <c r="RSP7" s="296"/>
      <c r="RSQ7" s="296"/>
      <c r="RSR7" s="296"/>
      <c r="RSS7" s="296"/>
      <c r="RST7" s="296"/>
      <c r="RSU7" s="296"/>
      <c r="RSV7" s="296"/>
      <c r="RSW7" s="296"/>
      <c r="RSX7" s="296"/>
      <c r="RSY7" s="296"/>
      <c r="RSZ7" s="296"/>
      <c r="RTA7" s="296"/>
      <c r="RTB7" s="296"/>
      <c r="RTC7" s="296"/>
      <c r="RTD7" s="296"/>
      <c r="RTE7" s="296"/>
      <c r="RTF7" s="296"/>
      <c r="RTG7" s="296"/>
      <c r="RTH7" s="296"/>
      <c r="RTI7" s="296"/>
      <c r="RTJ7" s="296"/>
      <c r="RTK7" s="296"/>
      <c r="RTL7" s="296"/>
      <c r="RTM7" s="296"/>
      <c r="RTN7" s="296"/>
      <c r="RTO7" s="296"/>
      <c r="RTP7" s="296"/>
      <c r="RTQ7" s="296"/>
      <c r="RTR7" s="296"/>
      <c r="RTS7" s="296"/>
      <c r="RTT7" s="296"/>
      <c r="RTU7" s="296"/>
      <c r="RTV7" s="296"/>
      <c r="RTW7" s="296"/>
      <c r="RTX7" s="296"/>
      <c r="RTY7" s="296"/>
      <c r="RTZ7" s="296"/>
      <c r="RUA7" s="296"/>
      <c r="RUB7" s="296"/>
      <c r="RUC7" s="296"/>
      <c r="RUD7" s="296"/>
      <c r="RUE7" s="296"/>
      <c r="RUF7" s="296"/>
      <c r="RUG7" s="296"/>
      <c r="RUH7" s="296"/>
      <c r="RUI7" s="296"/>
      <c r="RUJ7" s="296"/>
      <c r="RUK7" s="296"/>
      <c r="RUL7" s="296"/>
      <c r="RUM7" s="296"/>
      <c r="RUN7" s="296"/>
      <c r="RUO7" s="296"/>
      <c r="RUP7" s="296"/>
      <c r="RUQ7" s="296"/>
      <c r="RUR7" s="296"/>
      <c r="RUS7" s="296"/>
      <c r="RUT7" s="296"/>
      <c r="RUU7" s="296"/>
      <c r="RUV7" s="296"/>
      <c r="RUW7" s="296"/>
      <c r="RUX7" s="296"/>
      <c r="RUY7" s="296"/>
      <c r="RUZ7" s="296"/>
      <c r="RVA7" s="296"/>
      <c r="RVB7" s="296"/>
      <c r="RVC7" s="296"/>
      <c r="RVD7" s="296"/>
      <c r="RVE7" s="296"/>
      <c r="RVF7" s="296"/>
      <c r="RVG7" s="296"/>
      <c r="RVH7" s="296"/>
      <c r="RVI7" s="296"/>
      <c r="RVJ7" s="296"/>
      <c r="RVK7" s="296"/>
      <c r="RVL7" s="296"/>
      <c r="RVM7" s="296"/>
      <c r="RVN7" s="296"/>
      <c r="RVO7" s="296"/>
      <c r="RVP7" s="296"/>
      <c r="RVQ7" s="296"/>
      <c r="RVR7" s="296"/>
      <c r="RVS7" s="296"/>
      <c r="RVT7" s="296"/>
      <c r="RVU7" s="296"/>
      <c r="RVV7" s="296"/>
      <c r="RVW7" s="296"/>
      <c r="RVX7" s="296"/>
      <c r="RVY7" s="296"/>
      <c r="RVZ7" s="296"/>
      <c r="RWA7" s="296"/>
      <c r="RWB7" s="296"/>
      <c r="RWC7" s="296"/>
      <c r="RWD7" s="296"/>
      <c r="RWE7" s="296"/>
      <c r="RWF7" s="296"/>
      <c r="RWG7" s="296"/>
      <c r="RWH7" s="296"/>
      <c r="RWI7" s="296"/>
      <c r="RWJ7" s="296"/>
      <c r="RWK7" s="296"/>
      <c r="RWL7" s="296"/>
      <c r="RWM7" s="296"/>
      <c r="RWN7" s="296"/>
      <c r="RWO7" s="296"/>
      <c r="RWP7" s="296"/>
      <c r="RWQ7" s="296"/>
      <c r="RWR7" s="296"/>
      <c r="RWS7" s="296"/>
      <c r="RWT7" s="296"/>
      <c r="RWU7" s="296"/>
      <c r="RWV7" s="296"/>
      <c r="RWW7" s="296"/>
      <c r="RWX7" s="296"/>
      <c r="RWY7" s="296"/>
      <c r="RWZ7" s="296"/>
      <c r="RXA7" s="296"/>
      <c r="RXB7" s="296"/>
      <c r="RXC7" s="296"/>
      <c r="RXD7" s="296"/>
      <c r="RXE7" s="296"/>
      <c r="RXF7" s="296"/>
      <c r="RXG7" s="296"/>
      <c r="RXH7" s="296"/>
      <c r="RXI7" s="296"/>
      <c r="RXJ7" s="296"/>
      <c r="RXK7" s="296"/>
      <c r="RXL7" s="296"/>
      <c r="RXM7" s="296"/>
      <c r="RXN7" s="296"/>
      <c r="RXO7" s="296"/>
      <c r="RXP7" s="296"/>
      <c r="RXQ7" s="296"/>
      <c r="RXR7" s="296"/>
      <c r="RXS7" s="296"/>
      <c r="RXT7" s="296"/>
      <c r="RXU7" s="296"/>
      <c r="RXV7" s="296"/>
      <c r="RXW7" s="296"/>
      <c r="RXX7" s="296"/>
      <c r="RXY7" s="296"/>
      <c r="RXZ7" s="296"/>
      <c r="RYA7" s="296"/>
      <c r="RYB7" s="296"/>
      <c r="RYC7" s="296"/>
      <c r="RYD7" s="296"/>
      <c r="RYE7" s="296"/>
      <c r="RYF7" s="296"/>
      <c r="RYG7" s="296"/>
      <c r="RYH7" s="296"/>
      <c r="RYI7" s="296"/>
      <c r="RYJ7" s="296"/>
      <c r="RYK7" s="296"/>
      <c r="RYL7" s="296"/>
      <c r="RYM7" s="296"/>
      <c r="RYN7" s="296"/>
      <c r="RYO7" s="296"/>
      <c r="RYP7" s="296"/>
      <c r="RYQ7" s="296"/>
      <c r="RYR7" s="296"/>
      <c r="RYS7" s="296"/>
      <c r="RYT7" s="296"/>
      <c r="RYU7" s="296"/>
      <c r="RYV7" s="296"/>
      <c r="RYW7" s="296"/>
      <c r="RYX7" s="296"/>
      <c r="RYY7" s="296"/>
      <c r="RYZ7" s="296"/>
      <c r="RZA7" s="296"/>
      <c r="RZB7" s="296"/>
      <c r="RZC7" s="296"/>
      <c r="RZD7" s="296"/>
      <c r="RZE7" s="296"/>
      <c r="RZF7" s="296"/>
      <c r="RZG7" s="296"/>
      <c r="RZH7" s="296"/>
      <c r="RZI7" s="296"/>
      <c r="RZJ7" s="296"/>
      <c r="RZK7" s="296"/>
      <c r="RZL7" s="296"/>
      <c r="RZM7" s="296"/>
      <c r="RZN7" s="296"/>
      <c r="RZO7" s="296"/>
      <c r="RZP7" s="296"/>
      <c r="RZQ7" s="296"/>
      <c r="RZR7" s="296"/>
      <c r="RZS7" s="296"/>
      <c r="RZT7" s="296"/>
      <c r="RZU7" s="296"/>
      <c r="RZV7" s="296"/>
      <c r="RZW7" s="296"/>
      <c r="RZX7" s="296"/>
      <c r="RZY7" s="296"/>
      <c r="RZZ7" s="296"/>
      <c r="SAA7" s="296"/>
      <c r="SAB7" s="296"/>
      <c r="SAC7" s="296"/>
      <c r="SAD7" s="296"/>
      <c r="SAE7" s="296"/>
      <c r="SAF7" s="296"/>
      <c r="SAG7" s="296"/>
      <c r="SAH7" s="296"/>
      <c r="SAI7" s="296"/>
      <c r="SAJ7" s="296"/>
      <c r="SAK7" s="296"/>
      <c r="SAL7" s="296"/>
      <c r="SAM7" s="296"/>
      <c r="SAN7" s="296"/>
      <c r="SAO7" s="296"/>
      <c r="SAP7" s="296"/>
      <c r="SAQ7" s="296"/>
      <c r="SAR7" s="296"/>
      <c r="SAS7" s="296"/>
      <c r="SAT7" s="296"/>
      <c r="SAU7" s="296"/>
      <c r="SAV7" s="296"/>
      <c r="SAW7" s="296"/>
      <c r="SAX7" s="296"/>
      <c r="SAY7" s="296"/>
      <c r="SAZ7" s="296"/>
      <c r="SBA7" s="296"/>
      <c r="SBB7" s="296"/>
      <c r="SBC7" s="296"/>
      <c r="SBD7" s="296"/>
      <c r="SBE7" s="296"/>
      <c r="SBF7" s="296"/>
      <c r="SBG7" s="296"/>
      <c r="SBH7" s="296"/>
      <c r="SBI7" s="296"/>
      <c r="SBJ7" s="296"/>
      <c r="SBK7" s="296"/>
      <c r="SBL7" s="296"/>
      <c r="SBM7" s="296"/>
      <c r="SBN7" s="296"/>
      <c r="SBO7" s="296"/>
      <c r="SBP7" s="296"/>
      <c r="SBQ7" s="296"/>
      <c r="SBR7" s="296"/>
      <c r="SBS7" s="296"/>
      <c r="SBT7" s="296"/>
      <c r="SBU7" s="296"/>
      <c r="SBV7" s="296"/>
      <c r="SBW7" s="296"/>
      <c r="SBX7" s="296"/>
      <c r="SBY7" s="296"/>
      <c r="SBZ7" s="296"/>
      <c r="SCA7" s="296"/>
      <c r="SCB7" s="296"/>
      <c r="SCC7" s="296"/>
      <c r="SCD7" s="296"/>
      <c r="SCE7" s="296"/>
      <c r="SCF7" s="296"/>
      <c r="SCG7" s="296"/>
      <c r="SCH7" s="296"/>
      <c r="SCI7" s="296"/>
      <c r="SCJ7" s="296"/>
      <c r="SCK7" s="296"/>
      <c r="SCL7" s="296"/>
      <c r="SCM7" s="296"/>
      <c r="SCN7" s="296"/>
      <c r="SCO7" s="296"/>
      <c r="SCP7" s="296"/>
      <c r="SCQ7" s="296"/>
      <c r="SCR7" s="296"/>
      <c r="SCS7" s="296"/>
      <c r="SCT7" s="296"/>
      <c r="SCU7" s="296"/>
      <c r="SCV7" s="296"/>
      <c r="SCW7" s="296"/>
      <c r="SCX7" s="296"/>
      <c r="SCY7" s="296"/>
      <c r="SCZ7" s="296"/>
      <c r="SDA7" s="296"/>
      <c r="SDB7" s="296"/>
      <c r="SDC7" s="296"/>
      <c r="SDD7" s="296"/>
      <c r="SDE7" s="296"/>
      <c r="SDF7" s="296"/>
      <c r="SDG7" s="296"/>
      <c r="SDH7" s="296"/>
      <c r="SDI7" s="296"/>
      <c r="SDJ7" s="296"/>
      <c r="SDK7" s="296"/>
      <c r="SDL7" s="296"/>
      <c r="SDM7" s="296"/>
      <c r="SDN7" s="296"/>
      <c r="SDO7" s="296"/>
      <c r="SDP7" s="296"/>
      <c r="SDQ7" s="296"/>
      <c r="SDR7" s="296"/>
      <c r="SDS7" s="296"/>
      <c r="SDT7" s="296"/>
      <c r="SDU7" s="296"/>
      <c r="SDV7" s="296"/>
      <c r="SDW7" s="296"/>
      <c r="SDX7" s="296"/>
      <c r="SDY7" s="296"/>
      <c r="SDZ7" s="296"/>
      <c r="SEA7" s="296"/>
      <c r="SEB7" s="296"/>
      <c r="SEC7" s="296"/>
      <c r="SED7" s="296"/>
      <c r="SEE7" s="296"/>
      <c r="SEF7" s="296"/>
      <c r="SEG7" s="296"/>
      <c r="SEH7" s="296"/>
      <c r="SEI7" s="296"/>
      <c r="SEJ7" s="296"/>
      <c r="SEK7" s="296"/>
      <c r="SEL7" s="296"/>
      <c r="SEM7" s="296"/>
      <c r="SEN7" s="296"/>
      <c r="SEO7" s="296"/>
      <c r="SEP7" s="296"/>
      <c r="SEQ7" s="296"/>
      <c r="SER7" s="296"/>
      <c r="SES7" s="296"/>
      <c r="SET7" s="296"/>
      <c r="SEU7" s="296"/>
      <c r="SEV7" s="296"/>
      <c r="SEW7" s="296"/>
      <c r="SEX7" s="296"/>
      <c r="SEY7" s="296"/>
      <c r="SEZ7" s="296"/>
      <c r="SFA7" s="296"/>
      <c r="SFB7" s="296"/>
      <c r="SFC7" s="296"/>
      <c r="SFD7" s="296"/>
      <c r="SFE7" s="296"/>
      <c r="SFF7" s="296"/>
      <c r="SFG7" s="296"/>
      <c r="SFH7" s="296"/>
      <c r="SFI7" s="296"/>
      <c r="SFJ7" s="296"/>
      <c r="SFK7" s="296"/>
      <c r="SFL7" s="296"/>
      <c r="SFM7" s="296"/>
      <c r="SFN7" s="296"/>
      <c r="SFO7" s="296"/>
      <c r="SFP7" s="296"/>
      <c r="SFQ7" s="296"/>
      <c r="SFR7" s="296"/>
      <c r="SFS7" s="296"/>
      <c r="SFT7" s="296"/>
      <c r="SFU7" s="296"/>
      <c r="SFV7" s="296"/>
      <c r="SFW7" s="296"/>
      <c r="SFX7" s="296"/>
      <c r="SFY7" s="296"/>
      <c r="SFZ7" s="296"/>
      <c r="SGA7" s="296"/>
      <c r="SGB7" s="296"/>
      <c r="SGC7" s="296"/>
      <c r="SGD7" s="296"/>
      <c r="SGE7" s="296"/>
      <c r="SGF7" s="296"/>
      <c r="SGG7" s="296"/>
      <c r="SGH7" s="296"/>
      <c r="SGI7" s="296"/>
      <c r="SGJ7" s="296"/>
      <c r="SGK7" s="296"/>
      <c r="SGL7" s="296"/>
      <c r="SGM7" s="296"/>
      <c r="SGN7" s="296"/>
      <c r="SGO7" s="296"/>
      <c r="SGP7" s="296"/>
      <c r="SGQ7" s="296"/>
      <c r="SGR7" s="296"/>
      <c r="SGS7" s="296"/>
      <c r="SGT7" s="296"/>
      <c r="SGU7" s="296"/>
      <c r="SGV7" s="296"/>
      <c r="SGW7" s="296"/>
      <c r="SGX7" s="296"/>
      <c r="SGY7" s="296"/>
      <c r="SGZ7" s="296"/>
      <c r="SHA7" s="296"/>
      <c r="SHB7" s="296"/>
      <c r="SHC7" s="296"/>
      <c r="SHD7" s="296"/>
      <c r="SHE7" s="296"/>
      <c r="SHF7" s="296"/>
      <c r="SHG7" s="296"/>
      <c r="SHH7" s="296"/>
      <c r="SHI7" s="296"/>
      <c r="SHJ7" s="296"/>
      <c r="SHK7" s="296"/>
      <c r="SHL7" s="296"/>
      <c r="SHM7" s="296"/>
      <c r="SHN7" s="296"/>
      <c r="SHO7" s="296"/>
      <c r="SHP7" s="296"/>
      <c r="SHQ7" s="296"/>
      <c r="SHR7" s="296"/>
      <c r="SHS7" s="296"/>
      <c r="SHT7" s="296"/>
      <c r="SHU7" s="296"/>
      <c r="SHV7" s="296"/>
      <c r="SHW7" s="296"/>
      <c r="SHX7" s="296"/>
      <c r="SHY7" s="296"/>
      <c r="SHZ7" s="296"/>
      <c r="SIA7" s="296"/>
      <c r="SIB7" s="296"/>
      <c r="SIC7" s="296"/>
      <c r="SID7" s="296"/>
      <c r="SIE7" s="296"/>
      <c r="SIF7" s="296"/>
      <c r="SIG7" s="296"/>
      <c r="SIH7" s="296"/>
      <c r="SII7" s="296"/>
      <c r="SIJ7" s="296"/>
      <c r="SIK7" s="296"/>
      <c r="SIL7" s="296"/>
      <c r="SIM7" s="296"/>
      <c r="SIN7" s="296"/>
      <c r="SIO7" s="296"/>
      <c r="SIP7" s="296"/>
      <c r="SIQ7" s="296"/>
      <c r="SIR7" s="296"/>
      <c r="SIS7" s="296"/>
      <c r="SIT7" s="296"/>
      <c r="SIU7" s="296"/>
      <c r="SIV7" s="296"/>
      <c r="SIW7" s="296"/>
      <c r="SIX7" s="296"/>
      <c r="SIY7" s="296"/>
      <c r="SIZ7" s="296"/>
      <c r="SJA7" s="296"/>
      <c r="SJB7" s="296"/>
      <c r="SJC7" s="296"/>
      <c r="SJD7" s="296"/>
      <c r="SJE7" s="296"/>
      <c r="SJF7" s="296"/>
      <c r="SJG7" s="296"/>
      <c r="SJH7" s="296"/>
      <c r="SJI7" s="296"/>
      <c r="SJJ7" s="296"/>
      <c r="SJK7" s="296"/>
      <c r="SJL7" s="296"/>
      <c r="SJM7" s="296"/>
      <c r="SJN7" s="296"/>
      <c r="SJO7" s="296"/>
      <c r="SJP7" s="296"/>
      <c r="SJQ7" s="296"/>
      <c r="SJR7" s="296"/>
      <c r="SJS7" s="296"/>
      <c r="SJT7" s="296"/>
      <c r="SJU7" s="296"/>
      <c r="SJV7" s="296"/>
      <c r="SJW7" s="296"/>
      <c r="SJX7" s="296"/>
      <c r="SJY7" s="296"/>
      <c r="SJZ7" s="296"/>
      <c r="SKA7" s="296"/>
      <c r="SKB7" s="296"/>
      <c r="SKC7" s="296"/>
      <c r="SKD7" s="296"/>
      <c r="SKE7" s="296"/>
      <c r="SKF7" s="296"/>
      <c r="SKG7" s="296"/>
      <c r="SKH7" s="296"/>
      <c r="SKI7" s="296"/>
      <c r="SKJ7" s="296"/>
      <c r="SKK7" s="296"/>
      <c r="SKL7" s="296"/>
      <c r="SKM7" s="296"/>
      <c r="SKN7" s="296"/>
      <c r="SKO7" s="296"/>
      <c r="SKP7" s="296"/>
      <c r="SKQ7" s="296"/>
      <c r="SKR7" s="296"/>
      <c r="SKS7" s="296"/>
      <c r="SKT7" s="296"/>
      <c r="SKU7" s="296"/>
      <c r="SKV7" s="296"/>
      <c r="SKW7" s="296"/>
      <c r="SKX7" s="296"/>
      <c r="SKY7" s="296"/>
      <c r="SKZ7" s="296"/>
      <c r="SLA7" s="296"/>
      <c r="SLB7" s="296"/>
      <c r="SLC7" s="296"/>
      <c r="SLD7" s="296"/>
      <c r="SLE7" s="296"/>
      <c r="SLF7" s="296"/>
      <c r="SLG7" s="296"/>
      <c r="SLH7" s="296"/>
      <c r="SLI7" s="296"/>
      <c r="SLJ7" s="296"/>
      <c r="SLK7" s="296"/>
      <c r="SLL7" s="296"/>
      <c r="SLM7" s="296"/>
      <c r="SLN7" s="296"/>
      <c r="SLO7" s="296"/>
      <c r="SLP7" s="296"/>
      <c r="SLQ7" s="296"/>
      <c r="SLR7" s="296"/>
      <c r="SLS7" s="296"/>
      <c r="SLT7" s="296"/>
      <c r="SLU7" s="296"/>
      <c r="SLV7" s="296"/>
      <c r="SLW7" s="296"/>
      <c r="SLX7" s="296"/>
      <c r="SLY7" s="296"/>
      <c r="SLZ7" s="296"/>
      <c r="SMA7" s="296"/>
      <c r="SMB7" s="296"/>
      <c r="SMC7" s="296"/>
      <c r="SMD7" s="296"/>
      <c r="SME7" s="296"/>
      <c r="SMF7" s="296"/>
      <c r="SMG7" s="296"/>
      <c r="SMH7" s="296"/>
      <c r="SMI7" s="296"/>
      <c r="SMJ7" s="296"/>
      <c r="SMK7" s="296"/>
      <c r="SML7" s="296"/>
      <c r="SMM7" s="296"/>
      <c r="SMN7" s="296"/>
      <c r="SMO7" s="296"/>
      <c r="SMP7" s="296"/>
      <c r="SMQ7" s="296"/>
      <c r="SMR7" s="296"/>
      <c r="SMS7" s="296"/>
      <c r="SMT7" s="296"/>
      <c r="SMU7" s="296"/>
      <c r="SMV7" s="296"/>
      <c r="SMW7" s="296"/>
      <c r="SMX7" s="296"/>
      <c r="SMY7" s="296"/>
      <c r="SMZ7" s="296"/>
      <c r="SNA7" s="296"/>
      <c r="SNB7" s="296"/>
      <c r="SNC7" s="296"/>
      <c r="SND7" s="296"/>
      <c r="SNE7" s="296"/>
      <c r="SNF7" s="296"/>
      <c r="SNG7" s="296"/>
      <c r="SNH7" s="296"/>
      <c r="SNI7" s="296"/>
      <c r="SNJ7" s="296"/>
      <c r="SNK7" s="296"/>
      <c r="SNL7" s="296"/>
      <c r="SNM7" s="296"/>
      <c r="SNN7" s="296"/>
      <c r="SNO7" s="296"/>
      <c r="SNP7" s="296"/>
      <c r="SNQ7" s="296"/>
      <c r="SNR7" s="296"/>
      <c r="SNS7" s="296"/>
      <c r="SNT7" s="296"/>
      <c r="SNU7" s="296"/>
      <c r="SNV7" s="296"/>
      <c r="SNW7" s="296"/>
      <c r="SNX7" s="296"/>
      <c r="SNY7" s="296"/>
      <c r="SNZ7" s="296"/>
      <c r="SOA7" s="296"/>
      <c r="SOB7" s="296"/>
      <c r="SOC7" s="296"/>
      <c r="SOD7" s="296"/>
      <c r="SOE7" s="296"/>
      <c r="SOF7" s="296"/>
      <c r="SOG7" s="296"/>
      <c r="SOH7" s="296"/>
      <c r="SOI7" s="296"/>
      <c r="SOJ7" s="296"/>
      <c r="SOK7" s="296"/>
      <c r="SOL7" s="296"/>
      <c r="SOM7" s="296"/>
      <c r="SON7" s="296"/>
      <c r="SOO7" s="296"/>
      <c r="SOP7" s="296"/>
      <c r="SOQ7" s="296"/>
      <c r="SOR7" s="296"/>
      <c r="SOS7" s="296"/>
      <c r="SOT7" s="296"/>
      <c r="SOU7" s="296"/>
      <c r="SOV7" s="296"/>
      <c r="SOW7" s="296"/>
      <c r="SOX7" s="296"/>
      <c r="SOY7" s="296"/>
      <c r="SOZ7" s="296"/>
      <c r="SPA7" s="296"/>
      <c r="SPB7" s="296"/>
      <c r="SPC7" s="296"/>
      <c r="SPD7" s="296"/>
      <c r="SPE7" s="296"/>
      <c r="SPF7" s="296"/>
      <c r="SPG7" s="296"/>
      <c r="SPH7" s="296"/>
      <c r="SPI7" s="296"/>
      <c r="SPJ7" s="296"/>
      <c r="SPK7" s="296"/>
      <c r="SPL7" s="296"/>
      <c r="SPM7" s="296"/>
      <c r="SPN7" s="296"/>
      <c r="SPO7" s="296"/>
      <c r="SPP7" s="296"/>
      <c r="SPQ7" s="296"/>
      <c r="SPR7" s="296"/>
      <c r="SPS7" s="296"/>
      <c r="SPT7" s="296"/>
      <c r="SPU7" s="296"/>
      <c r="SPV7" s="296"/>
      <c r="SPW7" s="296"/>
      <c r="SPX7" s="296"/>
      <c r="SPY7" s="296"/>
      <c r="SPZ7" s="296"/>
      <c r="SQA7" s="296"/>
      <c r="SQB7" s="296"/>
      <c r="SQC7" s="296"/>
      <c r="SQD7" s="296"/>
      <c r="SQE7" s="296"/>
      <c r="SQF7" s="296"/>
      <c r="SQG7" s="296"/>
      <c r="SQH7" s="296"/>
      <c r="SQI7" s="296"/>
      <c r="SQJ7" s="296"/>
      <c r="SQK7" s="296"/>
      <c r="SQL7" s="296"/>
      <c r="SQM7" s="296"/>
      <c r="SQN7" s="296"/>
      <c r="SQO7" s="296"/>
      <c r="SQP7" s="296"/>
      <c r="SQQ7" s="296"/>
      <c r="SQR7" s="296"/>
      <c r="SQS7" s="296"/>
      <c r="SQT7" s="296"/>
      <c r="SQU7" s="296"/>
      <c r="SQV7" s="296"/>
      <c r="SQW7" s="296"/>
      <c r="SQX7" s="296"/>
      <c r="SQY7" s="296"/>
      <c r="SQZ7" s="296"/>
      <c r="SRA7" s="296"/>
      <c r="SRB7" s="296"/>
      <c r="SRC7" s="296"/>
      <c r="SRD7" s="296"/>
      <c r="SRE7" s="296"/>
      <c r="SRF7" s="296"/>
      <c r="SRG7" s="296"/>
      <c r="SRH7" s="296"/>
      <c r="SRI7" s="296"/>
      <c r="SRJ7" s="296"/>
      <c r="SRK7" s="296"/>
      <c r="SRL7" s="296"/>
      <c r="SRM7" s="296"/>
      <c r="SRN7" s="296"/>
      <c r="SRO7" s="296"/>
      <c r="SRP7" s="296"/>
      <c r="SRQ7" s="296"/>
      <c r="SRR7" s="296"/>
      <c r="SRS7" s="296"/>
      <c r="SRT7" s="296"/>
      <c r="SRU7" s="296"/>
      <c r="SRV7" s="296"/>
      <c r="SRW7" s="296"/>
      <c r="SRX7" s="296"/>
      <c r="SRY7" s="296"/>
      <c r="SRZ7" s="296"/>
      <c r="SSA7" s="296"/>
      <c r="SSB7" s="296"/>
      <c r="SSC7" s="296"/>
      <c r="SSD7" s="296"/>
      <c r="SSE7" s="296"/>
      <c r="SSF7" s="296"/>
      <c r="SSG7" s="296"/>
      <c r="SSH7" s="296"/>
      <c r="SSI7" s="296"/>
      <c r="SSJ7" s="296"/>
      <c r="SSK7" s="296"/>
      <c r="SSL7" s="296"/>
      <c r="SSM7" s="296"/>
      <c r="SSN7" s="296"/>
      <c r="SSO7" s="296"/>
      <c r="SSP7" s="296"/>
      <c r="SSQ7" s="296"/>
      <c r="SSR7" s="296"/>
      <c r="SSS7" s="296"/>
      <c r="SST7" s="296"/>
      <c r="SSU7" s="296"/>
      <c r="SSV7" s="296"/>
      <c r="SSW7" s="296"/>
      <c r="SSX7" s="296"/>
      <c r="SSY7" s="296"/>
      <c r="SSZ7" s="296"/>
      <c r="STA7" s="296"/>
      <c r="STB7" s="296"/>
      <c r="STC7" s="296"/>
      <c r="STD7" s="296"/>
      <c r="STE7" s="296"/>
      <c r="STF7" s="296"/>
      <c r="STG7" s="296"/>
      <c r="STH7" s="296"/>
      <c r="STI7" s="296"/>
      <c r="STJ7" s="296"/>
      <c r="STK7" s="296"/>
      <c r="STL7" s="296"/>
      <c r="STM7" s="296"/>
      <c r="STN7" s="296"/>
      <c r="STO7" s="296"/>
      <c r="STP7" s="296"/>
      <c r="STQ7" s="296"/>
      <c r="STR7" s="296"/>
      <c r="STS7" s="296"/>
      <c r="STT7" s="296"/>
      <c r="STU7" s="296"/>
      <c r="STV7" s="296"/>
      <c r="STW7" s="296"/>
      <c r="STX7" s="296"/>
      <c r="STY7" s="296"/>
      <c r="STZ7" s="296"/>
      <c r="SUA7" s="296"/>
      <c r="SUB7" s="296"/>
      <c r="SUC7" s="296"/>
      <c r="SUD7" s="296"/>
      <c r="SUE7" s="296"/>
      <c r="SUF7" s="296"/>
      <c r="SUG7" s="296"/>
      <c r="SUH7" s="296"/>
      <c r="SUI7" s="296"/>
      <c r="SUJ7" s="296"/>
      <c r="SUK7" s="296"/>
      <c r="SUL7" s="296"/>
      <c r="SUM7" s="296"/>
      <c r="SUN7" s="296"/>
      <c r="SUO7" s="296"/>
      <c r="SUP7" s="296"/>
      <c r="SUQ7" s="296"/>
      <c r="SUR7" s="296"/>
      <c r="SUS7" s="296"/>
      <c r="SUT7" s="296"/>
      <c r="SUU7" s="296"/>
      <c r="SUV7" s="296"/>
      <c r="SUW7" s="296"/>
      <c r="SUX7" s="296"/>
      <c r="SUY7" s="296"/>
      <c r="SUZ7" s="296"/>
      <c r="SVA7" s="296"/>
      <c r="SVB7" s="296"/>
      <c r="SVC7" s="296"/>
      <c r="SVD7" s="296"/>
      <c r="SVE7" s="296"/>
      <c r="SVF7" s="296"/>
      <c r="SVG7" s="296"/>
      <c r="SVH7" s="296"/>
      <c r="SVI7" s="296"/>
      <c r="SVJ7" s="296"/>
      <c r="SVK7" s="296"/>
      <c r="SVL7" s="296"/>
      <c r="SVM7" s="296"/>
      <c r="SVN7" s="296"/>
      <c r="SVO7" s="296"/>
      <c r="SVP7" s="296"/>
      <c r="SVQ7" s="296"/>
      <c r="SVR7" s="296"/>
      <c r="SVS7" s="296"/>
      <c r="SVT7" s="296"/>
      <c r="SVU7" s="296"/>
      <c r="SVV7" s="296"/>
      <c r="SVW7" s="296"/>
      <c r="SVX7" s="296"/>
      <c r="SVY7" s="296"/>
      <c r="SVZ7" s="296"/>
      <c r="SWA7" s="296"/>
      <c r="SWB7" s="296"/>
      <c r="SWC7" s="296"/>
      <c r="SWD7" s="296"/>
      <c r="SWE7" s="296"/>
      <c r="SWF7" s="296"/>
      <c r="SWG7" s="296"/>
      <c r="SWH7" s="296"/>
      <c r="SWI7" s="296"/>
      <c r="SWJ7" s="296"/>
      <c r="SWK7" s="296"/>
      <c r="SWL7" s="296"/>
      <c r="SWM7" s="296"/>
      <c r="SWN7" s="296"/>
      <c r="SWO7" s="296"/>
      <c r="SWP7" s="296"/>
      <c r="SWQ7" s="296"/>
      <c r="SWR7" s="296"/>
      <c r="SWS7" s="296"/>
      <c r="SWT7" s="296"/>
      <c r="SWU7" s="296"/>
      <c r="SWV7" s="296"/>
      <c r="SWW7" s="296"/>
      <c r="SWX7" s="296"/>
      <c r="SWY7" s="296"/>
      <c r="SWZ7" s="296"/>
      <c r="SXA7" s="296"/>
      <c r="SXB7" s="296"/>
      <c r="SXC7" s="296"/>
      <c r="SXD7" s="296"/>
      <c r="SXE7" s="296"/>
      <c r="SXF7" s="296"/>
      <c r="SXG7" s="296"/>
      <c r="SXH7" s="296"/>
      <c r="SXI7" s="296"/>
      <c r="SXJ7" s="296"/>
      <c r="SXK7" s="296"/>
      <c r="SXL7" s="296"/>
      <c r="SXM7" s="296"/>
      <c r="SXN7" s="296"/>
      <c r="SXO7" s="296"/>
      <c r="SXP7" s="296"/>
      <c r="SXQ7" s="296"/>
      <c r="SXR7" s="296"/>
      <c r="SXS7" s="296"/>
      <c r="SXT7" s="296"/>
      <c r="SXU7" s="296"/>
      <c r="SXV7" s="296"/>
      <c r="SXW7" s="296"/>
      <c r="SXX7" s="296"/>
      <c r="SXY7" s="296"/>
      <c r="SXZ7" s="296"/>
      <c r="SYA7" s="296"/>
      <c r="SYB7" s="296"/>
      <c r="SYC7" s="296"/>
      <c r="SYD7" s="296"/>
      <c r="SYE7" s="296"/>
      <c r="SYF7" s="296"/>
      <c r="SYG7" s="296"/>
      <c r="SYH7" s="296"/>
      <c r="SYI7" s="296"/>
      <c r="SYJ7" s="296"/>
      <c r="SYK7" s="296"/>
      <c r="SYL7" s="296"/>
      <c r="SYM7" s="296"/>
      <c r="SYN7" s="296"/>
      <c r="SYO7" s="296"/>
      <c r="SYP7" s="296"/>
      <c r="SYQ7" s="296"/>
      <c r="SYR7" s="296"/>
      <c r="SYS7" s="296"/>
      <c r="SYT7" s="296"/>
      <c r="SYU7" s="296"/>
      <c r="SYV7" s="296"/>
      <c r="SYW7" s="296"/>
      <c r="SYX7" s="296"/>
      <c r="SYY7" s="296"/>
      <c r="SYZ7" s="296"/>
      <c r="SZA7" s="296"/>
      <c r="SZB7" s="296"/>
      <c r="SZC7" s="296"/>
      <c r="SZD7" s="296"/>
      <c r="SZE7" s="296"/>
      <c r="SZF7" s="296"/>
      <c r="SZG7" s="296"/>
      <c r="SZH7" s="296"/>
      <c r="SZI7" s="296"/>
      <c r="SZJ7" s="296"/>
      <c r="SZK7" s="296"/>
      <c r="SZL7" s="296"/>
      <c r="SZM7" s="296"/>
      <c r="SZN7" s="296"/>
      <c r="SZO7" s="296"/>
      <c r="SZP7" s="296"/>
      <c r="SZQ7" s="296"/>
      <c r="SZR7" s="296"/>
      <c r="SZS7" s="296"/>
      <c r="SZT7" s="296"/>
      <c r="SZU7" s="296"/>
      <c r="SZV7" s="296"/>
      <c r="SZW7" s="296"/>
      <c r="SZX7" s="296"/>
      <c r="SZY7" s="296"/>
      <c r="SZZ7" s="296"/>
      <c r="TAA7" s="296"/>
      <c r="TAB7" s="296"/>
      <c r="TAC7" s="296"/>
      <c r="TAD7" s="296"/>
      <c r="TAE7" s="296"/>
      <c r="TAF7" s="296"/>
      <c r="TAG7" s="296"/>
      <c r="TAH7" s="296"/>
      <c r="TAI7" s="296"/>
      <c r="TAJ7" s="296"/>
      <c r="TAK7" s="296"/>
      <c r="TAL7" s="296"/>
      <c r="TAM7" s="296"/>
      <c r="TAN7" s="296"/>
      <c r="TAO7" s="296"/>
      <c r="TAP7" s="296"/>
      <c r="TAQ7" s="296"/>
      <c r="TAR7" s="296"/>
      <c r="TAS7" s="296"/>
      <c r="TAT7" s="296"/>
      <c r="TAU7" s="296"/>
      <c r="TAV7" s="296"/>
      <c r="TAW7" s="296"/>
      <c r="TAX7" s="296"/>
      <c r="TAY7" s="296"/>
      <c r="TAZ7" s="296"/>
      <c r="TBA7" s="296"/>
      <c r="TBB7" s="296"/>
      <c r="TBC7" s="296"/>
      <c r="TBD7" s="296"/>
      <c r="TBE7" s="296"/>
      <c r="TBF7" s="296"/>
      <c r="TBG7" s="296"/>
      <c r="TBH7" s="296"/>
      <c r="TBI7" s="296"/>
      <c r="TBJ7" s="296"/>
      <c r="TBK7" s="296"/>
      <c r="TBL7" s="296"/>
      <c r="TBM7" s="296"/>
      <c r="TBN7" s="296"/>
      <c r="TBO7" s="296"/>
      <c r="TBP7" s="296"/>
      <c r="TBQ7" s="296"/>
      <c r="TBR7" s="296"/>
      <c r="TBS7" s="296"/>
      <c r="TBT7" s="296"/>
      <c r="TBU7" s="296"/>
      <c r="TBV7" s="296"/>
      <c r="TBW7" s="296"/>
      <c r="TBX7" s="296"/>
      <c r="TBY7" s="296"/>
      <c r="TBZ7" s="296"/>
      <c r="TCA7" s="296"/>
      <c r="TCB7" s="296"/>
      <c r="TCC7" s="296"/>
      <c r="TCD7" s="296"/>
      <c r="TCE7" s="296"/>
      <c r="TCF7" s="296"/>
      <c r="TCG7" s="296"/>
      <c r="TCH7" s="296"/>
      <c r="TCI7" s="296"/>
      <c r="TCJ7" s="296"/>
      <c r="TCK7" s="296"/>
      <c r="TCL7" s="296"/>
      <c r="TCM7" s="296"/>
      <c r="TCN7" s="296"/>
      <c r="TCO7" s="296"/>
      <c r="TCP7" s="296"/>
      <c r="TCQ7" s="296"/>
      <c r="TCR7" s="296"/>
      <c r="TCS7" s="296"/>
      <c r="TCT7" s="296"/>
      <c r="TCU7" s="296"/>
      <c r="TCV7" s="296"/>
      <c r="TCW7" s="296"/>
      <c r="TCX7" s="296"/>
      <c r="TCY7" s="296"/>
      <c r="TCZ7" s="296"/>
      <c r="TDA7" s="296"/>
      <c r="TDB7" s="296"/>
      <c r="TDC7" s="296"/>
      <c r="TDD7" s="296"/>
      <c r="TDE7" s="296"/>
      <c r="TDF7" s="296"/>
      <c r="TDG7" s="296"/>
      <c r="TDH7" s="296"/>
      <c r="TDI7" s="296"/>
      <c r="TDJ7" s="296"/>
      <c r="TDK7" s="296"/>
      <c r="TDL7" s="296"/>
      <c r="TDM7" s="296"/>
      <c r="TDN7" s="296"/>
      <c r="TDO7" s="296"/>
      <c r="TDP7" s="296"/>
      <c r="TDQ7" s="296"/>
      <c r="TDR7" s="296"/>
      <c r="TDS7" s="296"/>
      <c r="TDT7" s="296"/>
      <c r="TDU7" s="296"/>
      <c r="TDV7" s="296"/>
      <c r="TDW7" s="296"/>
      <c r="TDX7" s="296"/>
      <c r="TDY7" s="296"/>
      <c r="TDZ7" s="296"/>
      <c r="TEA7" s="296"/>
      <c r="TEB7" s="296"/>
      <c r="TEC7" s="296"/>
      <c r="TED7" s="296"/>
      <c r="TEE7" s="296"/>
      <c r="TEF7" s="296"/>
      <c r="TEG7" s="296"/>
      <c r="TEH7" s="296"/>
      <c r="TEI7" s="296"/>
      <c r="TEJ7" s="296"/>
      <c r="TEK7" s="296"/>
      <c r="TEL7" s="296"/>
      <c r="TEM7" s="296"/>
      <c r="TEN7" s="296"/>
      <c r="TEO7" s="296"/>
      <c r="TEP7" s="296"/>
      <c r="TEQ7" s="296"/>
      <c r="TER7" s="296"/>
      <c r="TES7" s="296"/>
      <c r="TET7" s="296"/>
      <c r="TEU7" s="296"/>
      <c r="TEV7" s="296"/>
      <c r="TEW7" s="296"/>
      <c r="TEX7" s="296"/>
      <c r="TEY7" s="296"/>
      <c r="TEZ7" s="296"/>
      <c r="TFA7" s="296"/>
      <c r="TFB7" s="296"/>
      <c r="TFC7" s="296"/>
      <c r="TFD7" s="296"/>
      <c r="TFE7" s="296"/>
      <c r="TFF7" s="296"/>
      <c r="TFG7" s="296"/>
      <c r="TFH7" s="296"/>
      <c r="TFI7" s="296"/>
      <c r="TFJ7" s="296"/>
      <c r="TFK7" s="296"/>
      <c r="TFL7" s="296"/>
      <c r="TFM7" s="296"/>
      <c r="TFN7" s="296"/>
      <c r="TFO7" s="296"/>
      <c r="TFP7" s="296"/>
      <c r="TFQ7" s="296"/>
      <c r="TFR7" s="296"/>
      <c r="TFS7" s="296"/>
      <c r="TFT7" s="296"/>
      <c r="TFU7" s="296"/>
      <c r="TFV7" s="296"/>
      <c r="TFW7" s="296"/>
      <c r="TFX7" s="296"/>
      <c r="TFY7" s="296"/>
      <c r="TFZ7" s="296"/>
      <c r="TGA7" s="296"/>
      <c r="TGB7" s="296"/>
      <c r="TGC7" s="296"/>
      <c r="TGD7" s="296"/>
      <c r="TGE7" s="296"/>
      <c r="TGF7" s="296"/>
      <c r="TGG7" s="296"/>
      <c r="TGH7" s="296"/>
      <c r="TGI7" s="296"/>
      <c r="TGJ7" s="296"/>
      <c r="TGK7" s="296"/>
      <c r="TGL7" s="296"/>
      <c r="TGM7" s="296"/>
      <c r="TGN7" s="296"/>
      <c r="TGO7" s="296"/>
      <c r="TGP7" s="296"/>
      <c r="TGQ7" s="296"/>
      <c r="TGR7" s="296"/>
      <c r="TGS7" s="296"/>
      <c r="TGT7" s="296"/>
      <c r="TGU7" s="296"/>
      <c r="TGV7" s="296"/>
      <c r="TGW7" s="296"/>
      <c r="TGX7" s="296"/>
      <c r="TGY7" s="296"/>
      <c r="TGZ7" s="296"/>
      <c r="THA7" s="296"/>
      <c r="THB7" s="296"/>
      <c r="THC7" s="296"/>
      <c r="THD7" s="296"/>
      <c r="THE7" s="296"/>
      <c r="THF7" s="296"/>
      <c r="THG7" s="296"/>
      <c r="THH7" s="296"/>
      <c r="THI7" s="296"/>
      <c r="THJ7" s="296"/>
      <c r="THK7" s="296"/>
      <c r="THL7" s="296"/>
      <c r="THM7" s="296"/>
      <c r="THN7" s="296"/>
      <c r="THO7" s="296"/>
      <c r="THP7" s="296"/>
      <c r="THQ7" s="296"/>
      <c r="THR7" s="296"/>
      <c r="THS7" s="296"/>
      <c r="THT7" s="296"/>
      <c r="THU7" s="296"/>
      <c r="THV7" s="296"/>
      <c r="THW7" s="296"/>
      <c r="THX7" s="296"/>
      <c r="THY7" s="296"/>
      <c r="THZ7" s="296"/>
      <c r="TIA7" s="296"/>
      <c r="TIB7" s="296"/>
      <c r="TIC7" s="296"/>
      <c r="TID7" s="296"/>
      <c r="TIE7" s="296"/>
      <c r="TIF7" s="296"/>
      <c r="TIG7" s="296"/>
      <c r="TIH7" s="296"/>
      <c r="TII7" s="296"/>
      <c r="TIJ7" s="296"/>
      <c r="TIK7" s="296"/>
      <c r="TIL7" s="296"/>
      <c r="TIM7" s="296"/>
      <c r="TIN7" s="296"/>
      <c r="TIO7" s="296"/>
      <c r="TIP7" s="296"/>
      <c r="TIQ7" s="296"/>
      <c r="TIR7" s="296"/>
      <c r="TIS7" s="296"/>
      <c r="TIT7" s="296"/>
      <c r="TIU7" s="296"/>
      <c r="TIV7" s="296"/>
      <c r="TIW7" s="296"/>
      <c r="TIX7" s="296"/>
      <c r="TIY7" s="296"/>
      <c r="TIZ7" s="296"/>
      <c r="TJA7" s="296"/>
      <c r="TJB7" s="296"/>
      <c r="TJC7" s="296"/>
      <c r="TJD7" s="296"/>
      <c r="TJE7" s="296"/>
      <c r="TJF7" s="296"/>
      <c r="TJG7" s="296"/>
      <c r="TJH7" s="296"/>
      <c r="TJI7" s="296"/>
      <c r="TJJ7" s="296"/>
      <c r="TJK7" s="296"/>
      <c r="TJL7" s="296"/>
      <c r="TJM7" s="296"/>
      <c r="TJN7" s="296"/>
      <c r="TJO7" s="296"/>
      <c r="TJP7" s="296"/>
      <c r="TJQ7" s="296"/>
      <c r="TJR7" s="296"/>
      <c r="TJS7" s="296"/>
      <c r="TJT7" s="296"/>
      <c r="TJU7" s="296"/>
      <c r="TJV7" s="296"/>
      <c r="TJW7" s="296"/>
      <c r="TJX7" s="296"/>
      <c r="TJY7" s="296"/>
      <c r="TJZ7" s="296"/>
      <c r="TKA7" s="296"/>
      <c r="TKB7" s="296"/>
      <c r="TKC7" s="296"/>
      <c r="TKD7" s="296"/>
      <c r="TKE7" s="296"/>
      <c r="TKF7" s="296"/>
      <c r="TKG7" s="296"/>
      <c r="TKH7" s="296"/>
      <c r="TKI7" s="296"/>
      <c r="TKJ7" s="296"/>
      <c r="TKK7" s="296"/>
      <c r="TKL7" s="296"/>
      <c r="TKM7" s="296"/>
      <c r="TKN7" s="296"/>
      <c r="TKO7" s="296"/>
      <c r="TKP7" s="296"/>
      <c r="TKQ7" s="296"/>
      <c r="TKR7" s="296"/>
      <c r="TKS7" s="296"/>
      <c r="TKT7" s="296"/>
      <c r="TKU7" s="296"/>
      <c r="TKV7" s="296"/>
      <c r="TKW7" s="296"/>
      <c r="TKX7" s="296"/>
      <c r="TKY7" s="296"/>
      <c r="TKZ7" s="296"/>
      <c r="TLA7" s="296"/>
      <c r="TLB7" s="296"/>
      <c r="TLC7" s="296"/>
      <c r="TLD7" s="296"/>
      <c r="TLE7" s="296"/>
      <c r="TLF7" s="296"/>
      <c r="TLG7" s="296"/>
      <c r="TLH7" s="296"/>
      <c r="TLI7" s="296"/>
      <c r="TLJ7" s="296"/>
      <c r="TLK7" s="296"/>
      <c r="TLL7" s="296"/>
      <c r="TLM7" s="296"/>
      <c r="TLN7" s="296"/>
      <c r="TLO7" s="296"/>
      <c r="TLP7" s="296"/>
      <c r="TLQ7" s="296"/>
      <c r="TLR7" s="296"/>
      <c r="TLS7" s="296"/>
      <c r="TLT7" s="296"/>
      <c r="TLU7" s="296"/>
      <c r="TLV7" s="296"/>
      <c r="TLW7" s="296"/>
      <c r="TLX7" s="296"/>
      <c r="TLY7" s="296"/>
      <c r="TLZ7" s="296"/>
      <c r="TMA7" s="296"/>
      <c r="TMB7" s="296"/>
      <c r="TMC7" s="296"/>
      <c r="TMD7" s="296"/>
      <c r="TME7" s="296"/>
      <c r="TMF7" s="296"/>
      <c r="TMG7" s="296"/>
      <c r="TMH7" s="296"/>
      <c r="TMI7" s="296"/>
      <c r="TMJ7" s="296"/>
      <c r="TMK7" s="296"/>
      <c r="TML7" s="296"/>
      <c r="TMM7" s="296"/>
      <c r="TMN7" s="296"/>
      <c r="TMO7" s="296"/>
      <c r="TMP7" s="296"/>
      <c r="TMQ7" s="296"/>
      <c r="TMR7" s="296"/>
      <c r="TMS7" s="296"/>
      <c r="TMT7" s="296"/>
      <c r="TMU7" s="296"/>
      <c r="TMV7" s="296"/>
      <c r="TMW7" s="296"/>
      <c r="TMX7" s="296"/>
      <c r="TMY7" s="296"/>
      <c r="TMZ7" s="296"/>
      <c r="TNA7" s="296"/>
      <c r="TNB7" s="296"/>
      <c r="TNC7" s="296"/>
      <c r="TND7" s="296"/>
      <c r="TNE7" s="296"/>
      <c r="TNF7" s="296"/>
      <c r="TNG7" s="296"/>
      <c r="TNH7" s="296"/>
      <c r="TNI7" s="296"/>
      <c r="TNJ7" s="296"/>
      <c r="TNK7" s="296"/>
      <c r="TNL7" s="296"/>
      <c r="TNM7" s="296"/>
      <c r="TNN7" s="296"/>
      <c r="TNO7" s="296"/>
      <c r="TNP7" s="296"/>
      <c r="TNQ7" s="296"/>
      <c r="TNR7" s="296"/>
      <c r="TNS7" s="296"/>
      <c r="TNT7" s="296"/>
      <c r="TNU7" s="296"/>
      <c r="TNV7" s="296"/>
      <c r="TNW7" s="296"/>
      <c r="TNX7" s="296"/>
      <c r="TNY7" s="296"/>
      <c r="TNZ7" s="296"/>
      <c r="TOA7" s="296"/>
      <c r="TOB7" s="296"/>
      <c r="TOC7" s="296"/>
      <c r="TOD7" s="296"/>
      <c r="TOE7" s="296"/>
      <c r="TOF7" s="296"/>
      <c r="TOG7" s="296"/>
      <c r="TOH7" s="296"/>
      <c r="TOI7" s="296"/>
      <c r="TOJ7" s="296"/>
      <c r="TOK7" s="296"/>
      <c r="TOL7" s="296"/>
      <c r="TOM7" s="296"/>
      <c r="TON7" s="296"/>
      <c r="TOO7" s="296"/>
      <c r="TOP7" s="296"/>
      <c r="TOQ7" s="296"/>
      <c r="TOR7" s="296"/>
      <c r="TOS7" s="296"/>
      <c r="TOT7" s="296"/>
      <c r="TOU7" s="296"/>
      <c r="TOV7" s="296"/>
      <c r="TOW7" s="296"/>
      <c r="TOX7" s="296"/>
      <c r="TOY7" s="296"/>
      <c r="TOZ7" s="296"/>
      <c r="TPA7" s="296"/>
      <c r="TPB7" s="296"/>
      <c r="TPC7" s="296"/>
      <c r="TPD7" s="296"/>
      <c r="TPE7" s="296"/>
      <c r="TPF7" s="296"/>
      <c r="TPG7" s="296"/>
      <c r="TPH7" s="296"/>
      <c r="TPI7" s="296"/>
      <c r="TPJ7" s="296"/>
      <c r="TPK7" s="296"/>
      <c r="TPL7" s="296"/>
      <c r="TPM7" s="296"/>
      <c r="TPN7" s="296"/>
      <c r="TPO7" s="296"/>
      <c r="TPP7" s="296"/>
      <c r="TPQ7" s="296"/>
      <c r="TPR7" s="296"/>
      <c r="TPS7" s="296"/>
      <c r="TPT7" s="296"/>
      <c r="TPU7" s="296"/>
      <c r="TPV7" s="296"/>
      <c r="TPW7" s="296"/>
      <c r="TPX7" s="296"/>
      <c r="TPY7" s="296"/>
      <c r="TPZ7" s="296"/>
      <c r="TQA7" s="296"/>
      <c r="TQB7" s="296"/>
      <c r="TQC7" s="296"/>
      <c r="TQD7" s="296"/>
      <c r="TQE7" s="296"/>
      <c r="TQF7" s="296"/>
      <c r="TQG7" s="296"/>
      <c r="TQH7" s="296"/>
      <c r="TQI7" s="296"/>
      <c r="TQJ7" s="296"/>
      <c r="TQK7" s="296"/>
      <c r="TQL7" s="296"/>
      <c r="TQM7" s="296"/>
      <c r="TQN7" s="296"/>
      <c r="TQO7" s="296"/>
      <c r="TQP7" s="296"/>
      <c r="TQQ7" s="296"/>
      <c r="TQR7" s="296"/>
      <c r="TQS7" s="296"/>
      <c r="TQT7" s="296"/>
      <c r="TQU7" s="296"/>
      <c r="TQV7" s="296"/>
      <c r="TQW7" s="296"/>
      <c r="TQX7" s="296"/>
      <c r="TQY7" s="296"/>
      <c r="TQZ7" s="296"/>
      <c r="TRA7" s="296"/>
      <c r="TRB7" s="296"/>
      <c r="TRC7" s="296"/>
      <c r="TRD7" s="296"/>
      <c r="TRE7" s="296"/>
      <c r="TRF7" s="296"/>
      <c r="TRG7" s="296"/>
      <c r="TRH7" s="296"/>
      <c r="TRI7" s="296"/>
      <c r="TRJ7" s="296"/>
      <c r="TRK7" s="296"/>
      <c r="TRL7" s="296"/>
      <c r="TRM7" s="296"/>
      <c r="TRN7" s="296"/>
      <c r="TRO7" s="296"/>
      <c r="TRP7" s="296"/>
      <c r="TRQ7" s="296"/>
      <c r="TRR7" s="296"/>
      <c r="TRS7" s="296"/>
      <c r="TRT7" s="296"/>
      <c r="TRU7" s="296"/>
      <c r="TRV7" s="296"/>
      <c r="TRW7" s="296"/>
      <c r="TRX7" s="296"/>
      <c r="TRY7" s="296"/>
      <c r="TRZ7" s="296"/>
      <c r="TSA7" s="296"/>
      <c r="TSB7" s="296"/>
      <c r="TSC7" s="296"/>
      <c r="TSD7" s="296"/>
      <c r="TSE7" s="296"/>
      <c r="TSF7" s="296"/>
      <c r="TSG7" s="296"/>
      <c r="TSH7" s="296"/>
      <c r="TSI7" s="296"/>
      <c r="TSJ7" s="296"/>
      <c r="TSK7" s="296"/>
      <c r="TSL7" s="296"/>
      <c r="TSM7" s="296"/>
      <c r="TSN7" s="296"/>
      <c r="TSO7" s="296"/>
      <c r="TSP7" s="296"/>
      <c r="TSQ7" s="296"/>
      <c r="TSR7" s="296"/>
      <c r="TSS7" s="296"/>
      <c r="TST7" s="296"/>
      <c r="TSU7" s="296"/>
      <c r="TSV7" s="296"/>
      <c r="TSW7" s="296"/>
      <c r="TSX7" s="296"/>
      <c r="TSY7" s="296"/>
      <c r="TSZ7" s="296"/>
      <c r="TTA7" s="296"/>
      <c r="TTB7" s="296"/>
      <c r="TTC7" s="296"/>
      <c r="TTD7" s="296"/>
      <c r="TTE7" s="296"/>
      <c r="TTF7" s="296"/>
      <c r="TTG7" s="296"/>
      <c r="TTH7" s="296"/>
      <c r="TTI7" s="296"/>
      <c r="TTJ7" s="296"/>
      <c r="TTK7" s="296"/>
      <c r="TTL7" s="296"/>
      <c r="TTM7" s="296"/>
      <c r="TTN7" s="296"/>
      <c r="TTO7" s="296"/>
      <c r="TTP7" s="296"/>
      <c r="TTQ7" s="296"/>
      <c r="TTR7" s="296"/>
      <c r="TTS7" s="296"/>
      <c r="TTT7" s="296"/>
      <c r="TTU7" s="296"/>
      <c r="TTV7" s="296"/>
      <c r="TTW7" s="296"/>
      <c r="TTX7" s="296"/>
      <c r="TTY7" s="296"/>
      <c r="TTZ7" s="296"/>
      <c r="TUA7" s="296"/>
      <c r="TUB7" s="296"/>
      <c r="TUC7" s="296"/>
      <c r="TUD7" s="296"/>
      <c r="TUE7" s="296"/>
      <c r="TUF7" s="296"/>
      <c r="TUG7" s="296"/>
      <c r="TUH7" s="296"/>
      <c r="TUI7" s="296"/>
      <c r="TUJ7" s="296"/>
      <c r="TUK7" s="296"/>
      <c r="TUL7" s="296"/>
      <c r="TUM7" s="296"/>
      <c r="TUN7" s="296"/>
      <c r="TUO7" s="296"/>
      <c r="TUP7" s="296"/>
      <c r="TUQ7" s="296"/>
      <c r="TUR7" s="296"/>
      <c r="TUS7" s="296"/>
      <c r="TUT7" s="296"/>
      <c r="TUU7" s="296"/>
      <c r="TUV7" s="296"/>
      <c r="TUW7" s="296"/>
      <c r="TUX7" s="296"/>
      <c r="TUY7" s="296"/>
      <c r="TUZ7" s="296"/>
      <c r="TVA7" s="296"/>
      <c r="TVB7" s="296"/>
      <c r="TVC7" s="296"/>
      <c r="TVD7" s="296"/>
      <c r="TVE7" s="296"/>
      <c r="TVF7" s="296"/>
      <c r="TVG7" s="296"/>
      <c r="TVH7" s="296"/>
      <c r="TVI7" s="296"/>
      <c r="TVJ7" s="296"/>
      <c r="TVK7" s="296"/>
      <c r="TVL7" s="296"/>
      <c r="TVM7" s="296"/>
      <c r="TVN7" s="296"/>
      <c r="TVO7" s="296"/>
      <c r="TVP7" s="296"/>
      <c r="TVQ7" s="296"/>
      <c r="TVR7" s="296"/>
      <c r="TVS7" s="296"/>
      <c r="TVT7" s="296"/>
      <c r="TVU7" s="296"/>
      <c r="TVV7" s="296"/>
      <c r="TVW7" s="296"/>
      <c r="TVX7" s="296"/>
      <c r="TVY7" s="296"/>
      <c r="TVZ7" s="296"/>
      <c r="TWA7" s="296"/>
      <c r="TWB7" s="296"/>
      <c r="TWC7" s="296"/>
      <c r="TWD7" s="296"/>
      <c r="TWE7" s="296"/>
      <c r="TWF7" s="296"/>
      <c r="TWG7" s="296"/>
      <c r="TWH7" s="296"/>
      <c r="TWI7" s="296"/>
      <c r="TWJ7" s="296"/>
      <c r="TWK7" s="296"/>
      <c r="TWL7" s="296"/>
      <c r="TWM7" s="296"/>
      <c r="TWN7" s="296"/>
      <c r="TWO7" s="296"/>
      <c r="TWP7" s="296"/>
      <c r="TWQ7" s="296"/>
      <c r="TWR7" s="296"/>
      <c r="TWS7" s="296"/>
      <c r="TWT7" s="296"/>
      <c r="TWU7" s="296"/>
      <c r="TWV7" s="296"/>
      <c r="TWW7" s="296"/>
      <c r="TWX7" s="296"/>
      <c r="TWY7" s="296"/>
      <c r="TWZ7" s="296"/>
      <c r="TXA7" s="296"/>
      <c r="TXB7" s="296"/>
      <c r="TXC7" s="296"/>
      <c r="TXD7" s="296"/>
      <c r="TXE7" s="296"/>
      <c r="TXF7" s="296"/>
      <c r="TXG7" s="296"/>
      <c r="TXH7" s="296"/>
      <c r="TXI7" s="296"/>
      <c r="TXJ7" s="296"/>
      <c r="TXK7" s="296"/>
      <c r="TXL7" s="296"/>
      <c r="TXM7" s="296"/>
      <c r="TXN7" s="296"/>
      <c r="TXO7" s="296"/>
      <c r="TXP7" s="296"/>
      <c r="TXQ7" s="296"/>
      <c r="TXR7" s="296"/>
      <c r="TXS7" s="296"/>
      <c r="TXT7" s="296"/>
      <c r="TXU7" s="296"/>
      <c r="TXV7" s="296"/>
      <c r="TXW7" s="296"/>
      <c r="TXX7" s="296"/>
      <c r="TXY7" s="296"/>
      <c r="TXZ7" s="296"/>
      <c r="TYA7" s="296"/>
      <c r="TYB7" s="296"/>
      <c r="TYC7" s="296"/>
      <c r="TYD7" s="296"/>
      <c r="TYE7" s="296"/>
      <c r="TYF7" s="296"/>
      <c r="TYG7" s="296"/>
      <c r="TYH7" s="296"/>
      <c r="TYI7" s="296"/>
      <c r="TYJ7" s="296"/>
      <c r="TYK7" s="296"/>
      <c r="TYL7" s="296"/>
      <c r="TYM7" s="296"/>
      <c r="TYN7" s="296"/>
      <c r="TYO7" s="296"/>
      <c r="TYP7" s="296"/>
      <c r="TYQ7" s="296"/>
      <c r="TYR7" s="296"/>
      <c r="TYS7" s="296"/>
      <c r="TYT7" s="296"/>
      <c r="TYU7" s="296"/>
      <c r="TYV7" s="296"/>
      <c r="TYW7" s="296"/>
      <c r="TYX7" s="296"/>
      <c r="TYY7" s="296"/>
      <c r="TYZ7" s="296"/>
      <c r="TZA7" s="296"/>
      <c r="TZB7" s="296"/>
      <c r="TZC7" s="296"/>
      <c r="TZD7" s="296"/>
      <c r="TZE7" s="296"/>
      <c r="TZF7" s="296"/>
      <c r="TZG7" s="296"/>
      <c r="TZH7" s="296"/>
      <c r="TZI7" s="296"/>
      <c r="TZJ7" s="296"/>
      <c r="TZK7" s="296"/>
      <c r="TZL7" s="296"/>
      <c r="TZM7" s="296"/>
      <c r="TZN7" s="296"/>
      <c r="TZO7" s="296"/>
      <c r="TZP7" s="296"/>
      <c r="TZQ7" s="296"/>
      <c r="TZR7" s="296"/>
      <c r="TZS7" s="296"/>
      <c r="TZT7" s="296"/>
      <c r="TZU7" s="296"/>
      <c r="TZV7" s="296"/>
      <c r="TZW7" s="296"/>
      <c r="TZX7" s="296"/>
      <c r="TZY7" s="296"/>
      <c r="TZZ7" s="296"/>
      <c r="UAA7" s="296"/>
      <c r="UAB7" s="296"/>
      <c r="UAC7" s="296"/>
      <c r="UAD7" s="296"/>
      <c r="UAE7" s="296"/>
      <c r="UAF7" s="296"/>
      <c r="UAG7" s="296"/>
      <c r="UAH7" s="296"/>
      <c r="UAI7" s="296"/>
      <c r="UAJ7" s="296"/>
      <c r="UAK7" s="296"/>
      <c r="UAL7" s="296"/>
      <c r="UAM7" s="296"/>
      <c r="UAN7" s="296"/>
      <c r="UAO7" s="296"/>
      <c r="UAP7" s="296"/>
      <c r="UAQ7" s="296"/>
      <c r="UAR7" s="296"/>
      <c r="UAS7" s="296"/>
      <c r="UAT7" s="296"/>
      <c r="UAU7" s="296"/>
      <c r="UAV7" s="296"/>
      <c r="UAW7" s="296"/>
      <c r="UAX7" s="296"/>
      <c r="UAY7" s="296"/>
      <c r="UAZ7" s="296"/>
      <c r="UBA7" s="296"/>
      <c r="UBB7" s="296"/>
      <c r="UBC7" s="296"/>
      <c r="UBD7" s="296"/>
      <c r="UBE7" s="296"/>
      <c r="UBF7" s="296"/>
      <c r="UBG7" s="296"/>
      <c r="UBH7" s="296"/>
      <c r="UBI7" s="296"/>
      <c r="UBJ7" s="296"/>
      <c r="UBK7" s="296"/>
      <c r="UBL7" s="296"/>
      <c r="UBM7" s="296"/>
      <c r="UBN7" s="296"/>
      <c r="UBO7" s="296"/>
      <c r="UBP7" s="296"/>
      <c r="UBQ7" s="296"/>
      <c r="UBR7" s="296"/>
      <c r="UBS7" s="296"/>
      <c r="UBT7" s="296"/>
      <c r="UBU7" s="296"/>
      <c r="UBV7" s="296"/>
      <c r="UBW7" s="296"/>
      <c r="UBX7" s="296"/>
      <c r="UBY7" s="296"/>
      <c r="UBZ7" s="296"/>
      <c r="UCA7" s="296"/>
      <c r="UCB7" s="296"/>
      <c r="UCC7" s="296"/>
      <c r="UCD7" s="296"/>
      <c r="UCE7" s="296"/>
      <c r="UCF7" s="296"/>
      <c r="UCG7" s="296"/>
      <c r="UCH7" s="296"/>
      <c r="UCI7" s="296"/>
      <c r="UCJ7" s="296"/>
      <c r="UCK7" s="296"/>
      <c r="UCL7" s="296"/>
      <c r="UCM7" s="296"/>
      <c r="UCN7" s="296"/>
      <c r="UCO7" s="296"/>
      <c r="UCP7" s="296"/>
      <c r="UCQ7" s="296"/>
      <c r="UCR7" s="296"/>
      <c r="UCS7" s="296"/>
      <c r="UCT7" s="296"/>
      <c r="UCU7" s="296"/>
      <c r="UCV7" s="296"/>
      <c r="UCW7" s="296"/>
      <c r="UCX7" s="296"/>
      <c r="UCY7" s="296"/>
      <c r="UCZ7" s="296"/>
      <c r="UDA7" s="296"/>
      <c r="UDB7" s="296"/>
      <c r="UDC7" s="296"/>
      <c r="UDD7" s="296"/>
      <c r="UDE7" s="296"/>
      <c r="UDF7" s="296"/>
      <c r="UDG7" s="296"/>
      <c r="UDH7" s="296"/>
      <c r="UDI7" s="296"/>
      <c r="UDJ7" s="296"/>
      <c r="UDK7" s="296"/>
      <c r="UDL7" s="296"/>
      <c r="UDM7" s="296"/>
      <c r="UDN7" s="296"/>
      <c r="UDO7" s="296"/>
      <c r="UDP7" s="296"/>
      <c r="UDQ7" s="296"/>
      <c r="UDR7" s="296"/>
      <c r="UDS7" s="296"/>
      <c r="UDT7" s="296"/>
      <c r="UDU7" s="296"/>
      <c r="UDV7" s="296"/>
      <c r="UDW7" s="296"/>
      <c r="UDX7" s="296"/>
      <c r="UDY7" s="296"/>
      <c r="UDZ7" s="296"/>
      <c r="UEA7" s="296"/>
      <c r="UEB7" s="296"/>
      <c r="UEC7" s="296"/>
      <c r="UED7" s="296"/>
      <c r="UEE7" s="296"/>
      <c r="UEF7" s="296"/>
      <c r="UEG7" s="296"/>
      <c r="UEH7" s="296"/>
      <c r="UEI7" s="296"/>
      <c r="UEJ7" s="296"/>
      <c r="UEK7" s="296"/>
      <c r="UEL7" s="296"/>
      <c r="UEM7" s="296"/>
      <c r="UEN7" s="296"/>
      <c r="UEO7" s="296"/>
      <c r="UEP7" s="296"/>
      <c r="UEQ7" s="296"/>
      <c r="UER7" s="296"/>
      <c r="UES7" s="296"/>
      <c r="UET7" s="296"/>
      <c r="UEU7" s="296"/>
      <c r="UEV7" s="296"/>
      <c r="UEW7" s="296"/>
      <c r="UEX7" s="296"/>
      <c r="UEY7" s="296"/>
      <c r="UEZ7" s="296"/>
      <c r="UFA7" s="296"/>
      <c r="UFB7" s="296"/>
      <c r="UFC7" s="296"/>
      <c r="UFD7" s="296"/>
      <c r="UFE7" s="296"/>
      <c r="UFF7" s="296"/>
      <c r="UFG7" s="296"/>
      <c r="UFH7" s="296"/>
      <c r="UFI7" s="296"/>
      <c r="UFJ7" s="296"/>
      <c r="UFK7" s="296"/>
      <c r="UFL7" s="296"/>
      <c r="UFM7" s="296"/>
      <c r="UFN7" s="296"/>
      <c r="UFO7" s="296"/>
      <c r="UFP7" s="296"/>
      <c r="UFQ7" s="296"/>
      <c r="UFR7" s="296"/>
      <c r="UFS7" s="296"/>
      <c r="UFT7" s="296"/>
      <c r="UFU7" s="296"/>
      <c r="UFV7" s="296"/>
      <c r="UFW7" s="296"/>
      <c r="UFX7" s="296"/>
      <c r="UFY7" s="296"/>
      <c r="UFZ7" s="296"/>
      <c r="UGA7" s="296"/>
      <c r="UGB7" s="296"/>
      <c r="UGC7" s="296"/>
      <c r="UGD7" s="296"/>
      <c r="UGE7" s="296"/>
      <c r="UGF7" s="296"/>
      <c r="UGG7" s="296"/>
      <c r="UGH7" s="296"/>
      <c r="UGI7" s="296"/>
      <c r="UGJ7" s="296"/>
      <c r="UGK7" s="296"/>
      <c r="UGL7" s="296"/>
      <c r="UGM7" s="296"/>
      <c r="UGN7" s="296"/>
      <c r="UGO7" s="296"/>
      <c r="UGP7" s="296"/>
      <c r="UGQ7" s="296"/>
      <c r="UGR7" s="296"/>
      <c r="UGS7" s="296"/>
      <c r="UGT7" s="296"/>
      <c r="UGU7" s="296"/>
      <c r="UGV7" s="296"/>
      <c r="UGW7" s="296"/>
      <c r="UGX7" s="296"/>
      <c r="UGY7" s="296"/>
      <c r="UGZ7" s="296"/>
      <c r="UHA7" s="296"/>
      <c r="UHB7" s="296"/>
      <c r="UHC7" s="296"/>
      <c r="UHD7" s="296"/>
      <c r="UHE7" s="296"/>
      <c r="UHF7" s="296"/>
      <c r="UHG7" s="296"/>
      <c r="UHH7" s="296"/>
      <c r="UHI7" s="296"/>
      <c r="UHJ7" s="296"/>
      <c r="UHK7" s="296"/>
      <c r="UHL7" s="296"/>
      <c r="UHM7" s="296"/>
      <c r="UHN7" s="296"/>
      <c r="UHO7" s="296"/>
      <c r="UHP7" s="296"/>
      <c r="UHQ7" s="296"/>
      <c r="UHR7" s="296"/>
      <c r="UHS7" s="296"/>
      <c r="UHT7" s="296"/>
      <c r="UHU7" s="296"/>
      <c r="UHV7" s="296"/>
      <c r="UHW7" s="296"/>
      <c r="UHX7" s="296"/>
      <c r="UHY7" s="296"/>
      <c r="UHZ7" s="296"/>
      <c r="UIA7" s="296"/>
      <c r="UIB7" s="296"/>
      <c r="UIC7" s="296"/>
      <c r="UID7" s="296"/>
      <c r="UIE7" s="296"/>
      <c r="UIF7" s="296"/>
      <c r="UIG7" s="296"/>
      <c r="UIH7" s="296"/>
      <c r="UII7" s="296"/>
      <c r="UIJ7" s="296"/>
      <c r="UIK7" s="296"/>
      <c r="UIL7" s="296"/>
      <c r="UIM7" s="296"/>
      <c r="UIN7" s="296"/>
      <c r="UIO7" s="296"/>
      <c r="UIP7" s="296"/>
      <c r="UIQ7" s="296"/>
      <c r="UIR7" s="296"/>
      <c r="UIS7" s="296"/>
      <c r="UIT7" s="296"/>
      <c r="UIU7" s="296"/>
      <c r="UIV7" s="296"/>
      <c r="UIW7" s="296"/>
      <c r="UIX7" s="296"/>
      <c r="UIY7" s="296"/>
      <c r="UIZ7" s="296"/>
      <c r="UJA7" s="296"/>
      <c r="UJB7" s="296"/>
      <c r="UJC7" s="296"/>
      <c r="UJD7" s="296"/>
      <c r="UJE7" s="296"/>
      <c r="UJF7" s="296"/>
      <c r="UJG7" s="296"/>
      <c r="UJH7" s="296"/>
      <c r="UJI7" s="296"/>
      <c r="UJJ7" s="296"/>
      <c r="UJK7" s="296"/>
      <c r="UJL7" s="296"/>
      <c r="UJM7" s="296"/>
      <c r="UJN7" s="296"/>
      <c r="UJO7" s="296"/>
      <c r="UJP7" s="296"/>
      <c r="UJQ7" s="296"/>
      <c r="UJR7" s="296"/>
      <c r="UJS7" s="296"/>
      <c r="UJT7" s="296"/>
      <c r="UJU7" s="296"/>
      <c r="UJV7" s="296"/>
      <c r="UJW7" s="296"/>
      <c r="UJX7" s="296"/>
      <c r="UJY7" s="296"/>
      <c r="UJZ7" s="296"/>
      <c r="UKA7" s="296"/>
      <c r="UKB7" s="296"/>
      <c r="UKC7" s="296"/>
      <c r="UKD7" s="296"/>
      <c r="UKE7" s="296"/>
      <c r="UKF7" s="296"/>
      <c r="UKG7" s="296"/>
      <c r="UKH7" s="296"/>
      <c r="UKI7" s="296"/>
      <c r="UKJ7" s="296"/>
      <c r="UKK7" s="296"/>
      <c r="UKL7" s="296"/>
      <c r="UKM7" s="296"/>
      <c r="UKN7" s="296"/>
      <c r="UKO7" s="296"/>
      <c r="UKP7" s="296"/>
      <c r="UKQ7" s="296"/>
      <c r="UKR7" s="296"/>
      <c r="UKS7" s="296"/>
      <c r="UKT7" s="296"/>
      <c r="UKU7" s="296"/>
      <c r="UKV7" s="296"/>
      <c r="UKW7" s="296"/>
      <c r="UKX7" s="296"/>
      <c r="UKY7" s="296"/>
      <c r="UKZ7" s="296"/>
      <c r="ULA7" s="296"/>
      <c r="ULB7" s="296"/>
      <c r="ULC7" s="296"/>
      <c r="ULD7" s="296"/>
      <c r="ULE7" s="296"/>
      <c r="ULF7" s="296"/>
      <c r="ULG7" s="296"/>
      <c r="ULH7" s="296"/>
      <c r="ULI7" s="296"/>
      <c r="ULJ7" s="296"/>
      <c r="ULK7" s="296"/>
      <c r="ULL7" s="296"/>
      <c r="ULM7" s="296"/>
      <c r="ULN7" s="296"/>
      <c r="ULO7" s="296"/>
      <c r="ULP7" s="296"/>
      <c r="ULQ7" s="296"/>
      <c r="ULR7" s="296"/>
      <c r="ULS7" s="296"/>
      <c r="ULT7" s="296"/>
      <c r="ULU7" s="296"/>
      <c r="ULV7" s="296"/>
      <c r="ULW7" s="296"/>
      <c r="ULX7" s="296"/>
      <c r="ULY7" s="296"/>
      <c r="ULZ7" s="296"/>
      <c r="UMA7" s="296"/>
      <c r="UMB7" s="296"/>
      <c r="UMC7" s="296"/>
      <c r="UMD7" s="296"/>
      <c r="UME7" s="296"/>
      <c r="UMF7" s="296"/>
      <c r="UMG7" s="296"/>
      <c r="UMH7" s="296"/>
      <c r="UMI7" s="296"/>
      <c r="UMJ7" s="296"/>
      <c r="UMK7" s="296"/>
      <c r="UML7" s="296"/>
      <c r="UMM7" s="296"/>
      <c r="UMN7" s="296"/>
      <c r="UMO7" s="296"/>
      <c r="UMP7" s="296"/>
      <c r="UMQ7" s="296"/>
      <c r="UMR7" s="296"/>
      <c r="UMS7" s="296"/>
      <c r="UMT7" s="296"/>
      <c r="UMU7" s="296"/>
      <c r="UMV7" s="296"/>
      <c r="UMW7" s="296"/>
      <c r="UMX7" s="296"/>
      <c r="UMY7" s="296"/>
      <c r="UMZ7" s="296"/>
      <c r="UNA7" s="296"/>
      <c r="UNB7" s="296"/>
      <c r="UNC7" s="296"/>
      <c r="UND7" s="296"/>
      <c r="UNE7" s="296"/>
      <c r="UNF7" s="296"/>
      <c r="UNG7" s="296"/>
      <c r="UNH7" s="296"/>
      <c r="UNI7" s="296"/>
      <c r="UNJ7" s="296"/>
      <c r="UNK7" s="296"/>
      <c r="UNL7" s="296"/>
      <c r="UNM7" s="296"/>
      <c r="UNN7" s="296"/>
      <c r="UNO7" s="296"/>
      <c r="UNP7" s="296"/>
      <c r="UNQ7" s="296"/>
      <c r="UNR7" s="296"/>
      <c r="UNS7" s="296"/>
      <c r="UNT7" s="296"/>
      <c r="UNU7" s="296"/>
      <c r="UNV7" s="296"/>
      <c r="UNW7" s="296"/>
      <c r="UNX7" s="296"/>
      <c r="UNY7" s="296"/>
      <c r="UNZ7" s="296"/>
      <c r="UOA7" s="296"/>
      <c r="UOB7" s="296"/>
      <c r="UOC7" s="296"/>
      <c r="UOD7" s="296"/>
      <c r="UOE7" s="296"/>
      <c r="UOF7" s="296"/>
      <c r="UOG7" s="296"/>
      <c r="UOH7" s="296"/>
      <c r="UOI7" s="296"/>
      <c r="UOJ7" s="296"/>
      <c r="UOK7" s="296"/>
      <c r="UOL7" s="296"/>
      <c r="UOM7" s="296"/>
      <c r="UON7" s="296"/>
      <c r="UOO7" s="296"/>
      <c r="UOP7" s="296"/>
      <c r="UOQ7" s="296"/>
      <c r="UOR7" s="296"/>
      <c r="UOS7" s="296"/>
      <c r="UOT7" s="296"/>
      <c r="UOU7" s="296"/>
      <c r="UOV7" s="296"/>
      <c r="UOW7" s="296"/>
      <c r="UOX7" s="296"/>
      <c r="UOY7" s="296"/>
      <c r="UOZ7" s="296"/>
      <c r="UPA7" s="296"/>
      <c r="UPB7" s="296"/>
      <c r="UPC7" s="296"/>
      <c r="UPD7" s="296"/>
      <c r="UPE7" s="296"/>
      <c r="UPF7" s="296"/>
      <c r="UPG7" s="296"/>
      <c r="UPH7" s="296"/>
      <c r="UPI7" s="296"/>
      <c r="UPJ7" s="296"/>
      <c r="UPK7" s="296"/>
      <c r="UPL7" s="296"/>
      <c r="UPM7" s="296"/>
      <c r="UPN7" s="296"/>
      <c r="UPO7" s="296"/>
      <c r="UPP7" s="296"/>
      <c r="UPQ7" s="296"/>
      <c r="UPR7" s="296"/>
      <c r="UPS7" s="296"/>
      <c r="UPT7" s="296"/>
      <c r="UPU7" s="296"/>
      <c r="UPV7" s="296"/>
      <c r="UPW7" s="296"/>
      <c r="UPX7" s="296"/>
      <c r="UPY7" s="296"/>
      <c r="UPZ7" s="296"/>
      <c r="UQA7" s="296"/>
      <c r="UQB7" s="296"/>
      <c r="UQC7" s="296"/>
      <c r="UQD7" s="296"/>
      <c r="UQE7" s="296"/>
      <c r="UQF7" s="296"/>
      <c r="UQG7" s="296"/>
      <c r="UQH7" s="296"/>
      <c r="UQI7" s="296"/>
      <c r="UQJ7" s="296"/>
      <c r="UQK7" s="296"/>
      <c r="UQL7" s="296"/>
      <c r="UQM7" s="296"/>
      <c r="UQN7" s="296"/>
      <c r="UQO7" s="296"/>
      <c r="UQP7" s="296"/>
      <c r="UQQ7" s="296"/>
      <c r="UQR7" s="296"/>
      <c r="UQS7" s="296"/>
      <c r="UQT7" s="296"/>
      <c r="UQU7" s="296"/>
      <c r="UQV7" s="296"/>
      <c r="UQW7" s="296"/>
      <c r="UQX7" s="296"/>
      <c r="UQY7" s="296"/>
      <c r="UQZ7" s="296"/>
      <c r="URA7" s="296"/>
      <c r="URB7" s="296"/>
      <c r="URC7" s="296"/>
      <c r="URD7" s="296"/>
      <c r="URE7" s="296"/>
      <c r="URF7" s="296"/>
      <c r="URG7" s="296"/>
      <c r="URH7" s="296"/>
      <c r="URI7" s="296"/>
      <c r="URJ7" s="296"/>
      <c r="URK7" s="296"/>
      <c r="URL7" s="296"/>
      <c r="URM7" s="296"/>
      <c r="URN7" s="296"/>
      <c r="URO7" s="296"/>
      <c r="URP7" s="296"/>
      <c r="URQ7" s="296"/>
      <c r="URR7" s="296"/>
      <c r="URS7" s="296"/>
      <c r="URT7" s="296"/>
      <c r="URU7" s="296"/>
      <c r="URV7" s="296"/>
      <c r="URW7" s="296"/>
      <c r="URX7" s="296"/>
      <c r="URY7" s="296"/>
      <c r="URZ7" s="296"/>
      <c r="USA7" s="296"/>
      <c r="USB7" s="296"/>
      <c r="USC7" s="296"/>
      <c r="USD7" s="296"/>
      <c r="USE7" s="296"/>
      <c r="USF7" s="296"/>
      <c r="USG7" s="296"/>
      <c r="USH7" s="296"/>
      <c r="USI7" s="296"/>
      <c r="USJ7" s="296"/>
      <c r="USK7" s="296"/>
      <c r="USL7" s="296"/>
      <c r="USM7" s="296"/>
      <c r="USN7" s="296"/>
      <c r="USO7" s="296"/>
      <c r="USP7" s="296"/>
      <c r="USQ7" s="296"/>
      <c r="USR7" s="296"/>
      <c r="USS7" s="296"/>
      <c r="UST7" s="296"/>
      <c r="USU7" s="296"/>
      <c r="USV7" s="296"/>
      <c r="USW7" s="296"/>
      <c r="USX7" s="296"/>
      <c r="USY7" s="296"/>
      <c r="USZ7" s="296"/>
      <c r="UTA7" s="296"/>
      <c r="UTB7" s="296"/>
      <c r="UTC7" s="296"/>
      <c r="UTD7" s="296"/>
      <c r="UTE7" s="296"/>
      <c r="UTF7" s="296"/>
      <c r="UTG7" s="296"/>
      <c r="UTH7" s="296"/>
      <c r="UTI7" s="296"/>
      <c r="UTJ7" s="296"/>
      <c r="UTK7" s="296"/>
      <c r="UTL7" s="296"/>
      <c r="UTM7" s="296"/>
      <c r="UTN7" s="296"/>
      <c r="UTO7" s="296"/>
      <c r="UTP7" s="296"/>
      <c r="UTQ7" s="296"/>
      <c r="UTR7" s="296"/>
      <c r="UTS7" s="296"/>
      <c r="UTT7" s="296"/>
      <c r="UTU7" s="296"/>
      <c r="UTV7" s="296"/>
      <c r="UTW7" s="296"/>
      <c r="UTX7" s="296"/>
      <c r="UTY7" s="296"/>
      <c r="UTZ7" s="296"/>
      <c r="UUA7" s="296"/>
      <c r="UUB7" s="296"/>
      <c r="UUC7" s="296"/>
      <c r="UUD7" s="296"/>
      <c r="UUE7" s="296"/>
      <c r="UUF7" s="296"/>
      <c r="UUG7" s="296"/>
      <c r="UUH7" s="296"/>
      <c r="UUI7" s="296"/>
      <c r="UUJ7" s="296"/>
      <c r="UUK7" s="296"/>
      <c r="UUL7" s="296"/>
      <c r="UUM7" s="296"/>
      <c r="UUN7" s="296"/>
      <c r="UUO7" s="296"/>
      <c r="UUP7" s="296"/>
      <c r="UUQ7" s="296"/>
      <c r="UUR7" s="296"/>
      <c r="UUS7" s="296"/>
      <c r="UUT7" s="296"/>
      <c r="UUU7" s="296"/>
      <c r="UUV7" s="296"/>
      <c r="UUW7" s="296"/>
      <c r="UUX7" s="296"/>
      <c r="UUY7" s="296"/>
      <c r="UUZ7" s="296"/>
      <c r="UVA7" s="296"/>
      <c r="UVB7" s="296"/>
      <c r="UVC7" s="296"/>
      <c r="UVD7" s="296"/>
      <c r="UVE7" s="296"/>
      <c r="UVF7" s="296"/>
      <c r="UVG7" s="296"/>
      <c r="UVH7" s="296"/>
      <c r="UVI7" s="296"/>
      <c r="UVJ7" s="296"/>
      <c r="UVK7" s="296"/>
      <c r="UVL7" s="296"/>
      <c r="UVM7" s="296"/>
      <c r="UVN7" s="296"/>
      <c r="UVO7" s="296"/>
      <c r="UVP7" s="296"/>
      <c r="UVQ7" s="296"/>
      <c r="UVR7" s="296"/>
      <c r="UVS7" s="296"/>
      <c r="UVT7" s="296"/>
      <c r="UVU7" s="296"/>
      <c r="UVV7" s="296"/>
      <c r="UVW7" s="296"/>
      <c r="UVX7" s="296"/>
      <c r="UVY7" s="296"/>
      <c r="UVZ7" s="296"/>
      <c r="UWA7" s="296"/>
      <c r="UWB7" s="296"/>
      <c r="UWC7" s="296"/>
      <c r="UWD7" s="296"/>
      <c r="UWE7" s="296"/>
      <c r="UWF7" s="296"/>
      <c r="UWG7" s="296"/>
      <c r="UWH7" s="296"/>
      <c r="UWI7" s="296"/>
      <c r="UWJ7" s="296"/>
      <c r="UWK7" s="296"/>
      <c r="UWL7" s="296"/>
      <c r="UWM7" s="296"/>
      <c r="UWN7" s="296"/>
      <c r="UWO7" s="296"/>
      <c r="UWP7" s="296"/>
      <c r="UWQ7" s="296"/>
      <c r="UWR7" s="296"/>
      <c r="UWS7" s="296"/>
      <c r="UWT7" s="296"/>
      <c r="UWU7" s="296"/>
      <c r="UWV7" s="296"/>
      <c r="UWW7" s="296"/>
      <c r="UWX7" s="296"/>
      <c r="UWY7" s="296"/>
      <c r="UWZ7" s="296"/>
      <c r="UXA7" s="296"/>
      <c r="UXB7" s="296"/>
      <c r="UXC7" s="296"/>
      <c r="UXD7" s="296"/>
      <c r="UXE7" s="296"/>
      <c r="UXF7" s="296"/>
      <c r="UXG7" s="296"/>
      <c r="UXH7" s="296"/>
      <c r="UXI7" s="296"/>
      <c r="UXJ7" s="296"/>
      <c r="UXK7" s="296"/>
      <c r="UXL7" s="296"/>
      <c r="UXM7" s="296"/>
      <c r="UXN7" s="296"/>
      <c r="UXO7" s="296"/>
      <c r="UXP7" s="296"/>
      <c r="UXQ7" s="296"/>
      <c r="UXR7" s="296"/>
      <c r="UXS7" s="296"/>
      <c r="UXT7" s="296"/>
      <c r="UXU7" s="296"/>
      <c r="UXV7" s="296"/>
      <c r="UXW7" s="296"/>
      <c r="UXX7" s="296"/>
      <c r="UXY7" s="296"/>
      <c r="UXZ7" s="296"/>
      <c r="UYA7" s="296"/>
      <c r="UYB7" s="296"/>
      <c r="UYC7" s="296"/>
      <c r="UYD7" s="296"/>
      <c r="UYE7" s="296"/>
      <c r="UYF7" s="296"/>
      <c r="UYG7" s="296"/>
      <c r="UYH7" s="296"/>
      <c r="UYI7" s="296"/>
      <c r="UYJ7" s="296"/>
      <c r="UYK7" s="296"/>
      <c r="UYL7" s="296"/>
      <c r="UYM7" s="296"/>
      <c r="UYN7" s="296"/>
      <c r="UYO7" s="296"/>
      <c r="UYP7" s="296"/>
      <c r="UYQ7" s="296"/>
      <c r="UYR7" s="296"/>
      <c r="UYS7" s="296"/>
      <c r="UYT7" s="296"/>
      <c r="UYU7" s="296"/>
      <c r="UYV7" s="296"/>
      <c r="UYW7" s="296"/>
      <c r="UYX7" s="296"/>
      <c r="UYY7" s="296"/>
      <c r="UYZ7" s="296"/>
      <c r="UZA7" s="296"/>
      <c r="UZB7" s="296"/>
      <c r="UZC7" s="296"/>
      <c r="UZD7" s="296"/>
      <c r="UZE7" s="296"/>
      <c r="UZF7" s="296"/>
      <c r="UZG7" s="296"/>
      <c r="UZH7" s="296"/>
      <c r="UZI7" s="296"/>
      <c r="UZJ7" s="296"/>
      <c r="UZK7" s="296"/>
      <c r="UZL7" s="296"/>
      <c r="UZM7" s="296"/>
      <c r="UZN7" s="296"/>
      <c r="UZO7" s="296"/>
      <c r="UZP7" s="296"/>
      <c r="UZQ7" s="296"/>
      <c r="UZR7" s="296"/>
      <c r="UZS7" s="296"/>
      <c r="UZT7" s="296"/>
      <c r="UZU7" s="296"/>
      <c r="UZV7" s="296"/>
      <c r="UZW7" s="296"/>
      <c r="UZX7" s="296"/>
      <c r="UZY7" s="296"/>
      <c r="UZZ7" s="296"/>
      <c r="VAA7" s="296"/>
      <c r="VAB7" s="296"/>
      <c r="VAC7" s="296"/>
      <c r="VAD7" s="296"/>
      <c r="VAE7" s="296"/>
      <c r="VAF7" s="296"/>
      <c r="VAG7" s="296"/>
      <c r="VAH7" s="296"/>
      <c r="VAI7" s="296"/>
      <c r="VAJ7" s="296"/>
      <c r="VAK7" s="296"/>
      <c r="VAL7" s="296"/>
      <c r="VAM7" s="296"/>
      <c r="VAN7" s="296"/>
      <c r="VAO7" s="296"/>
      <c r="VAP7" s="296"/>
      <c r="VAQ7" s="296"/>
      <c r="VAR7" s="296"/>
      <c r="VAS7" s="296"/>
      <c r="VAT7" s="296"/>
      <c r="VAU7" s="296"/>
      <c r="VAV7" s="296"/>
      <c r="VAW7" s="296"/>
      <c r="VAX7" s="296"/>
      <c r="VAY7" s="296"/>
      <c r="VAZ7" s="296"/>
      <c r="VBA7" s="296"/>
      <c r="VBB7" s="296"/>
      <c r="VBC7" s="296"/>
      <c r="VBD7" s="296"/>
      <c r="VBE7" s="296"/>
      <c r="VBF7" s="296"/>
      <c r="VBG7" s="296"/>
      <c r="VBH7" s="296"/>
      <c r="VBI7" s="296"/>
      <c r="VBJ7" s="296"/>
      <c r="VBK7" s="296"/>
      <c r="VBL7" s="296"/>
      <c r="VBM7" s="296"/>
      <c r="VBN7" s="296"/>
      <c r="VBO7" s="296"/>
      <c r="VBP7" s="296"/>
      <c r="VBQ7" s="296"/>
      <c r="VBR7" s="296"/>
      <c r="VBS7" s="296"/>
      <c r="VBT7" s="296"/>
      <c r="VBU7" s="296"/>
      <c r="VBV7" s="296"/>
      <c r="VBW7" s="296"/>
      <c r="VBX7" s="296"/>
      <c r="VBY7" s="296"/>
      <c r="VBZ7" s="296"/>
      <c r="VCA7" s="296"/>
      <c r="VCB7" s="296"/>
      <c r="VCC7" s="296"/>
      <c r="VCD7" s="296"/>
      <c r="VCE7" s="296"/>
      <c r="VCF7" s="296"/>
      <c r="VCG7" s="296"/>
      <c r="VCH7" s="296"/>
      <c r="VCI7" s="296"/>
      <c r="VCJ7" s="296"/>
      <c r="VCK7" s="296"/>
      <c r="VCL7" s="296"/>
      <c r="VCM7" s="296"/>
      <c r="VCN7" s="296"/>
      <c r="VCO7" s="296"/>
      <c r="VCP7" s="296"/>
      <c r="VCQ7" s="296"/>
      <c r="VCR7" s="296"/>
      <c r="VCS7" s="296"/>
      <c r="VCT7" s="296"/>
      <c r="VCU7" s="296"/>
      <c r="VCV7" s="296"/>
      <c r="VCW7" s="296"/>
      <c r="VCX7" s="296"/>
      <c r="VCY7" s="296"/>
      <c r="VCZ7" s="296"/>
      <c r="VDA7" s="296"/>
      <c r="VDB7" s="296"/>
      <c r="VDC7" s="296"/>
      <c r="VDD7" s="296"/>
      <c r="VDE7" s="296"/>
      <c r="VDF7" s="296"/>
      <c r="VDG7" s="296"/>
      <c r="VDH7" s="296"/>
      <c r="VDI7" s="296"/>
      <c r="VDJ7" s="296"/>
      <c r="VDK7" s="296"/>
      <c r="VDL7" s="296"/>
      <c r="VDM7" s="296"/>
      <c r="VDN7" s="296"/>
      <c r="VDO7" s="296"/>
      <c r="VDP7" s="296"/>
      <c r="VDQ7" s="296"/>
      <c r="VDR7" s="296"/>
      <c r="VDS7" s="296"/>
      <c r="VDT7" s="296"/>
      <c r="VDU7" s="296"/>
      <c r="VDV7" s="296"/>
      <c r="VDW7" s="296"/>
      <c r="VDX7" s="296"/>
      <c r="VDY7" s="296"/>
      <c r="VDZ7" s="296"/>
      <c r="VEA7" s="296"/>
      <c r="VEB7" s="296"/>
      <c r="VEC7" s="296"/>
      <c r="VED7" s="296"/>
      <c r="VEE7" s="296"/>
      <c r="VEF7" s="296"/>
      <c r="VEG7" s="296"/>
      <c r="VEH7" s="296"/>
      <c r="VEI7" s="296"/>
      <c r="VEJ7" s="296"/>
      <c r="VEK7" s="296"/>
      <c r="VEL7" s="296"/>
      <c r="VEM7" s="296"/>
      <c r="VEN7" s="296"/>
      <c r="VEO7" s="296"/>
      <c r="VEP7" s="296"/>
      <c r="VEQ7" s="296"/>
      <c r="VER7" s="296"/>
      <c r="VES7" s="296"/>
      <c r="VET7" s="296"/>
      <c r="VEU7" s="296"/>
      <c r="VEV7" s="296"/>
      <c r="VEW7" s="296"/>
      <c r="VEX7" s="296"/>
      <c r="VEY7" s="296"/>
      <c r="VEZ7" s="296"/>
      <c r="VFA7" s="296"/>
      <c r="VFB7" s="296"/>
      <c r="VFC7" s="296"/>
      <c r="VFD7" s="296"/>
      <c r="VFE7" s="296"/>
      <c r="VFF7" s="296"/>
      <c r="VFG7" s="296"/>
      <c r="VFH7" s="296"/>
      <c r="VFI7" s="296"/>
      <c r="VFJ7" s="296"/>
      <c r="VFK7" s="296"/>
      <c r="VFL7" s="296"/>
      <c r="VFM7" s="296"/>
      <c r="VFN7" s="296"/>
      <c r="VFO7" s="296"/>
      <c r="VFP7" s="296"/>
      <c r="VFQ7" s="296"/>
      <c r="VFR7" s="296"/>
      <c r="VFS7" s="296"/>
      <c r="VFT7" s="296"/>
      <c r="VFU7" s="296"/>
      <c r="VFV7" s="296"/>
      <c r="VFW7" s="296"/>
      <c r="VFX7" s="296"/>
      <c r="VFY7" s="296"/>
      <c r="VFZ7" s="296"/>
      <c r="VGA7" s="296"/>
      <c r="VGB7" s="296"/>
      <c r="VGC7" s="296"/>
      <c r="VGD7" s="296"/>
      <c r="VGE7" s="296"/>
      <c r="VGF7" s="296"/>
      <c r="VGG7" s="296"/>
      <c r="VGH7" s="296"/>
      <c r="VGI7" s="296"/>
      <c r="VGJ7" s="296"/>
      <c r="VGK7" s="296"/>
      <c r="VGL7" s="296"/>
      <c r="VGM7" s="296"/>
      <c r="VGN7" s="296"/>
      <c r="VGO7" s="296"/>
      <c r="VGP7" s="296"/>
      <c r="VGQ7" s="296"/>
      <c r="VGR7" s="296"/>
      <c r="VGS7" s="296"/>
      <c r="VGT7" s="296"/>
      <c r="VGU7" s="296"/>
      <c r="VGV7" s="296"/>
      <c r="VGW7" s="296"/>
      <c r="VGX7" s="296"/>
      <c r="VGY7" s="296"/>
      <c r="VGZ7" s="296"/>
      <c r="VHA7" s="296"/>
      <c r="VHB7" s="296"/>
      <c r="VHC7" s="296"/>
      <c r="VHD7" s="296"/>
      <c r="VHE7" s="296"/>
      <c r="VHF7" s="296"/>
      <c r="VHG7" s="296"/>
      <c r="VHH7" s="296"/>
      <c r="VHI7" s="296"/>
      <c r="VHJ7" s="296"/>
      <c r="VHK7" s="296"/>
      <c r="VHL7" s="296"/>
      <c r="VHM7" s="296"/>
      <c r="VHN7" s="296"/>
      <c r="VHO7" s="296"/>
      <c r="VHP7" s="296"/>
      <c r="VHQ7" s="296"/>
      <c r="VHR7" s="296"/>
      <c r="VHS7" s="296"/>
      <c r="VHT7" s="296"/>
      <c r="VHU7" s="296"/>
      <c r="VHV7" s="296"/>
      <c r="VHW7" s="296"/>
      <c r="VHX7" s="296"/>
      <c r="VHY7" s="296"/>
      <c r="VHZ7" s="296"/>
      <c r="VIA7" s="296"/>
      <c r="VIB7" s="296"/>
      <c r="VIC7" s="296"/>
      <c r="VID7" s="296"/>
      <c r="VIE7" s="296"/>
      <c r="VIF7" s="296"/>
      <c r="VIG7" s="296"/>
      <c r="VIH7" s="296"/>
      <c r="VII7" s="296"/>
      <c r="VIJ7" s="296"/>
      <c r="VIK7" s="296"/>
      <c r="VIL7" s="296"/>
      <c r="VIM7" s="296"/>
      <c r="VIN7" s="296"/>
      <c r="VIO7" s="296"/>
      <c r="VIP7" s="296"/>
      <c r="VIQ7" s="296"/>
      <c r="VIR7" s="296"/>
      <c r="VIS7" s="296"/>
      <c r="VIT7" s="296"/>
      <c r="VIU7" s="296"/>
      <c r="VIV7" s="296"/>
      <c r="VIW7" s="296"/>
      <c r="VIX7" s="296"/>
      <c r="VIY7" s="296"/>
      <c r="VIZ7" s="296"/>
      <c r="VJA7" s="296"/>
      <c r="VJB7" s="296"/>
      <c r="VJC7" s="296"/>
      <c r="VJD7" s="296"/>
      <c r="VJE7" s="296"/>
      <c r="VJF7" s="296"/>
      <c r="VJG7" s="296"/>
      <c r="VJH7" s="296"/>
      <c r="VJI7" s="296"/>
      <c r="VJJ7" s="296"/>
      <c r="VJK7" s="296"/>
      <c r="VJL7" s="296"/>
      <c r="VJM7" s="296"/>
      <c r="VJN7" s="296"/>
      <c r="VJO7" s="296"/>
      <c r="VJP7" s="296"/>
      <c r="VJQ7" s="296"/>
      <c r="VJR7" s="296"/>
      <c r="VJS7" s="296"/>
      <c r="VJT7" s="296"/>
      <c r="VJU7" s="296"/>
      <c r="VJV7" s="296"/>
      <c r="VJW7" s="296"/>
      <c r="VJX7" s="296"/>
      <c r="VJY7" s="296"/>
      <c r="VJZ7" s="296"/>
      <c r="VKA7" s="296"/>
      <c r="VKB7" s="296"/>
      <c r="VKC7" s="296"/>
      <c r="VKD7" s="296"/>
      <c r="VKE7" s="296"/>
      <c r="VKF7" s="296"/>
      <c r="VKG7" s="296"/>
      <c r="VKH7" s="296"/>
      <c r="VKI7" s="296"/>
      <c r="VKJ7" s="296"/>
      <c r="VKK7" s="296"/>
      <c r="VKL7" s="296"/>
      <c r="VKM7" s="296"/>
      <c r="VKN7" s="296"/>
      <c r="VKO7" s="296"/>
      <c r="VKP7" s="296"/>
      <c r="VKQ7" s="296"/>
      <c r="VKR7" s="296"/>
      <c r="VKS7" s="296"/>
      <c r="VKT7" s="296"/>
      <c r="VKU7" s="296"/>
      <c r="VKV7" s="296"/>
      <c r="VKW7" s="296"/>
      <c r="VKX7" s="296"/>
      <c r="VKY7" s="296"/>
      <c r="VKZ7" s="296"/>
      <c r="VLA7" s="296"/>
      <c r="VLB7" s="296"/>
      <c r="VLC7" s="296"/>
      <c r="VLD7" s="296"/>
      <c r="VLE7" s="296"/>
      <c r="VLF7" s="296"/>
      <c r="VLG7" s="296"/>
      <c r="VLH7" s="296"/>
      <c r="VLI7" s="296"/>
      <c r="VLJ7" s="296"/>
      <c r="VLK7" s="296"/>
      <c r="VLL7" s="296"/>
      <c r="VLM7" s="296"/>
      <c r="VLN7" s="296"/>
      <c r="VLO7" s="296"/>
      <c r="VLP7" s="296"/>
      <c r="VLQ7" s="296"/>
      <c r="VLR7" s="296"/>
      <c r="VLS7" s="296"/>
      <c r="VLT7" s="296"/>
      <c r="VLU7" s="296"/>
      <c r="VLV7" s="296"/>
      <c r="VLW7" s="296"/>
      <c r="VLX7" s="296"/>
      <c r="VLY7" s="296"/>
      <c r="VLZ7" s="296"/>
      <c r="VMA7" s="296"/>
      <c r="VMB7" s="296"/>
      <c r="VMC7" s="296"/>
      <c r="VMD7" s="296"/>
      <c r="VME7" s="296"/>
      <c r="VMF7" s="296"/>
      <c r="VMG7" s="296"/>
      <c r="VMH7" s="296"/>
      <c r="VMI7" s="296"/>
      <c r="VMJ7" s="296"/>
      <c r="VMK7" s="296"/>
      <c r="VML7" s="296"/>
      <c r="VMM7" s="296"/>
      <c r="VMN7" s="296"/>
      <c r="VMO7" s="296"/>
      <c r="VMP7" s="296"/>
      <c r="VMQ7" s="296"/>
      <c r="VMR7" s="296"/>
      <c r="VMS7" s="296"/>
      <c r="VMT7" s="296"/>
      <c r="VMU7" s="296"/>
      <c r="VMV7" s="296"/>
      <c r="VMW7" s="296"/>
      <c r="VMX7" s="296"/>
      <c r="VMY7" s="296"/>
      <c r="VMZ7" s="296"/>
      <c r="VNA7" s="296"/>
      <c r="VNB7" s="296"/>
      <c r="VNC7" s="296"/>
      <c r="VND7" s="296"/>
      <c r="VNE7" s="296"/>
      <c r="VNF7" s="296"/>
      <c r="VNG7" s="296"/>
      <c r="VNH7" s="296"/>
      <c r="VNI7" s="296"/>
      <c r="VNJ7" s="296"/>
      <c r="VNK7" s="296"/>
      <c r="VNL7" s="296"/>
      <c r="VNM7" s="296"/>
      <c r="VNN7" s="296"/>
      <c r="VNO7" s="296"/>
      <c r="VNP7" s="296"/>
      <c r="VNQ7" s="296"/>
      <c r="VNR7" s="296"/>
      <c r="VNS7" s="296"/>
      <c r="VNT7" s="296"/>
      <c r="VNU7" s="296"/>
      <c r="VNV7" s="296"/>
      <c r="VNW7" s="296"/>
      <c r="VNX7" s="296"/>
      <c r="VNY7" s="296"/>
      <c r="VNZ7" s="296"/>
      <c r="VOA7" s="296"/>
      <c r="VOB7" s="296"/>
      <c r="VOC7" s="296"/>
      <c r="VOD7" s="296"/>
      <c r="VOE7" s="296"/>
      <c r="VOF7" s="296"/>
      <c r="VOG7" s="296"/>
      <c r="VOH7" s="296"/>
      <c r="VOI7" s="296"/>
      <c r="VOJ7" s="296"/>
      <c r="VOK7" s="296"/>
      <c r="VOL7" s="296"/>
      <c r="VOM7" s="296"/>
      <c r="VON7" s="296"/>
      <c r="VOO7" s="296"/>
      <c r="VOP7" s="296"/>
      <c r="VOQ7" s="296"/>
      <c r="VOR7" s="296"/>
      <c r="VOS7" s="296"/>
      <c r="VOT7" s="296"/>
      <c r="VOU7" s="296"/>
      <c r="VOV7" s="296"/>
      <c r="VOW7" s="296"/>
      <c r="VOX7" s="296"/>
      <c r="VOY7" s="296"/>
      <c r="VOZ7" s="296"/>
      <c r="VPA7" s="296"/>
      <c r="VPB7" s="296"/>
      <c r="VPC7" s="296"/>
      <c r="VPD7" s="296"/>
      <c r="VPE7" s="296"/>
      <c r="VPF7" s="296"/>
      <c r="VPG7" s="296"/>
      <c r="VPH7" s="296"/>
      <c r="VPI7" s="296"/>
      <c r="VPJ7" s="296"/>
      <c r="VPK7" s="296"/>
      <c r="VPL7" s="296"/>
      <c r="VPM7" s="296"/>
      <c r="VPN7" s="296"/>
      <c r="VPO7" s="296"/>
      <c r="VPP7" s="296"/>
      <c r="VPQ7" s="296"/>
      <c r="VPR7" s="296"/>
      <c r="VPS7" s="296"/>
      <c r="VPT7" s="296"/>
      <c r="VPU7" s="296"/>
      <c r="VPV7" s="296"/>
      <c r="VPW7" s="296"/>
      <c r="VPX7" s="296"/>
      <c r="VPY7" s="296"/>
      <c r="VPZ7" s="296"/>
      <c r="VQA7" s="296"/>
      <c r="VQB7" s="296"/>
      <c r="VQC7" s="296"/>
      <c r="VQD7" s="296"/>
      <c r="VQE7" s="296"/>
      <c r="VQF7" s="296"/>
      <c r="VQG7" s="296"/>
      <c r="VQH7" s="296"/>
      <c r="VQI7" s="296"/>
      <c r="VQJ7" s="296"/>
      <c r="VQK7" s="296"/>
      <c r="VQL7" s="296"/>
      <c r="VQM7" s="296"/>
      <c r="VQN7" s="296"/>
      <c r="VQO7" s="296"/>
      <c r="VQP7" s="296"/>
      <c r="VQQ7" s="296"/>
      <c r="VQR7" s="296"/>
      <c r="VQS7" s="296"/>
      <c r="VQT7" s="296"/>
      <c r="VQU7" s="296"/>
      <c r="VQV7" s="296"/>
      <c r="VQW7" s="296"/>
      <c r="VQX7" s="296"/>
      <c r="VQY7" s="296"/>
      <c r="VQZ7" s="296"/>
      <c r="VRA7" s="296"/>
      <c r="VRB7" s="296"/>
      <c r="VRC7" s="296"/>
      <c r="VRD7" s="296"/>
      <c r="VRE7" s="296"/>
      <c r="VRF7" s="296"/>
      <c r="VRG7" s="296"/>
      <c r="VRH7" s="296"/>
      <c r="VRI7" s="296"/>
      <c r="VRJ7" s="296"/>
      <c r="VRK7" s="296"/>
      <c r="VRL7" s="296"/>
      <c r="VRM7" s="296"/>
      <c r="VRN7" s="296"/>
      <c r="VRO7" s="296"/>
      <c r="VRP7" s="296"/>
      <c r="VRQ7" s="296"/>
      <c r="VRR7" s="296"/>
      <c r="VRS7" s="296"/>
      <c r="VRT7" s="296"/>
      <c r="VRU7" s="296"/>
      <c r="VRV7" s="296"/>
      <c r="VRW7" s="296"/>
      <c r="VRX7" s="296"/>
      <c r="VRY7" s="296"/>
      <c r="VRZ7" s="296"/>
      <c r="VSA7" s="296"/>
      <c r="VSB7" s="296"/>
      <c r="VSC7" s="296"/>
      <c r="VSD7" s="296"/>
      <c r="VSE7" s="296"/>
      <c r="VSF7" s="296"/>
      <c r="VSG7" s="296"/>
      <c r="VSH7" s="296"/>
      <c r="VSI7" s="296"/>
      <c r="VSJ7" s="296"/>
      <c r="VSK7" s="296"/>
      <c r="VSL7" s="296"/>
      <c r="VSM7" s="296"/>
      <c r="VSN7" s="296"/>
      <c r="VSO7" s="296"/>
      <c r="VSP7" s="296"/>
      <c r="VSQ7" s="296"/>
      <c r="VSR7" s="296"/>
      <c r="VSS7" s="296"/>
      <c r="VST7" s="296"/>
      <c r="VSU7" s="296"/>
      <c r="VSV7" s="296"/>
      <c r="VSW7" s="296"/>
      <c r="VSX7" s="296"/>
      <c r="VSY7" s="296"/>
      <c r="VSZ7" s="296"/>
      <c r="VTA7" s="296"/>
      <c r="VTB7" s="296"/>
      <c r="VTC7" s="296"/>
      <c r="VTD7" s="296"/>
      <c r="VTE7" s="296"/>
      <c r="VTF7" s="296"/>
      <c r="VTG7" s="296"/>
      <c r="VTH7" s="296"/>
      <c r="VTI7" s="296"/>
      <c r="VTJ7" s="296"/>
      <c r="VTK7" s="296"/>
      <c r="VTL7" s="296"/>
      <c r="VTM7" s="296"/>
      <c r="VTN7" s="296"/>
      <c r="VTO7" s="296"/>
      <c r="VTP7" s="296"/>
      <c r="VTQ7" s="296"/>
      <c r="VTR7" s="296"/>
      <c r="VTS7" s="296"/>
      <c r="VTT7" s="296"/>
      <c r="VTU7" s="296"/>
      <c r="VTV7" s="296"/>
      <c r="VTW7" s="296"/>
      <c r="VTX7" s="296"/>
      <c r="VTY7" s="296"/>
      <c r="VTZ7" s="296"/>
      <c r="VUA7" s="296"/>
      <c r="VUB7" s="296"/>
      <c r="VUC7" s="296"/>
      <c r="VUD7" s="296"/>
      <c r="VUE7" s="296"/>
      <c r="VUF7" s="296"/>
      <c r="VUG7" s="296"/>
      <c r="VUH7" s="296"/>
      <c r="VUI7" s="296"/>
      <c r="VUJ7" s="296"/>
      <c r="VUK7" s="296"/>
      <c r="VUL7" s="296"/>
      <c r="VUM7" s="296"/>
      <c r="VUN7" s="296"/>
      <c r="VUO7" s="296"/>
      <c r="VUP7" s="296"/>
      <c r="VUQ7" s="296"/>
      <c r="VUR7" s="296"/>
      <c r="VUS7" s="296"/>
      <c r="VUT7" s="296"/>
      <c r="VUU7" s="296"/>
      <c r="VUV7" s="296"/>
      <c r="VUW7" s="296"/>
      <c r="VUX7" s="296"/>
      <c r="VUY7" s="296"/>
      <c r="VUZ7" s="296"/>
      <c r="VVA7" s="296"/>
      <c r="VVB7" s="296"/>
      <c r="VVC7" s="296"/>
      <c r="VVD7" s="296"/>
      <c r="VVE7" s="296"/>
      <c r="VVF7" s="296"/>
      <c r="VVG7" s="296"/>
      <c r="VVH7" s="296"/>
      <c r="VVI7" s="296"/>
      <c r="VVJ7" s="296"/>
      <c r="VVK7" s="296"/>
      <c r="VVL7" s="296"/>
      <c r="VVM7" s="296"/>
      <c r="VVN7" s="296"/>
      <c r="VVO7" s="296"/>
      <c r="VVP7" s="296"/>
      <c r="VVQ7" s="296"/>
      <c r="VVR7" s="296"/>
      <c r="VVS7" s="296"/>
      <c r="VVT7" s="296"/>
      <c r="VVU7" s="296"/>
      <c r="VVV7" s="296"/>
      <c r="VVW7" s="296"/>
      <c r="VVX7" s="296"/>
      <c r="VVY7" s="296"/>
      <c r="VVZ7" s="296"/>
      <c r="VWA7" s="296"/>
      <c r="VWB7" s="296"/>
      <c r="VWC7" s="296"/>
      <c r="VWD7" s="296"/>
      <c r="VWE7" s="296"/>
      <c r="VWF7" s="296"/>
      <c r="VWG7" s="296"/>
      <c r="VWH7" s="296"/>
      <c r="VWI7" s="296"/>
      <c r="VWJ7" s="296"/>
      <c r="VWK7" s="296"/>
      <c r="VWL7" s="296"/>
      <c r="VWM7" s="296"/>
      <c r="VWN7" s="296"/>
      <c r="VWO7" s="296"/>
      <c r="VWP7" s="296"/>
      <c r="VWQ7" s="296"/>
      <c r="VWR7" s="296"/>
      <c r="VWS7" s="296"/>
      <c r="VWT7" s="296"/>
      <c r="VWU7" s="296"/>
      <c r="VWV7" s="296"/>
      <c r="VWW7" s="296"/>
      <c r="VWX7" s="296"/>
      <c r="VWY7" s="296"/>
      <c r="VWZ7" s="296"/>
      <c r="VXA7" s="296"/>
      <c r="VXB7" s="296"/>
      <c r="VXC7" s="296"/>
      <c r="VXD7" s="296"/>
      <c r="VXE7" s="296"/>
      <c r="VXF7" s="296"/>
      <c r="VXG7" s="296"/>
      <c r="VXH7" s="296"/>
      <c r="VXI7" s="296"/>
      <c r="VXJ7" s="296"/>
      <c r="VXK7" s="296"/>
      <c r="VXL7" s="296"/>
      <c r="VXM7" s="296"/>
      <c r="VXN7" s="296"/>
      <c r="VXO7" s="296"/>
      <c r="VXP7" s="296"/>
      <c r="VXQ7" s="296"/>
      <c r="VXR7" s="296"/>
      <c r="VXS7" s="296"/>
      <c r="VXT7" s="296"/>
      <c r="VXU7" s="296"/>
      <c r="VXV7" s="296"/>
      <c r="VXW7" s="296"/>
      <c r="VXX7" s="296"/>
      <c r="VXY7" s="296"/>
      <c r="VXZ7" s="296"/>
      <c r="VYA7" s="296"/>
      <c r="VYB7" s="296"/>
      <c r="VYC7" s="296"/>
      <c r="VYD7" s="296"/>
      <c r="VYE7" s="296"/>
      <c r="VYF7" s="296"/>
      <c r="VYG7" s="296"/>
      <c r="VYH7" s="296"/>
      <c r="VYI7" s="296"/>
      <c r="VYJ7" s="296"/>
      <c r="VYK7" s="296"/>
      <c r="VYL7" s="296"/>
      <c r="VYM7" s="296"/>
      <c r="VYN7" s="296"/>
      <c r="VYO7" s="296"/>
      <c r="VYP7" s="296"/>
      <c r="VYQ7" s="296"/>
      <c r="VYR7" s="296"/>
      <c r="VYS7" s="296"/>
      <c r="VYT7" s="296"/>
      <c r="VYU7" s="296"/>
      <c r="VYV7" s="296"/>
      <c r="VYW7" s="296"/>
      <c r="VYX7" s="296"/>
      <c r="VYY7" s="296"/>
      <c r="VYZ7" s="296"/>
      <c r="VZA7" s="296"/>
      <c r="VZB7" s="296"/>
      <c r="VZC7" s="296"/>
      <c r="VZD7" s="296"/>
      <c r="VZE7" s="296"/>
      <c r="VZF7" s="296"/>
      <c r="VZG7" s="296"/>
      <c r="VZH7" s="296"/>
      <c r="VZI7" s="296"/>
      <c r="VZJ7" s="296"/>
      <c r="VZK7" s="296"/>
      <c r="VZL7" s="296"/>
      <c r="VZM7" s="296"/>
      <c r="VZN7" s="296"/>
      <c r="VZO7" s="296"/>
      <c r="VZP7" s="296"/>
      <c r="VZQ7" s="296"/>
      <c r="VZR7" s="296"/>
      <c r="VZS7" s="296"/>
      <c r="VZT7" s="296"/>
      <c r="VZU7" s="296"/>
      <c r="VZV7" s="296"/>
      <c r="VZW7" s="296"/>
      <c r="VZX7" s="296"/>
      <c r="VZY7" s="296"/>
      <c r="VZZ7" s="296"/>
      <c r="WAA7" s="296"/>
      <c r="WAB7" s="296"/>
      <c r="WAC7" s="296"/>
      <c r="WAD7" s="296"/>
      <c r="WAE7" s="296"/>
      <c r="WAF7" s="296"/>
      <c r="WAG7" s="296"/>
      <c r="WAH7" s="296"/>
      <c r="WAI7" s="296"/>
      <c r="WAJ7" s="296"/>
      <c r="WAK7" s="296"/>
      <c r="WAL7" s="296"/>
      <c r="WAM7" s="296"/>
      <c r="WAN7" s="296"/>
      <c r="WAO7" s="296"/>
      <c r="WAP7" s="296"/>
      <c r="WAQ7" s="296"/>
      <c r="WAR7" s="296"/>
      <c r="WAS7" s="296"/>
      <c r="WAT7" s="296"/>
      <c r="WAU7" s="296"/>
      <c r="WAV7" s="296"/>
      <c r="WAW7" s="296"/>
      <c r="WAX7" s="296"/>
      <c r="WAY7" s="296"/>
      <c r="WAZ7" s="296"/>
      <c r="WBA7" s="296"/>
      <c r="WBB7" s="296"/>
      <c r="WBC7" s="296"/>
      <c r="WBD7" s="296"/>
      <c r="WBE7" s="296"/>
      <c r="WBF7" s="296"/>
      <c r="WBG7" s="296"/>
      <c r="WBH7" s="296"/>
      <c r="WBI7" s="296"/>
      <c r="WBJ7" s="296"/>
      <c r="WBK7" s="296"/>
      <c r="WBL7" s="296"/>
      <c r="WBM7" s="296"/>
      <c r="WBN7" s="296"/>
      <c r="WBO7" s="296"/>
      <c r="WBP7" s="296"/>
      <c r="WBQ7" s="296"/>
      <c r="WBR7" s="296"/>
      <c r="WBS7" s="296"/>
      <c r="WBT7" s="296"/>
      <c r="WBU7" s="296"/>
      <c r="WBV7" s="296"/>
      <c r="WBW7" s="296"/>
      <c r="WBX7" s="296"/>
      <c r="WBY7" s="296"/>
      <c r="WBZ7" s="296"/>
      <c r="WCA7" s="296"/>
      <c r="WCB7" s="296"/>
      <c r="WCC7" s="296"/>
      <c r="WCD7" s="296"/>
      <c r="WCE7" s="296"/>
      <c r="WCF7" s="296"/>
      <c r="WCG7" s="296"/>
      <c r="WCH7" s="296"/>
      <c r="WCI7" s="296"/>
      <c r="WCJ7" s="296"/>
      <c r="WCK7" s="296"/>
      <c r="WCL7" s="296"/>
      <c r="WCM7" s="296"/>
      <c r="WCN7" s="296"/>
      <c r="WCO7" s="296"/>
      <c r="WCP7" s="296"/>
      <c r="WCQ7" s="296"/>
      <c r="WCR7" s="296"/>
      <c r="WCS7" s="296"/>
      <c r="WCT7" s="296"/>
      <c r="WCU7" s="296"/>
      <c r="WCV7" s="296"/>
      <c r="WCW7" s="296"/>
      <c r="WCX7" s="296"/>
      <c r="WCY7" s="296"/>
      <c r="WCZ7" s="296"/>
      <c r="WDA7" s="296"/>
      <c r="WDB7" s="296"/>
      <c r="WDC7" s="296"/>
      <c r="WDD7" s="296"/>
      <c r="WDE7" s="296"/>
      <c r="WDF7" s="296"/>
      <c r="WDG7" s="296"/>
      <c r="WDH7" s="296"/>
      <c r="WDI7" s="296"/>
      <c r="WDJ7" s="296"/>
      <c r="WDK7" s="296"/>
      <c r="WDL7" s="296"/>
      <c r="WDM7" s="296"/>
      <c r="WDN7" s="296"/>
      <c r="WDO7" s="296"/>
      <c r="WDP7" s="296"/>
      <c r="WDQ7" s="296"/>
      <c r="WDR7" s="296"/>
      <c r="WDS7" s="296"/>
      <c r="WDT7" s="296"/>
      <c r="WDU7" s="296"/>
      <c r="WDV7" s="296"/>
      <c r="WDW7" s="296"/>
      <c r="WDX7" s="296"/>
      <c r="WDY7" s="296"/>
      <c r="WDZ7" s="296"/>
      <c r="WEA7" s="296"/>
      <c r="WEB7" s="296"/>
      <c r="WEC7" s="296"/>
      <c r="WED7" s="296"/>
      <c r="WEE7" s="296"/>
      <c r="WEF7" s="296"/>
      <c r="WEG7" s="296"/>
      <c r="WEH7" s="296"/>
      <c r="WEI7" s="296"/>
      <c r="WEJ7" s="296"/>
      <c r="WEK7" s="296"/>
      <c r="WEL7" s="296"/>
      <c r="WEM7" s="296"/>
      <c r="WEN7" s="296"/>
      <c r="WEO7" s="296"/>
      <c r="WEP7" s="296"/>
      <c r="WEQ7" s="296"/>
      <c r="WER7" s="296"/>
      <c r="WES7" s="296"/>
      <c r="WET7" s="296"/>
      <c r="WEU7" s="296"/>
      <c r="WEV7" s="296"/>
      <c r="WEW7" s="296"/>
      <c r="WEX7" s="296"/>
      <c r="WEY7" s="296"/>
      <c r="WEZ7" s="296"/>
      <c r="WFA7" s="296"/>
      <c r="WFB7" s="296"/>
      <c r="WFC7" s="296"/>
      <c r="WFD7" s="296"/>
      <c r="WFE7" s="296"/>
      <c r="WFF7" s="296"/>
      <c r="WFG7" s="296"/>
      <c r="WFH7" s="296"/>
      <c r="WFI7" s="296"/>
      <c r="WFJ7" s="296"/>
      <c r="WFK7" s="296"/>
      <c r="WFL7" s="296"/>
      <c r="WFM7" s="296"/>
      <c r="WFN7" s="296"/>
      <c r="WFO7" s="296"/>
      <c r="WFP7" s="296"/>
      <c r="WFQ7" s="296"/>
      <c r="WFR7" s="296"/>
      <c r="WFS7" s="296"/>
      <c r="WFT7" s="296"/>
      <c r="WFU7" s="296"/>
      <c r="WFV7" s="296"/>
      <c r="WFW7" s="296"/>
      <c r="WFX7" s="296"/>
      <c r="WFY7" s="296"/>
      <c r="WFZ7" s="296"/>
      <c r="WGA7" s="296"/>
      <c r="WGB7" s="296"/>
      <c r="WGC7" s="296"/>
      <c r="WGD7" s="296"/>
      <c r="WGE7" s="296"/>
      <c r="WGF7" s="296"/>
      <c r="WGG7" s="296"/>
      <c r="WGH7" s="296"/>
      <c r="WGI7" s="296"/>
      <c r="WGJ7" s="296"/>
      <c r="WGK7" s="296"/>
      <c r="WGL7" s="296"/>
      <c r="WGM7" s="296"/>
      <c r="WGN7" s="296"/>
      <c r="WGO7" s="296"/>
      <c r="WGP7" s="296"/>
      <c r="WGQ7" s="296"/>
      <c r="WGR7" s="296"/>
      <c r="WGS7" s="296"/>
      <c r="WGT7" s="296"/>
      <c r="WGU7" s="296"/>
      <c r="WGV7" s="296"/>
      <c r="WGW7" s="296"/>
      <c r="WGX7" s="296"/>
      <c r="WGY7" s="296"/>
      <c r="WGZ7" s="296"/>
      <c r="WHA7" s="296"/>
      <c r="WHB7" s="296"/>
      <c r="WHC7" s="296"/>
      <c r="WHD7" s="296"/>
      <c r="WHE7" s="296"/>
      <c r="WHF7" s="296"/>
      <c r="WHG7" s="296"/>
      <c r="WHH7" s="296"/>
      <c r="WHI7" s="296"/>
      <c r="WHJ7" s="296"/>
      <c r="WHK7" s="296"/>
      <c r="WHL7" s="296"/>
      <c r="WHM7" s="296"/>
      <c r="WHN7" s="296"/>
      <c r="WHO7" s="296"/>
      <c r="WHP7" s="296"/>
      <c r="WHQ7" s="296"/>
      <c r="WHR7" s="296"/>
      <c r="WHS7" s="296"/>
      <c r="WHT7" s="296"/>
      <c r="WHU7" s="296"/>
      <c r="WHV7" s="296"/>
      <c r="WHW7" s="296"/>
      <c r="WHX7" s="296"/>
      <c r="WHY7" s="296"/>
      <c r="WHZ7" s="296"/>
      <c r="WIA7" s="296"/>
      <c r="WIB7" s="296"/>
      <c r="WIC7" s="296"/>
      <c r="WID7" s="296"/>
      <c r="WIE7" s="296"/>
      <c r="WIF7" s="296"/>
      <c r="WIG7" s="296"/>
      <c r="WIH7" s="296"/>
      <c r="WII7" s="296"/>
      <c r="WIJ7" s="296"/>
      <c r="WIK7" s="296"/>
      <c r="WIL7" s="296"/>
      <c r="WIM7" s="296"/>
      <c r="WIN7" s="296"/>
      <c r="WIO7" s="296"/>
      <c r="WIP7" s="296"/>
      <c r="WIQ7" s="296"/>
      <c r="WIR7" s="296"/>
      <c r="WIS7" s="296"/>
      <c r="WIT7" s="296"/>
      <c r="WIU7" s="296"/>
      <c r="WIV7" s="296"/>
      <c r="WIW7" s="296"/>
      <c r="WIX7" s="296"/>
      <c r="WIY7" s="296"/>
      <c r="WIZ7" s="296"/>
      <c r="WJA7" s="296"/>
      <c r="WJB7" s="296"/>
      <c r="WJC7" s="296"/>
      <c r="WJD7" s="296"/>
      <c r="WJE7" s="296"/>
      <c r="WJF7" s="296"/>
      <c r="WJG7" s="296"/>
      <c r="WJH7" s="296"/>
      <c r="WJI7" s="296"/>
      <c r="WJJ7" s="296"/>
      <c r="WJK7" s="296"/>
      <c r="WJL7" s="296"/>
      <c r="WJM7" s="296"/>
      <c r="WJN7" s="296"/>
      <c r="WJO7" s="296"/>
      <c r="WJP7" s="296"/>
      <c r="WJQ7" s="296"/>
      <c r="WJR7" s="296"/>
      <c r="WJS7" s="296"/>
      <c r="WJT7" s="296"/>
      <c r="WJU7" s="296"/>
      <c r="WJV7" s="296"/>
      <c r="WJW7" s="296"/>
      <c r="WJX7" s="296"/>
      <c r="WJY7" s="296"/>
      <c r="WJZ7" s="296"/>
      <c r="WKA7" s="296"/>
      <c r="WKB7" s="296"/>
      <c r="WKC7" s="296"/>
      <c r="WKD7" s="296"/>
      <c r="WKE7" s="296"/>
      <c r="WKF7" s="296"/>
      <c r="WKG7" s="296"/>
      <c r="WKH7" s="296"/>
      <c r="WKI7" s="296"/>
      <c r="WKJ7" s="296"/>
      <c r="WKK7" s="296"/>
      <c r="WKL7" s="296"/>
      <c r="WKM7" s="296"/>
      <c r="WKN7" s="296"/>
      <c r="WKO7" s="296"/>
      <c r="WKP7" s="296"/>
      <c r="WKQ7" s="296"/>
      <c r="WKR7" s="296"/>
      <c r="WKS7" s="296"/>
      <c r="WKT7" s="296"/>
      <c r="WKU7" s="296"/>
      <c r="WKV7" s="296"/>
      <c r="WKW7" s="296"/>
      <c r="WKX7" s="296"/>
      <c r="WKY7" s="296"/>
      <c r="WKZ7" s="296"/>
      <c r="WLA7" s="296"/>
      <c r="WLB7" s="296"/>
      <c r="WLC7" s="296"/>
      <c r="WLD7" s="296"/>
      <c r="WLE7" s="296"/>
      <c r="WLF7" s="296"/>
      <c r="WLG7" s="296"/>
      <c r="WLH7" s="296"/>
      <c r="WLI7" s="296"/>
      <c r="WLJ7" s="296"/>
      <c r="WLK7" s="296"/>
      <c r="WLL7" s="296"/>
      <c r="WLM7" s="296"/>
      <c r="WLN7" s="296"/>
      <c r="WLO7" s="296"/>
      <c r="WLP7" s="296"/>
      <c r="WLQ7" s="296"/>
      <c r="WLR7" s="296"/>
      <c r="WLS7" s="296"/>
      <c r="WLT7" s="296"/>
      <c r="WLU7" s="296"/>
      <c r="WLV7" s="296"/>
      <c r="WLW7" s="296"/>
      <c r="WLX7" s="296"/>
      <c r="WLY7" s="296"/>
      <c r="WLZ7" s="296"/>
      <c r="WMA7" s="296"/>
      <c r="WMB7" s="296"/>
      <c r="WMC7" s="296"/>
      <c r="WMD7" s="296"/>
      <c r="WME7" s="296"/>
      <c r="WMF7" s="296"/>
      <c r="WMG7" s="296"/>
      <c r="WMH7" s="296"/>
      <c r="WMI7" s="296"/>
      <c r="WMJ7" s="296"/>
      <c r="WMK7" s="296"/>
      <c r="WML7" s="296"/>
      <c r="WMM7" s="296"/>
      <c r="WMN7" s="296"/>
      <c r="WMO7" s="296"/>
      <c r="WMP7" s="296"/>
      <c r="WMQ7" s="296"/>
      <c r="WMR7" s="296"/>
      <c r="WMS7" s="296"/>
      <c r="WMT7" s="296"/>
      <c r="WMU7" s="296"/>
      <c r="WMV7" s="296"/>
      <c r="WMW7" s="296"/>
      <c r="WMX7" s="296"/>
      <c r="WMY7" s="296"/>
      <c r="WMZ7" s="296"/>
      <c r="WNA7" s="296"/>
      <c r="WNB7" s="296"/>
      <c r="WNC7" s="296"/>
      <c r="WND7" s="296"/>
      <c r="WNE7" s="296"/>
      <c r="WNF7" s="296"/>
      <c r="WNG7" s="296"/>
      <c r="WNH7" s="296"/>
      <c r="WNI7" s="296"/>
      <c r="WNJ7" s="296"/>
      <c r="WNK7" s="296"/>
      <c r="WNL7" s="296"/>
      <c r="WNM7" s="296"/>
      <c r="WNN7" s="296"/>
      <c r="WNO7" s="296"/>
      <c r="WNP7" s="296"/>
      <c r="WNQ7" s="296"/>
      <c r="WNR7" s="296"/>
      <c r="WNS7" s="296"/>
      <c r="WNT7" s="296"/>
      <c r="WNU7" s="296"/>
      <c r="WNV7" s="296"/>
      <c r="WNW7" s="296"/>
      <c r="WNX7" s="296"/>
      <c r="WNY7" s="296"/>
      <c r="WNZ7" s="296"/>
      <c r="WOA7" s="296"/>
      <c r="WOB7" s="296"/>
      <c r="WOC7" s="296"/>
      <c r="WOD7" s="296"/>
      <c r="WOE7" s="296"/>
      <c r="WOF7" s="296"/>
      <c r="WOG7" s="296"/>
      <c r="WOH7" s="296"/>
      <c r="WOI7" s="296"/>
      <c r="WOJ7" s="296"/>
      <c r="WOK7" s="296"/>
      <c r="WOL7" s="296"/>
      <c r="WOM7" s="296"/>
      <c r="WON7" s="296"/>
      <c r="WOO7" s="296"/>
      <c r="WOP7" s="296"/>
      <c r="WOQ7" s="296"/>
      <c r="WOR7" s="296"/>
      <c r="WOS7" s="296"/>
      <c r="WOT7" s="296"/>
      <c r="WOU7" s="296"/>
      <c r="WOV7" s="296"/>
      <c r="WOW7" s="296"/>
      <c r="WOX7" s="296"/>
      <c r="WOY7" s="296"/>
      <c r="WOZ7" s="296"/>
      <c r="WPA7" s="296"/>
      <c r="WPB7" s="296"/>
      <c r="WPC7" s="296"/>
      <c r="WPD7" s="296"/>
      <c r="WPE7" s="296"/>
      <c r="WPF7" s="296"/>
      <c r="WPG7" s="296"/>
      <c r="WPH7" s="296"/>
      <c r="WPI7" s="296"/>
      <c r="WPJ7" s="296"/>
      <c r="WPK7" s="296"/>
      <c r="WPL7" s="296"/>
      <c r="WPM7" s="296"/>
      <c r="WPN7" s="296"/>
      <c r="WPO7" s="296"/>
      <c r="WPP7" s="296"/>
      <c r="WPQ7" s="296"/>
      <c r="WPR7" s="296"/>
      <c r="WPS7" s="296"/>
      <c r="WPT7" s="296"/>
      <c r="WPU7" s="296"/>
      <c r="WPV7" s="296"/>
      <c r="WPW7" s="296"/>
      <c r="WPX7" s="296"/>
      <c r="WPY7" s="296"/>
      <c r="WPZ7" s="296"/>
      <c r="WQA7" s="296"/>
      <c r="WQB7" s="296"/>
      <c r="WQC7" s="296"/>
      <c r="WQD7" s="296"/>
      <c r="WQE7" s="296"/>
      <c r="WQF7" s="296"/>
      <c r="WQG7" s="296"/>
      <c r="WQH7" s="296"/>
      <c r="WQI7" s="296"/>
      <c r="WQJ7" s="296"/>
      <c r="WQK7" s="296"/>
      <c r="WQL7" s="296"/>
      <c r="WQM7" s="296"/>
      <c r="WQN7" s="296"/>
      <c r="WQO7" s="296"/>
      <c r="WQP7" s="296"/>
      <c r="WQQ7" s="296"/>
      <c r="WQR7" s="296"/>
      <c r="WQS7" s="296"/>
      <c r="WQT7" s="296"/>
      <c r="WQU7" s="296"/>
      <c r="WQV7" s="296"/>
      <c r="WQW7" s="296"/>
      <c r="WQX7" s="296"/>
      <c r="WQY7" s="296"/>
      <c r="WQZ7" s="296"/>
      <c r="WRA7" s="296"/>
      <c r="WRB7" s="296"/>
      <c r="WRC7" s="296"/>
      <c r="WRD7" s="296"/>
      <c r="WRE7" s="296"/>
      <c r="WRF7" s="296"/>
      <c r="WRG7" s="296"/>
      <c r="WRH7" s="296"/>
      <c r="WRI7" s="296"/>
      <c r="WRJ7" s="296"/>
      <c r="WRK7" s="296"/>
      <c r="WRL7" s="296"/>
      <c r="WRM7" s="296"/>
      <c r="WRN7" s="296"/>
      <c r="WRO7" s="296"/>
      <c r="WRP7" s="296"/>
      <c r="WRQ7" s="296"/>
      <c r="WRR7" s="296"/>
      <c r="WRS7" s="296"/>
      <c r="WRT7" s="296"/>
      <c r="WRU7" s="296"/>
      <c r="WRV7" s="296"/>
      <c r="WRW7" s="296"/>
      <c r="WRX7" s="296"/>
      <c r="WRY7" s="296"/>
      <c r="WRZ7" s="296"/>
      <c r="WSA7" s="296"/>
      <c r="WSB7" s="296"/>
      <c r="WSC7" s="296"/>
      <c r="WSD7" s="296"/>
      <c r="WSE7" s="296"/>
      <c r="WSF7" s="296"/>
      <c r="WSG7" s="296"/>
      <c r="WSH7" s="296"/>
      <c r="WSI7" s="296"/>
      <c r="WSJ7" s="296"/>
      <c r="WSK7" s="296"/>
      <c r="WSL7" s="296"/>
      <c r="WSM7" s="296"/>
      <c r="WSN7" s="296"/>
      <c r="WSO7" s="296"/>
      <c r="WSP7" s="296"/>
      <c r="WSQ7" s="296"/>
      <c r="WSR7" s="296"/>
      <c r="WSS7" s="296"/>
      <c r="WST7" s="296"/>
      <c r="WSU7" s="296"/>
      <c r="WSV7" s="296"/>
      <c r="WSW7" s="296"/>
      <c r="WSX7" s="296"/>
      <c r="WSY7" s="296"/>
      <c r="WSZ7" s="296"/>
      <c r="WTA7" s="296"/>
      <c r="WTB7" s="296"/>
      <c r="WTC7" s="296"/>
      <c r="WTD7" s="296"/>
      <c r="WTE7" s="296"/>
      <c r="WTF7" s="296"/>
      <c r="WTG7" s="296"/>
      <c r="WTH7" s="296"/>
      <c r="WTI7" s="296"/>
      <c r="WTJ7" s="296"/>
      <c r="WTK7" s="296"/>
      <c r="WTL7" s="296"/>
      <c r="WTM7" s="296"/>
      <c r="WTN7" s="296"/>
      <c r="WTO7" s="296"/>
      <c r="WTP7" s="296"/>
      <c r="WTQ7" s="296"/>
      <c r="WTR7" s="296"/>
      <c r="WTS7" s="296"/>
      <c r="WTT7" s="296"/>
      <c r="WTU7" s="296"/>
      <c r="WTV7" s="296"/>
      <c r="WTW7" s="296"/>
      <c r="WTX7" s="296"/>
      <c r="WTY7" s="296"/>
      <c r="WTZ7" s="296"/>
      <c r="WUA7" s="296"/>
      <c r="WUB7" s="296"/>
      <c r="WUC7" s="296"/>
      <c r="WUD7" s="296"/>
      <c r="WUE7" s="296"/>
      <c r="WUF7" s="296"/>
      <c r="WUG7" s="296"/>
      <c r="WUH7" s="296"/>
      <c r="WUI7" s="296"/>
      <c r="WUJ7" s="296"/>
      <c r="WUK7" s="296"/>
      <c r="WUL7" s="296"/>
      <c r="WUM7" s="296"/>
      <c r="WUN7" s="296"/>
      <c r="WUO7" s="296"/>
      <c r="WUP7" s="296"/>
      <c r="WUQ7" s="296"/>
      <c r="WUR7" s="296"/>
      <c r="WUS7" s="296"/>
      <c r="WUT7" s="296"/>
      <c r="WUU7" s="296"/>
      <c r="WUV7" s="296"/>
      <c r="WUW7" s="296"/>
      <c r="WUX7" s="296"/>
      <c r="WUY7" s="296"/>
      <c r="WUZ7" s="296"/>
      <c r="WVA7" s="296"/>
      <c r="WVB7" s="296"/>
      <c r="WVC7" s="296"/>
      <c r="WVD7" s="296"/>
      <c r="WVE7" s="296"/>
      <c r="WVF7" s="296"/>
      <c r="WVG7" s="296"/>
      <c r="WVH7" s="296"/>
      <c r="WVI7" s="296"/>
      <c r="WVJ7" s="296"/>
      <c r="WVK7" s="296"/>
      <c r="WVL7" s="296"/>
      <c r="WVM7" s="296"/>
      <c r="WVN7" s="296"/>
      <c r="WVO7" s="296"/>
      <c r="WVP7" s="296"/>
      <c r="WVQ7" s="296"/>
      <c r="WVR7" s="296"/>
      <c r="WVS7" s="296"/>
      <c r="WVT7" s="296"/>
      <c r="WVU7" s="296"/>
      <c r="WVV7" s="296"/>
      <c r="WVW7" s="296"/>
      <c r="WVX7" s="296"/>
      <c r="WVY7" s="296"/>
      <c r="WVZ7" s="296"/>
      <c r="WWA7" s="296"/>
      <c r="WWB7" s="296"/>
      <c r="WWC7" s="296"/>
      <c r="WWD7" s="296"/>
      <c r="WWE7" s="296"/>
      <c r="WWF7" s="296"/>
      <c r="WWG7" s="296"/>
      <c r="WWH7" s="296"/>
      <c r="WWI7" s="296"/>
      <c r="WWJ7" s="296"/>
      <c r="WWK7" s="296"/>
      <c r="WWL7" s="296"/>
      <c r="WWM7" s="296"/>
      <c r="WWN7" s="296"/>
      <c r="WWO7" s="296"/>
      <c r="WWP7" s="296"/>
      <c r="WWQ7" s="296"/>
      <c r="WWR7" s="296"/>
      <c r="WWS7" s="296"/>
      <c r="WWT7" s="296"/>
      <c r="WWU7" s="296"/>
      <c r="WWV7" s="296"/>
      <c r="WWW7" s="296"/>
      <c r="WWX7" s="296"/>
      <c r="WWY7" s="296"/>
      <c r="WWZ7" s="296"/>
      <c r="WXA7" s="296"/>
      <c r="WXB7" s="296"/>
      <c r="WXC7" s="296"/>
      <c r="WXD7" s="296"/>
      <c r="WXE7" s="296"/>
      <c r="WXF7" s="296"/>
      <c r="WXG7" s="296"/>
      <c r="WXH7" s="296"/>
      <c r="WXI7" s="296"/>
      <c r="WXJ7" s="296"/>
      <c r="WXK7" s="296"/>
      <c r="WXL7" s="296"/>
      <c r="WXM7" s="296"/>
      <c r="WXN7" s="296"/>
      <c r="WXO7" s="296"/>
      <c r="WXP7" s="296"/>
      <c r="WXQ7" s="296"/>
      <c r="WXR7" s="296"/>
      <c r="WXS7" s="296"/>
      <c r="WXT7" s="296"/>
      <c r="WXU7" s="296"/>
      <c r="WXV7" s="296"/>
      <c r="WXW7" s="296"/>
      <c r="WXX7" s="296"/>
      <c r="WXY7" s="296"/>
      <c r="WXZ7" s="296"/>
      <c r="WYA7" s="296"/>
      <c r="WYB7" s="296"/>
      <c r="WYC7" s="296"/>
      <c r="WYD7" s="296"/>
      <c r="WYE7" s="296"/>
      <c r="WYF7" s="296"/>
      <c r="WYG7" s="296"/>
      <c r="WYH7" s="296"/>
      <c r="WYI7" s="296"/>
      <c r="WYJ7" s="296"/>
      <c r="WYK7" s="296"/>
      <c r="WYL7" s="296"/>
      <c r="WYM7" s="296"/>
      <c r="WYN7" s="296"/>
      <c r="WYO7" s="296"/>
      <c r="WYP7" s="296"/>
      <c r="WYQ7" s="296"/>
      <c r="WYR7" s="296"/>
      <c r="WYS7" s="296"/>
      <c r="WYT7" s="296"/>
      <c r="WYU7" s="296"/>
      <c r="WYV7" s="296"/>
      <c r="WYW7" s="296"/>
      <c r="WYX7" s="296"/>
      <c r="WYY7" s="296"/>
      <c r="WYZ7" s="296"/>
      <c r="WZA7" s="296"/>
      <c r="WZB7" s="296"/>
      <c r="WZC7" s="296"/>
      <c r="WZD7" s="296"/>
      <c r="WZE7" s="296"/>
      <c r="WZF7" s="296"/>
      <c r="WZG7" s="296"/>
      <c r="WZH7" s="296"/>
      <c r="WZI7" s="296"/>
      <c r="WZJ7" s="296"/>
      <c r="WZK7" s="296"/>
      <c r="WZL7" s="296"/>
      <c r="WZM7" s="296"/>
      <c r="WZN7" s="296"/>
      <c r="WZO7" s="296"/>
      <c r="WZP7" s="296"/>
      <c r="WZQ7" s="296"/>
      <c r="WZR7" s="296"/>
      <c r="WZS7" s="296"/>
      <c r="WZT7" s="296"/>
      <c r="WZU7" s="296"/>
      <c r="WZV7" s="296"/>
      <c r="WZW7" s="296"/>
      <c r="WZX7" s="296"/>
      <c r="WZY7" s="296"/>
      <c r="WZZ7" s="296"/>
      <c r="XAA7" s="296"/>
      <c r="XAB7" s="296"/>
      <c r="XAC7" s="296"/>
      <c r="XAD7" s="296"/>
      <c r="XAE7" s="296"/>
      <c r="XAF7" s="296"/>
      <c r="XAG7" s="296"/>
      <c r="XAH7" s="296"/>
      <c r="XAI7" s="296"/>
      <c r="XAJ7" s="296"/>
      <c r="XAK7" s="296"/>
      <c r="XAL7" s="296"/>
      <c r="XAM7" s="296"/>
      <c r="XAN7" s="296"/>
      <c r="XAO7" s="296"/>
      <c r="XAP7" s="296"/>
      <c r="XAQ7" s="296"/>
      <c r="XAR7" s="296"/>
      <c r="XAS7" s="296"/>
      <c r="XAT7" s="296"/>
      <c r="XAU7" s="296"/>
      <c r="XAV7" s="296"/>
      <c r="XAW7" s="296"/>
      <c r="XAX7" s="296"/>
      <c r="XAY7" s="296"/>
      <c r="XAZ7" s="296"/>
      <c r="XBA7" s="296"/>
      <c r="XBB7" s="296"/>
      <c r="XBC7" s="296"/>
      <c r="XBD7" s="296"/>
      <c r="XBE7" s="296"/>
      <c r="XBF7" s="296"/>
      <c r="XBG7" s="296"/>
      <c r="XBH7" s="296"/>
      <c r="XBI7" s="296"/>
      <c r="XBJ7" s="296"/>
      <c r="XBK7" s="296"/>
      <c r="XBL7" s="296"/>
      <c r="XBM7" s="296"/>
      <c r="XBN7" s="296"/>
      <c r="XBO7" s="296"/>
      <c r="XBP7" s="296"/>
      <c r="XBQ7" s="296"/>
      <c r="XBR7" s="296"/>
      <c r="XBS7" s="296"/>
      <c r="XBT7" s="296"/>
      <c r="XBU7" s="296"/>
      <c r="XBV7" s="296"/>
      <c r="XBW7" s="296"/>
      <c r="XBX7" s="296"/>
      <c r="XBY7" s="296"/>
      <c r="XBZ7" s="296"/>
      <c r="XCA7" s="296"/>
      <c r="XCB7" s="296"/>
      <c r="XCC7" s="296"/>
      <c r="XCD7" s="296"/>
      <c r="XCE7" s="296"/>
      <c r="XCF7" s="296"/>
      <c r="XCG7" s="296"/>
      <c r="XCH7" s="296"/>
      <c r="XCI7" s="296"/>
      <c r="XCJ7" s="296"/>
      <c r="XCK7" s="296"/>
      <c r="XCL7" s="296"/>
      <c r="XCM7" s="296"/>
      <c r="XCN7" s="296"/>
      <c r="XCO7" s="296"/>
      <c r="XCP7" s="296"/>
      <c r="XCQ7" s="296"/>
      <c r="XCR7" s="296"/>
      <c r="XCS7" s="296"/>
      <c r="XCT7" s="296"/>
      <c r="XCU7" s="296"/>
      <c r="XCV7" s="296"/>
      <c r="XCW7" s="296"/>
      <c r="XCX7" s="296"/>
      <c r="XCY7" s="296"/>
      <c r="XCZ7" s="296"/>
      <c r="XDA7" s="296"/>
      <c r="XDB7" s="296"/>
      <c r="XDC7" s="296"/>
      <c r="XDD7" s="296"/>
      <c r="XDE7" s="296"/>
      <c r="XDF7" s="296"/>
      <c r="XDG7" s="296"/>
      <c r="XDH7" s="296"/>
      <c r="XDI7" s="296"/>
      <c r="XDJ7" s="296"/>
      <c r="XDK7" s="296"/>
      <c r="XDL7" s="296"/>
      <c r="XDM7" s="296"/>
      <c r="XDN7" s="296"/>
      <c r="XDO7" s="296"/>
      <c r="XDP7" s="296"/>
      <c r="XDQ7" s="296"/>
      <c r="XDR7" s="296"/>
      <c r="XDS7" s="296"/>
      <c r="XDT7" s="296"/>
      <c r="XDU7" s="296"/>
      <c r="XDV7" s="296"/>
      <c r="XDW7" s="296"/>
      <c r="XDX7" s="296"/>
      <c r="XDY7" s="296"/>
      <c r="XDZ7" s="296"/>
      <c r="XEA7" s="296"/>
      <c r="XEB7" s="296"/>
      <c r="XEC7" s="296"/>
      <c r="XED7" s="296"/>
      <c r="XEE7" s="296"/>
      <c r="XEF7" s="296"/>
      <c r="XEG7" s="296"/>
      <c r="XEH7" s="296"/>
      <c r="XEI7" s="296"/>
      <c r="XEJ7" s="296"/>
      <c r="XEK7" s="296"/>
      <c r="XEL7" s="296"/>
      <c r="XEM7" s="296"/>
      <c r="XEN7" s="296"/>
      <c r="XEO7" s="296"/>
      <c r="XEP7" s="296"/>
      <c r="XEQ7" s="296"/>
      <c r="XER7" s="296"/>
      <c r="XES7" s="296"/>
      <c r="XET7" s="296"/>
      <c r="XEU7" s="296"/>
      <c r="XEV7" s="296"/>
      <c r="XEW7" s="296"/>
      <c r="XEX7" s="296"/>
      <c r="XEY7" s="296"/>
      <c r="XEZ7" s="296"/>
      <c r="XFA7" s="296"/>
      <c r="XFB7" s="296"/>
      <c r="XFC7" s="296"/>
      <c r="XFD7" s="296"/>
    </row>
    <row r="8" spans="1:16384" s="296" customFormat="1" ht="13" customHeight="1">
      <c r="A8" s="261"/>
      <c r="B8" s="261"/>
      <c r="C8" s="261"/>
      <c r="D8" s="261"/>
      <c r="E8" s="261"/>
      <c r="F8" s="261"/>
      <c r="G8" s="261"/>
      <c r="H8" s="261"/>
      <c r="I8" s="815" t="s">
        <v>45</v>
      </c>
      <c r="J8" s="815"/>
      <c r="K8" s="815"/>
      <c r="L8" s="815"/>
      <c r="M8" s="815"/>
      <c r="N8" s="815" t="s">
        <v>46</v>
      </c>
      <c r="O8" s="815"/>
      <c r="P8" s="815"/>
      <c r="Q8" s="815"/>
      <c r="R8" s="815"/>
      <c r="S8" s="815"/>
      <c r="T8" s="815"/>
      <c r="U8" s="815"/>
      <c r="V8" s="815"/>
      <c r="W8" s="263"/>
      <c r="X8" s="261"/>
      <c r="Y8" s="261"/>
      <c r="Z8" s="261"/>
      <c r="AA8" s="261"/>
      <c r="AB8" s="261"/>
      <c r="AC8" s="261"/>
      <c r="AD8" s="261"/>
      <c r="AE8" s="261"/>
      <c r="AF8" s="261"/>
      <c r="AG8" s="261"/>
      <c r="AH8" s="261"/>
      <c r="AI8" s="261"/>
      <c r="AJ8" s="261"/>
      <c r="AK8" s="261"/>
      <c r="AL8" s="261"/>
      <c r="AM8" s="261"/>
      <c r="AN8" s="261"/>
      <c r="AO8" s="261"/>
      <c r="AP8" s="261"/>
      <c r="AQ8" s="261"/>
      <c r="AR8" s="261"/>
      <c r="AS8" s="261"/>
      <c r="AU8" s="293" t="s">
        <v>1297</v>
      </c>
      <c r="AV8" s="251"/>
      <c r="AW8" s="251" t="s">
        <v>2</v>
      </c>
      <c r="AX8" s="251"/>
      <c r="AY8" s="255" t="s">
        <v>1149</v>
      </c>
      <c r="AZ8" s="251"/>
      <c r="BA8" s="251"/>
      <c r="BB8" s="251"/>
      <c r="BC8" s="251"/>
      <c r="BD8" s="251"/>
      <c r="BE8" s="251">
        <v>5</v>
      </c>
      <c r="BF8" s="251">
        <f t="shared" si="0"/>
        <v>5</v>
      </c>
      <c r="BG8" s="251" t="s">
        <v>49</v>
      </c>
      <c r="BH8" s="251" t="s">
        <v>66</v>
      </c>
      <c r="BI8" s="251"/>
      <c r="BJ8" s="251"/>
      <c r="BK8" s="251"/>
      <c r="BL8" s="251"/>
      <c r="BM8" s="251"/>
      <c r="BN8" s="251">
        <v>5</v>
      </c>
      <c r="BO8" s="251">
        <v>5</v>
      </c>
      <c r="BP8" s="251"/>
      <c r="BQ8" s="251"/>
      <c r="BR8" s="251"/>
      <c r="BS8" s="251"/>
      <c r="BT8" s="251"/>
      <c r="BU8" s="251"/>
      <c r="BV8" s="251"/>
      <c r="BW8" s="251" t="s">
        <v>71</v>
      </c>
      <c r="BX8" s="251"/>
      <c r="BY8" s="251"/>
      <c r="BZ8"/>
      <c r="CA8"/>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c r="IK8" s="33"/>
      <c r="IL8" s="33"/>
      <c r="IM8" s="33"/>
      <c r="IN8" s="33"/>
      <c r="IO8" s="33"/>
      <c r="IP8" s="33"/>
      <c r="IQ8" s="33"/>
      <c r="IR8" s="33"/>
      <c r="IS8" s="33"/>
      <c r="IT8" s="33"/>
      <c r="IU8" s="33"/>
      <c r="IV8" s="33"/>
      <c r="IW8" s="33"/>
      <c r="IX8" s="33"/>
      <c r="IY8" s="33"/>
      <c r="IZ8" s="33"/>
      <c r="JA8" s="33"/>
      <c r="JB8" s="33"/>
      <c r="JC8" s="33"/>
      <c r="JD8" s="33"/>
      <c r="JE8" s="33"/>
      <c r="JF8" s="33"/>
      <c r="JG8" s="33"/>
      <c r="JH8" s="33"/>
      <c r="JI8" s="33"/>
      <c r="JJ8" s="33"/>
      <c r="JK8" s="33"/>
      <c r="JL8" s="33"/>
      <c r="JM8" s="33"/>
      <c r="JN8" s="33"/>
      <c r="JO8" s="33"/>
      <c r="JP8" s="33"/>
      <c r="JQ8" s="33"/>
      <c r="JR8" s="33"/>
      <c r="JS8" s="33"/>
      <c r="JT8" s="33"/>
      <c r="JU8" s="33"/>
      <c r="JV8" s="33"/>
      <c r="JW8" s="33"/>
      <c r="JX8" s="33"/>
      <c r="JY8" s="33"/>
      <c r="JZ8" s="33"/>
      <c r="KA8" s="33"/>
      <c r="KB8" s="33"/>
      <c r="KC8" s="33"/>
      <c r="KD8" s="33"/>
      <c r="KE8" s="33"/>
      <c r="KF8" s="33"/>
      <c r="KG8" s="33"/>
      <c r="KH8" s="33"/>
      <c r="KI8" s="33"/>
      <c r="KJ8" s="33"/>
      <c r="KK8" s="33"/>
      <c r="KL8" s="33"/>
      <c r="KM8" s="33"/>
      <c r="KN8" s="33"/>
      <c r="KO8" s="33"/>
      <c r="KP8" s="33"/>
      <c r="KQ8" s="33"/>
      <c r="KR8" s="33"/>
      <c r="KS8" s="33"/>
      <c r="KT8" s="33"/>
      <c r="KU8" s="33"/>
      <c r="KV8" s="33"/>
      <c r="KW8" s="33"/>
      <c r="KX8" s="33"/>
      <c r="KY8" s="33"/>
      <c r="KZ8" s="33"/>
      <c r="LA8" s="33"/>
      <c r="LB8" s="33"/>
      <c r="LC8" s="33"/>
      <c r="LD8" s="33"/>
      <c r="LE8" s="33"/>
      <c r="LF8" s="33"/>
      <c r="LG8" s="33"/>
      <c r="LH8" s="33"/>
      <c r="LI8" s="33"/>
      <c r="LJ8" s="33"/>
      <c r="LK8" s="33"/>
      <c r="LL8" s="33"/>
      <c r="LM8" s="33"/>
      <c r="LN8" s="33"/>
      <c r="LO8" s="33"/>
      <c r="LP8" s="33"/>
      <c r="LQ8" s="33"/>
      <c r="LR8" s="33"/>
      <c r="LS8" s="33"/>
      <c r="LT8" s="33"/>
      <c r="LU8" s="33"/>
      <c r="LV8" s="33"/>
      <c r="LW8" s="33"/>
      <c r="LX8" s="33"/>
      <c r="LY8" s="33"/>
      <c r="LZ8" s="33"/>
      <c r="MA8" s="33"/>
      <c r="MB8" s="33"/>
      <c r="MC8" s="33"/>
      <c r="MD8" s="33"/>
      <c r="ME8" s="33"/>
      <c r="MF8" s="33"/>
      <c r="MG8" s="33"/>
      <c r="MH8" s="33"/>
      <c r="MI8" s="33"/>
      <c r="MJ8" s="33"/>
      <c r="MK8" s="33"/>
      <c r="ML8" s="33"/>
      <c r="MM8" s="33"/>
      <c r="MN8" s="33"/>
      <c r="MO8" s="33"/>
      <c r="MP8" s="33"/>
      <c r="MQ8" s="33"/>
      <c r="MR8" s="33"/>
      <c r="MS8" s="33"/>
      <c r="MT8" s="33"/>
      <c r="MU8" s="33"/>
      <c r="MV8" s="33"/>
      <c r="MW8" s="33"/>
      <c r="MX8" s="33"/>
      <c r="MY8" s="33"/>
      <c r="MZ8" s="33"/>
      <c r="NA8" s="33"/>
      <c r="NB8" s="33"/>
      <c r="NC8" s="33"/>
      <c r="ND8" s="33"/>
      <c r="NE8" s="33"/>
      <c r="NF8" s="33"/>
      <c r="NG8" s="33"/>
      <c r="NH8" s="33"/>
      <c r="NI8" s="33"/>
      <c r="NJ8" s="33"/>
      <c r="NK8" s="33"/>
      <c r="NL8" s="33"/>
      <c r="NM8" s="33"/>
      <c r="NN8" s="33"/>
      <c r="NO8" s="33"/>
      <c r="NP8" s="33"/>
      <c r="NQ8" s="33"/>
      <c r="NR8" s="33"/>
      <c r="NS8" s="33"/>
      <c r="NT8" s="33"/>
      <c r="NU8" s="33"/>
      <c r="NV8" s="33"/>
      <c r="NW8" s="33"/>
      <c r="NX8" s="33"/>
      <c r="NY8" s="33"/>
      <c r="NZ8" s="33"/>
      <c r="OA8" s="33"/>
      <c r="OB8" s="33"/>
      <c r="OC8" s="33"/>
      <c r="OD8" s="33"/>
      <c r="OE8" s="33"/>
      <c r="OF8" s="33"/>
      <c r="OG8" s="33"/>
      <c r="OH8" s="33"/>
      <c r="OI8" s="33"/>
      <c r="OJ8" s="33"/>
      <c r="OK8" s="33"/>
      <c r="OL8" s="33"/>
      <c r="OM8" s="33"/>
      <c r="ON8" s="33"/>
      <c r="OO8" s="33"/>
      <c r="OP8" s="33"/>
      <c r="OQ8" s="33"/>
      <c r="OR8" s="33"/>
      <c r="OS8" s="33"/>
      <c r="OT8" s="33"/>
      <c r="OU8" s="33"/>
      <c r="OV8" s="33"/>
      <c r="OW8" s="33"/>
      <c r="OX8" s="33"/>
      <c r="OY8" s="33"/>
      <c r="OZ8" s="33"/>
      <c r="PA8" s="33"/>
      <c r="PB8" s="33"/>
      <c r="PC8" s="33"/>
      <c r="PD8" s="33"/>
      <c r="PE8" s="33"/>
      <c r="PF8" s="33"/>
      <c r="PG8" s="33"/>
      <c r="PH8" s="33"/>
      <c r="PI8" s="33"/>
      <c r="PJ8" s="33"/>
      <c r="PK8" s="33"/>
      <c r="PL8" s="33"/>
      <c r="PM8" s="33"/>
      <c r="PN8" s="33"/>
      <c r="PO8" s="33"/>
      <c r="PP8" s="33"/>
      <c r="PQ8" s="33"/>
      <c r="PR8" s="33"/>
      <c r="PS8" s="33"/>
      <c r="PT8" s="33"/>
      <c r="PU8" s="33"/>
      <c r="PV8" s="33"/>
      <c r="PW8" s="33"/>
      <c r="PX8" s="33"/>
      <c r="PY8" s="33"/>
      <c r="PZ8" s="33"/>
      <c r="QA8" s="33"/>
      <c r="QB8" s="33"/>
      <c r="QC8" s="33"/>
      <c r="QD8" s="33"/>
      <c r="QE8" s="33"/>
      <c r="QF8" s="33"/>
      <c r="QG8" s="33"/>
      <c r="QH8" s="33"/>
      <c r="QI8" s="33"/>
      <c r="QJ8" s="33"/>
      <c r="QK8" s="33"/>
      <c r="QL8" s="33"/>
      <c r="QM8" s="33"/>
      <c r="QN8" s="33"/>
      <c r="QO8" s="33"/>
      <c r="QP8" s="33"/>
      <c r="QQ8" s="33"/>
      <c r="QR8" s="33"/>
      <c r="QS8" s="33"/>
      <c r="QT8" s="33"/>
      <c r="QU8" s="33"/>
      <c r="QV8" s="33"/>
      <c r="QW8" s="33"/>
      <c r="QX8" s="33"/>
      <c r="QY8" s="33"/>
      <c r="QZ8" s="33"/>
      <c r="RA8" s="33"/>
      <c r="RB8" s="33"/>
      <c r="RC8" s="33"/>
      <c r="RD8" s="33"/>
      <c r="RE8" s="33"/>
      <c r="RF8" s="33"/>
      <c r="RG8" s="33"/>
      <c r="RH8" s="33"/>
      <c r="RI8" s="33"/>
      <c r="RJ8" s="33"/>
      <c r="RK8" s="33"/>
      <c r="RL8" s="33"/>
      <c r="RM8" s="33"/>
      <c r="RN8" s="33"/>
      <c r="RO8" s="33"/>
      <c r="RP8" s="33"/>
      <c r="RQ8" s="33"/>
      <c r="RR8" s="33"/>
      <c r="RS8" s="33"/>
      <c r="RT8" s="33"/>
      <c r="RU8" s="33"/>
      <c r="RV8" s="33"/>
      <c r="RW8" s="33"/>
      <c r="RX8" s="33"/>
      <c r="RY8" s="33"/>
      <c r="RZ8" s="33"/>
      <c r="SA8" s="33"/>
      <c r="SB8" s="33"/>
      <c r="SC8" s="33"/>
      <c r="SD8" s="33"/>
      <c r="SE8" s="33"/>
      <c r="SF8" s="33"/>
      <c r="SG8" s="33"/>
      <c r="SH8" s="33"/>
      <c r="SI8" s="33"/>
      <c r="SJ8" s="33"/>
      <c r="SK8" s="33"/>
      <c r="SL8" s="33"/>
      <c r="SM8" s="33"/>
      <c r="SN8" s="33"/>
      <c r="SO8" s="33"/>
      <c r="SP8" s="33"/>
      <c r="SQ8" s="33"/>
      <c r="SR8" s="33"/>
      <c r="SS8" s="33"/>
      <c r="ST8" s="33"/>
      <c r="SU8" s="33"/>
      <c r="SV8" s="33"/>
      <c r="SW8" s="33"/>
      <c r="SX8" s="33"/>
      <c r="SY8" s="33"/>
      <c r="SZ8" s="33"/>
      <c r="TA8" s="33"/>
      <c r="TB8" s="33"/>
      <c r="TC8" s="33"/>
      <c r="TD8" s="33"/>
      <c r="TE8" s="33"/>
      <c r="TF8" s="33"/>
      <c r="TG8" s="33"/>
      <c r="TH8" s="33"/>
      <c r="TI8" s="33"/>
      <c r="TJ8" s="33"/>
      <c r="TK8" s="33"/>
      <c r="TL8" s="33"/>
      <c r="TM8" s="33"/>
      <c r="TN8" s="33"/>
      <c r="TO8" s="33"/>
      <c r="TP8" s="33"/>
      <c r="TQ8" s="33"/>
      <c r="TR8" s="33"/>
      <c r="TS8" s="33"/>
      <c r="TT8" s="33"/>
      <c r="TU8" s="33"/>
      <c r="TV8" s="33"/>
      <c r="TW8" s="33"/>
      <c r="TX8" s="33"/>
      <c r="TY8" s="33"/>
      <c r="TZ8" s="33"/>
      <c r="UA8" s="33"/>
      <c r="UB8" s="33"/>
      <c r="UC8" s="33"/>
      <c r="UD8" s="33"/>
      <c r="UE8" s="33"/>
      <c r="UF8" s="33"/>
      <c r="UG8" s="33"/>
      <c r="UH8" s="33"/>
      <c r="UI8" s="33"/>
      <c r="UJ8" s="33"/>
      <c r="UK8" s="33"/>
      <c r="UL8" s="33"/>
      <c r="UM8" s="33"/>
      <c r="UN8" s="33"/>
      <c r="UO8" s="33"/>
      <c r="UP8" s="33"/>
      <c r="UQ8" s="33"/>
      <c r="UR8" s="33"/>
      <c r="US8" s="33"/>
      <c r="UT8" s="33"/>
      <c r="UU8" s="33"/>
      <c r="UV8" s="33"/>
      <c r="UW8" s="33"/>
      <c r="UX8" s="33"/>
      <c r="UY8" s="33"/>
      <c r="UZ8" s="33"/>
      <c r="VA8" s="33"/>
      <c r="VB8" s="33"/>
      <c r="VC8" s="33"/>
      <c r="VD8" s="33"/>
      <c r="VE8" s="33"/>
      <c r="VF8" s="33"/>
      <c r="VG8" s="33"/>
      <c r="VH8" s="33"/>
      <c r="VI8" s="33"/>
      <c r="VJ8" s="33"/>
      <c r="VK8" s="33"/>
      <c r="VL8" s="33"/>
      <c r="VM8" s="33"/>
      <c r="VN8" s="33"/>
      <c r="VO8" s="33"/>
      <c r="VP8" s="33"/>
      <c r="VQ8" s="33"/>
      <c r="VR8" s="33"/>
      <c r="VS8" s="33"/>
      <c r="VT8" s="33"/>
      <c r="VU8" s="33"/>
      <c r="VV8" s="33"/>
      <c r="VW8" s="33"/>
      <c r="VX8" s="33"/>
      <c r="VY8" s="33"/>
      <c r="VZ8" s="33"/>
      <c r="WA8" s="33"/>
      <c r="WB8" s="33"/>
      <c r="WC8" s="33"/>
      <c r="WD8" s="33"/>
      <c r="WE8" s="33"/>
      <c r="WF8" s="33"/>
      <c r="WG8" s="33"/>
      <c r="WH8" s="33"/>
      <c r="WI8" s="33"/>
      <c r="WJ8" s="33"/>
      <c r="WK8" s="33"/>
      <c r="WL8" s="33"/>
      <c r="WM8" s="33"/>
      <c r="WN8" s="33"/>
      <c r="WO8" s="33"/>
      <c r="WP8" s="33"/>
      <c r="WQ8" s="33"/>
      <c r="WR8" s="33"/>
      <c r="WS8" s="33"/>
      <c r="WT8" s="33"/>
      <c r="WU8" s="33"/>
      <c r="WV8" s="33"/>
      <c r="WW8" s="33"/>
      <c r="WX8" s="33"/>
      <c r="WY8" s="33"/>
      <c r="WZ8" s="33"/>
      <c r="XA8" s="33"/>
      <c r="XB8" s="33"/>
      <c r="XC8" s="33"/>
      <c r="XD8" s="33"/>
      <c r="XE8" s="33"/>
      <c r="XF8" s="33"/>
      <c r="XG8" s="33"/>
      <c r="XH8" s="33"/>
      <c r="XI8" s="33"/>
      <c r="XJ8" s="33"/>
      <c r="XK8" s="33"/>
      <c r="XL8" s="33"/>
      <c r="XM8" s="33"/>
      <c r="XN8" s="33"/>
      <c r="XO8" s="33"/>
      <c r="XP8" s="33"/>
      <c r="XQ8" s="33"/>
      <c r="XR8" s="33"/>
      <c r="XS8" s="33"/>
      <c r="XT8" s="33"/>
      <c r="XU8" s="33"/>
      <c r="XV8" s="33"/>
      <c r="XW8" s="33"/>
      <c r="XX8" s="33"/>
      <c r="XY8" s="33"/>
      <c r="XZ8" s="33"/>
      <c r="YA8" s="33"/>
      <c r="YB8" s="33"/>
      <c r="YC8" s="33"/>
      <c r="YD8" s="33"/>
      <c r="YE8" s="33"/>
      <c r="YF8" s="33"/>
      <c r="YG8" s="33"/>
      <c r="YH8" s="33"/>
      <c r="YI8" s="33"/>
      <c r="YJ8" s="33"/>
      <c r="YK8" s="33"/>
      <c r="YL8" s="33"/>
      <c r="YM8" s="33"/>
      <c r="YN8" s="33"/>
      <c r="YO8" s="33"/>
      <c r="YP8" s="33"/>
      <c r="YQ8" s="33"/>
      <c r="YR8" s="33"/>
      <c r="YS8" s="33"/>
      <c r="YT8" s="33"/>
      <c r="YU8" s="33"/>
      <c r="YV8" s="33"/>
      <c r="YW8" s="33"/>
      <c r="YX8" s="33"/>
      <c r="YY8" s="33"/>
      <c r="YZ8" s="33"/>
      <c r="ZA8" s="33"/>
      <c r="ZB8" s="33"/>
      <c r="ZC8" s="33"/>
      <c r="ZD8" s="33"/>
      <c r="ZE8" s="33"/>
      <c r="ZF8" s="33"/>
      <c r="ZG8" s="33"/>
      <c r="ZH8" s="33"/>
      <c r="ZI8" s="33"/>
      <c r="ZJ8" s="33"/>
      <c r="ZK8" s="33"/>
      <c r="ZL8" s="33"/>
      <c r="ZM8" s="33"/>
      <c r="ZN8" s="33"/>
      <c r="ZO8" s="33"/>
      <c r="ZP8" s="33"/>
      <c r="ZQ8" s="33"/>
      <c r="ZR8" s="33"/>
      <c r="ZS8" s="33"/>
      <c r="ZT8" s="33"/>
      <c r="ZU8" s="33"/>
      <c r="ZV8" s="33"/>
      <c r="ZW8" s="33"/>
      <c r="ZX8" s="33"/>
      <c r="ZY8" s="33"/>
      <c r="ZZ8" s="33"/>
      <c r="AAA8" s="33"/>
      <c r="AAB8" s="33"/>
      <c r="AAC8" s="33"/>
      <c r="AAD8" s="33"/>
      <c r="AAE8" s="33"/>
      <c r="AAF8" s="33"/>
      <c r="AAG8" s="33"/>
      <c r="AAH8" s="33"/>
      <c r="AAI8" s="33"/>
      <c r="AAJ8" s="33"/>
      <c r="AAK8" s="33"/>
      <c r="AAL8" s="33"/>
      <c r="AAM8" s="33"/>
      <c r="AAN8" s="33"/>
      <c r="AAO8" s="33"/>
      <c r="AAP8" s="33"/>
      <c r="AAQ8" s="33"/>
      <c r="AAR8" s="33"/>
      <c r="AAS8" s="33"/>
      <c r="AAT8" s="33"/>
      <c r="AAU8" s="33"/>
      <c r="AAV8" s="33"/>
      <c r="AAW8" s="33"/>
      <c r="AAX8" s="33"/>
      <c r="AAY8" s="33"/>
      <c r="AAZ8" s="33"/>
      <c r="ABA8" s="33"/>
      <c r="ABB8" s="33"/>
      <c r="ABC8" s="33"/>
      <c r="ABD8" s="33"/>
      <c r="ABE8" s="33"/>
      <c r="ABF8" s="33"/>
      <c r="ABG8" s="33"/>
      <c r="ABH8" s="33"/>
      <c r="ABI8" s="33"/>
      <c r="ABJ8" s="33"/>
      <c r="ABK8" s="33"/>
      <c r="ABL8" s="33"/>
      <c r="ABM8" s="33"/>
      <c r="ABN8" s="33"/>
      <c r="ABO8" s="33"/>
      <c r="ABP8" s="33"/>
      <c r="ABQ8" s="33"/>
      <c r="ABR8" s="33"/>
      <c r="ABS8" s="33"/>
      <c r="ABT8" s="33"/>
      <c r="ABU8" s="33"/>
      <c r="ABV8" s="33"/>
      <c r="ABW8" s="33"/>
      <c r="ABX8" s="33"/>
      <c r="ABY8" s="33"/>
      <c r="ABZ8" s="33"/>
      <c r="ACA8" s="33"/>
      <c r="ACB8" s="33"/>
      <c r="ACC8" s="33"/>
      <c r="ACD8" s="33"/>
      <c r="ACE8" s="33"/>
      <c r="ACF8" s="33"/>
      <c r="ACG8" s="33"/>
      <c r="ACH8" s="33"/>
      <c r="ACI8" s="33"/>
      <c r="ACJ8" s="33"/>
      <c r="ACK8" s="33"/>
      <c r="ACL8" s="33"/>
      <c r="ACM8" s="33"/>
      <c r="ACN8" s="33"/>
      <c r="ACO8" s="33"/>
      <c r="ACP8" s="33"/>
      <c r="ACQ8" s="33"/>
      <c r="ACR8" s="33"/>
      <c r="ACS8" s="33"/>
      <c r="ACT8" s="33"/>
      <c r="ACU8" s="33"/>
      <c r="ACV8" s="33"/>
      <c r="ACW8" s="33"/>
      <c r="ACX8" s="33"/>
      <c r="ACY8" s="33"/>
      <c r="ACZ8" s="33"/>
      <c r="ADA8" s="33"/>
      <c r="ADB8" s="33"/>
      <c r="ADC8" s="33"/>
      <c r="ADD8" s="33"/>
      <c r="ADE8" s="33"/>
      <c r="ADF8" s="33"/>
      <c r="ADG8" s="33"/>
      <c r="ADH8" s="33"/>
      <c r="ADI8" s="33"/>
      <c r="ADJ8" s="33"/>
      <c r="ADK8" s="33"/>
      <c r="ADL8" s="33"/>
      <c r="ADM8" s="33"/>
      <c r="ADN8" s="33"/>
      <c r="ADO8" s="33"/>
      <c r="ADP8" s="33"/>
      <c r="ADQ8" s="33"/>
      <c r="ADR8" s="33"/>
      <c r="ADS8" s="33"/>
      <c r="ADT8" s="33"/>
      <c r="ADU8" s="33"/>
      <c r="ADV8" s="33"/>
      <c r="ADW8" s="33"/>
      <c r="ADX8" s="33"/>
      <c r="ADY8" s="33"/>
      <c r="ADZ8" s="33"/>
      <c r="AEA8" s="33"/>
      <c r="AEB8" s="33"/>
      <c r="AEC8" s="33"/>
      <c r="AED8" s="33"/>
      <c r="AEE8" s="33"/>
      <c r="AEF8" s="33"/>
      <c r="AEG8" s="33"/>
      <c r="AEH8" s="33"/>
      <c r="AEI8" s="33"/>
      <c r="AEJ8" s="33"/>
      <c r="AEK8" s="33"/>
      <c r="AEL8" s="33"/>
      <c r="AEM8" s="33"/>
      <c r="AEN8" s="33"/>
      <c r="AEO8" s="33"/>
      <c r="AEP8" s="33"/>
      <c r="AEQ8" s="33"/>
      <c r="AER8" s="33"/>
      <c r="AES8" s="33"/>
      <c r="AET8" s="33"/>
      <c r="AEU8" s="33"/>
      <c r="AEV8" s="33"/>
      <c r="AEW8" s="33"/>
      <c r="AEX8" s="33"/>
      <c r="AEY8" s="33"/>
      <c r="AEZ8" s="33"/>
      <c r="AFA8" s="33"/>
      <c r="AFB8" s="33"/>
      <c r="AFC8" s="33"/>
      <c r="AFD8" s="33"/>
      <c r="AFE8" s="33"/>
      <c r="AFF8" s="33"/>
      <c r="AFG8" s="33"/>
      <c r="AFH8" s="33"/>
      <c r="AFI8" s="33"/>
      <c r="AFJ8" s="33"/>
      <c r="AFK8" s="33"/>
      <c r="AFL8" s="33"/>
      <c r="AFM8" s="33"/>
      <c r="AFN8" s="33"/>
      <c r="AFO8" s="33"/>
      <c r="AFP8" s="33"/>
      <c r="AFQ8" s="33"/>
      <c r="AFR8" s="33"/>
      <c r="AFS8" s="33"/>
      <c r="AFT8" s="33"/>
      <c r="AFU8" s="33"/>
      <c r="AFV8" s="33"/>
      <c r="AFW8" s="33"/>
      <c r="AFX8" s="33"/>
      <c r="AFY8" s="33"/>
      <c r="AFZ8" s="33"/>
      <c r="AGA8" s="33"/>
      <c r="AGB8" s="33"/>
      <c r="AGC8" s="33"/>
      <c r="AGD8" s="33"/>
      <c r="AGE8" s="33"/>
      <c r="AGF8" s="33"/>
      <c r="AGG8" s="33"/>
      <c r="AGH8" s="33"/>
      <c r="AGI8" s="33"/>
      <c r="AGJ8" s="33"/>
      <c r="AGK8" s="33"/>
      <c r="AGL8" s="33"/>
      <c r="AGM8" s="33"/>
      <c r="AGN8" s="33"/>
      <c r="AGO8" s="33"/>
      <c r="AGP8" s="33"/>
      <c r="AGQ8" s="33"/>
      <c r="AGR8" s="33"/>
      <c r="AGS8" s="33"/>
      <c r="AGT8" s="33"/>
      <c r="AGU8" s="33"/>
      <c r="AGV8" s="33"/>
      <c r="AGW8" s="33"/>
      <c r="AGX8" s="33"/>
      <c r="AGY8" s="33"/>
      <c r="AGZ8" s="33"/>
      <c r="AHA8" s="33"/>
      <c r="AHB8" s="33"/>
      <c r="AHC8" s="33"/>
      <c r="AHD8" s="33"/>
      <c r="AHE8" s="33"/>
      <c r="AHF8" s="33"/>
      <c r="AHG8" s="33"/>
      <c r="AHH8" s="33"/>
      <c r="AHI8" s="33"/>
      <c r="AHJ8" s="33"/>
      <c r="AHK8" s="33"/>
      <c r="AHL8" s="33"/>
      <c r="AHM8" s="33"/>
      <c r="AHN8" s="33"/>
      <c r="AHO8" s="33"/>
      <c r="AHP8" s="33"/>
      <c r="AHQ8" s="33"/>
      <c r="AHR8" s="33"/>
      <c r="AHS8" s="33"/>
      <c r="AHT8" s="33"/>
      <c r="AHU8" s="33"/>
      <c r="AHV8" s="33"/>
      <c r="AHW8" s="33"/>
      <c r="AHX8" s="33"/>
      <c r="AHY8" s="33"/>
      <c r="AHZ8" s="33"/>
      <c r="AIA8" s="33"/>
      <c r="AIB8" s="33"/>
      <c r="AIC8" s="33"/>
      <c r="AID8" s="33"/>
      <c r="AIE8" s="33"/>
      <c r="AIF8" s="33"/>
      <c r="AIG8" s="33"/>
      <c r="AIH8" s="33"/>
      <c r="AII8" s="33"/>
      <c r="AIJ8" s="33"/>
      <c r="AIK8" s="33"/>
      <c r="AIL8" s="33"/>
      <c r="AIM8" s="33"/>
      <c r="AIN8" s="33"/>
      <c r="AIO8" s="33"/>
      <c r="AIP8" s="33"/>
      <c r="AIQ8" s="33"/>
      <c r="AIR8" s="33"/>
      <c r="AIS8" s="33"/>
      <c r="AIT8" s="33"/>
      <c r="AIU8" s="33"/>
      <c r="AIV8" s="33"/>
      <c r="AIW8" s="33"/>
      <c r="AIX8" s="33"/>
      <c r="AIY8" s="33"/>
      <c r="AIZ8" s="33"/>
      <c r="AJA8" s="33"/>
      <c r="AJB8" s="33"/>
      <c r="AJC8" s="33"/>
      <c r="AJD8" s="33"/>
      <c r="AJE8" s="33"/>
      <c r="AJF8" s="33"/>
      <c r="AJG8" s="33"/>
      <c r="AJH8" s="33"/>
      <c r="AJI8" s="33"/>
      <c r="AJJ8" s="33"/>
      <c r="AJK8" s="33"/>
      <c r="AJL8" s="33"/>
      <c r="AJM8" s="33"/>
      <c r="AJN8" s="33"/>
      <c r="AJO8" s="33"/>
      <c r="AJP8" s="33"/>
      <c r="AJQ8" s="33"/>
      <c r="AJR8" s="33"/>
      <c r="AJS8" s="33"/>
      <c r="AJT8" s="33"/>
      <c r="AJU8" s="33"/>
      <c r="AJV8" s="33"/>
      <c r="AJW8" s="33"/>
      <c r="AJX8" s="33"/>
      <c r="AJY8" s="33"/>
      <c r="AJZ8" s="33"/>
      <c r="AKA8" s="33"/>
      <c r="AKB8" s="33"/>
      <c r="AKC8" s="33"/>
      <c r="AKD8" s="33"/>
      <c r="AKE8" s="33"/>
      <c r="AKF8" s="33"/>
      <c r="AKG8" s="33"/>
      <c r="AKH8" s="33"/>
      <c r="AKI8" s="33"/>
      <c r="AKJ8" s="33"/>
      <c r="AKK8" s="33"/>
      <c r="AKL8" s="33"/>
      <c r="AKM8" s="33"/>
      <c r="AKN8" s="33"/>
      <c r="AKO8" s="33"/>
      <c r="AKP8" s="33"/>
      <c r="AKQ8" s="33"/>
      <c r="AKR8" s="33"/>
      <c r="AKS8" s="33"/>
      <c r="AKT8" s="33"/>
      <c r="AKU8" s="33"/>
      <c r="AKV8" s="33"/>
      <c r="AKW8" s="33"/>
      <c r="AKX8" s="33"/>
      <c r="AKY8" s="33"/>
      <c r="AKZ8" s="33"/>
      <c r="ALA8" s="33"/>
      <c r="ALB8" s="33"/>
      <c r="ALC8" s="33"/>
      <c r="ALD8" s="33"/>
      <c r="ALE8" s="33"/>
      <c r="ALF8" s="33"/>
      <c r="ALG8" s="33"/>
      <c r="ALH8" s="33"/>
      <c r="ALI8" s="33"/>
      <c r="ALJ8" s="33"/>
      <c r="ALK8" s="33"/>
      <c r="ALL8" s="33"/>
      <c r="ALM8" s="33"/>
      <c r="ALN8" s="33"/>
      <c r="ALO8" s="33"/>
      <c r="ALP8" s="33"/>
      <c r="ALQ8" s="33"/>
      <c r="ALR8" s="33"/>
      <c r="ALS8" s="33"/>
      <c r="ALT8" s="33"/>
      <c r="ALU8" s="33"/>
      <c r="ALV8" s="33"/>
      <c r="ALW8" s="33"/>
      <c r="ALX8" s="33"/>
      <c r="ALY8" s="33"/>
      <c r="ALZ8" s="33"/>
      <c r="AMA8" s="33"/>
      <c r="AMB8" s="33"/>
      <c r="AMC8" s="33"/>
      <c r="AMD8" s="33"/>
      <c r="AME8" s="33"/>
      <c r="AMF8" s="33"/>
      <c r="AMG8" s="33"/>
      <c r="AMH8" s="33"/>
      <c r="AMI8" s="33"/>
      <c r="AMJ8" s="33"/>
      <c r="AMK8" s="33"/>
      <c r="AML8" s="33"/>
      <c r="AMM8" s="33"/>
      <c r="AMN8" s="33"/>
      <c r="AMO8" s="33"/>
      <c r="AMP8" s="33"/>
      <c r="AMQ8" s="33"/>
      <c r="AMR8" s="33"/>
      <c r="AMS8" s="33"/>
      <c r="AMT8" s="33"/>
      <c r="AMU8" s="33"/>
      <c r="AMV8" s="33"/>
      <c r="AMW8" s="33"/>
      <c r="AMX8" s="33"/>
      <c r="AMY8" s="33"/>
      <c r="AMZ8" s="33"/>
      <c r="ANA8" s="33"/>
      <c r="ANB8" s="33"/>
      <c r="ANC8" s="33"/>
      <c r="AND8" s="33"/>
      <c r="ANE8" s="33"/>
      <c r="ANF8" s="33"/>
      <c r="ANG8" s="33"/>
      <c r="ANH8" s="33"/>
      <c r="ANI8" s="33"/>
      <c r="ANJ8" s="33"/>
      <c r="ANK8" s="33"/>
      <c r="ANL8" s="33"/>
      <c r="ANM8" s="33"/>
      <c r="ANN8" s="33"/>
      <c r="ANO8" s="33"/>
      <c r="ANP8" s="33"/>
      <c r="ANQ8" s="33"/>
      <c r="ANR8" s="33"/>
      <c r="ANS8" s="33"/>
      <c r="ANT8" s="33"/>
      <c r="ANU8" s="33"/>
      <c r="ANV8" s="33"/>
      <c r="ANW8" s="33"/>
      <c r="ANX8" s="33"/>
      <c r="ANY8" s="33"/>
      <c r="ANZ8" s="33"/>
      <c r="AOA8" s="33"/>
      <c r="AOB8" s="33"/>
      <c r="AOC8" s="33"/>
      <c r="AOD8" s="33"/>
      <c r="AOE8" s="33"/>
      <c r="AOF8" s="33"/>
      <c r="AOG8" s="33"/>
      <c r="AOH8" s="33"/>
      <c r="AOI8" s="33"/>
      <c r="AOJ8" s="33"/>
      <c r="AOK8" s="33"/>
      <c r="AOL8" s="33"/>
      <c r="AOM8" s="33"/>
      <c r="AON8" s="33"/>
      <c r="AOO8" s="33"/>
      <c r="AOP8" s="33"/>
      <c r="AOQ8" s="33"/>
      <c r="AOR8" s="33"/>
      <c r="AOS8" s="33"/>
      <c r="AOT8" s="33"/>
      <c r="AOU8" s="33"/>
      <c r="AOV8" s="33"/>
      <c r="AOW8" s="33"/>
      <c r="AOX8" s="33"/>
      <c r="AOY8" s="33"/>
      <c r="AOZ8" s="33"/>
      <c r="APA8" s="33"/>
      <c r="APB8" s="33"/>
      <c r="APC8" s="33"/>
      <c r="APD8" s="33"/>
      <c r="APE8" s="33"/>
      <c r="APF8" s="33"/>
      <c r="APG8" s="33"/>
      <c r="APH8" s="33"/>
      <c r="API8" s="33"/>
      <c r="APJ8" s="33"/>
      <c r="APK8" s="33"/>
      <c r="APL8" s="33"/>
      <c r="APM8" s="33"/>
      <c r="APN8" s="33"/>
      <c r="APO8" s="33"/>
      <c r="APP8" s="33"/>
      <c r="APQ8" s="33"/>
      <c r="APR8" s="33"/>
      <c r="APS8" s="33"/>
      <c r="APT8" s="33"/>
      <c r="APU8" s="33"/>
      <c r="APV8" s="33"/>
      <c r="APW8" s="33"/>
      <c r="APX8" s="33"/>
      <c r="APY8" s="33"/>
      <c r="APZ8" s="33"/>
      <c r="AQA8" s="33"/>
      <c r="AQB8" s="33"/>
      <c r="AQC8" s="33"/>
      <c r="AQD8" s="33"/>
      <c r="AQE8" s="33"/>
      <c r="AQF8" s="33"/>
      <c r="AQG8" s="33"/>
      <c r="AQH8" s="33"/>
      <c r="AQI8" s="33"/>
      <c r="AQJ8" s="33"/>
      <c r="AQK8" s="33"/>
      <c r="AQL8" s="33"/>
      <c r="AQM8" s="33"/>
      <c r="AQN8" s="33"/>
      <c r="AQO8" s="33"/>
      <c r="AQP8" s="33"/>
      <c r="AQQ8" s="33"/>
      <c r="AQR8" s="33"/>
      <c r="AQS8" s="33"/>
      <c r="AQT8" s="33"/>
      <c r="AQU8" s="33"/>
      <c r="AQV8" s="33"/>
      <c r="AQW8" s="33"/>
      <c r="AQX8" s="33"/>
      <c r="AQY8" s="33"/>
      <c r="AQZ8" s="33"/>
      <c r="ARA8" s="33"/>
      <c r="ARB8" s="33"/>
      <c r="ARC8" s="33"/>
      <c r="ARD8" s="33"/>
      <c r="ARE8" s="33"/>
      <c r="ARF8" s="33"/>
      <c r="ARG8" s="33"/>
      <c r="ARH8" s="33"/>
      <c r="ARI8" s="33"/>
      <c r="ARJ8" s="33"/>
      <c r="ARK8" s="33"/>
      <c r="ARL8" s="33"/>
      <c r="ARM8" s="33"/>
      <c r="ARN8" s="33"/>
      <c r="ARO8" s="33"/>
      <c r="ARP8" s="33"/>
      <c r="ARQ8" s="33"/>
      <c r="ARR8" s="33"/>
      <c r="ARS8" s="33"/>
      <c r="ART8" s="33"/>
      <c r="ARU8" s="33"/>
      <c r="ARV8" s="33"/>
      <c r="ARW8" s="33"/>
      <c r="ARX8" s="33"/>
      <c r="ARY8" s="33"/>
      <c r="ARZ8" s="33"/>
      <c r="ASA8" s="33"/>
      <c r="ASB8" s="33"/>
      <c r="ASC8" s="33"/>
      <c r="ASD8" s="33"/>
      <c r="ASE8" s="33"/>
      <c r="ASF8" s="33"/>
      <c r="ASG8" s="33"/>
      <c r="ASH8" s="33"/>
      <c r="ASI8" s="33"/>
      <c r="ASJ8" s="33"/>
      <c r="ASK8" s="33"/>
      <c r="ASL8" s="33"/>
      <c r="ASM8" s="33"/>
      <c r="ASN8" s="33"/>
      <c r="ASO8" s="33"/>
      <c r="ASP8" s="33"/>
      <c r="ASQ8" s="33"/>
      <c r="ASR8" s="33"/>
      <c r="ASS8" s="33"/>
      <c r="AST8" s="33"/>
      <c r="ASU8" s="33"/>
      <c r="ASV8" s="33"/>
      <c r="ASW8" s="33"/>
      <c r="ASX8" s="33"/>
      <c r="ASY8" s="33"/>
      <c r="ASZ8" s="33"/>
      <c r="ATA8" s="33"/>
      <c r="ATB8" s="33"/>
      <c r="ATC8" s="33"/>
      <c r="ATD8" s="33"/>
      <c r="ATE8" s="33"/>
      <c r="ATF8" s="33"/>
      <c r="ATG8" s="33"/>
      <c r="ATH8" s="33"/>
      <c r="ATI8" s="33"/>
      <c r="ATJ8" s="33"/>
      <c r="ATK8" s="33"/>
      <c r="ATL8" s="33"/>
      <c r="ATM8" s="33"/>
      <c r="ATN8" s="33"/>
      <c r="ATO8" s="33"/>
      <c r="ATP8" s="33"/>
      <c r="ATQ8" s="33"/>
      <c r="ATR8" s="33"/>
      <c r="ATS8" s="33"/>
      <c r="ATT8" s="33"/>
      <c r="ATU8" s="33"/>
      <c r="ATV8" s="33"/>
      <c r="ATW8" s="33"/>
      <c r="ATX8" s="33"/>
      <c r="ATY8" s="33"/>
      <c r="ATZ8" s="33"/>
      <c r="AUA8" s="33"/>
      <c r="AUB8" s="33"/>
      <c r="AUC8" s="33"/>
      <c r="AUD8" s="33"/>
      <c r="AUE8" s="33"/>
      <c r="AUF8" s="33"/>
      <c r="AUG8" s="33"/>
      <c r="AUH8" s="33"/>
      <c r="AUI8" s="33"/>
      <c r="AUJ8" s="33"/>
      <c r="AUK8" s="33"/>
      <c r="AUL8" s="33"/>
      <c r="AUM8" s="33"/>
      <c r="AUN8" s="33"/>
      <c r="AUO8" s="33"/>
      <c r="AUP8" s="33"/>
      <c r="AUQ8" s="33"/>
      <c r="AUR8" s="33"/>
      <c r="AUS8" s="33"/>
      <c r="AUT8" s="33"/>
      <c r="AUU8" s="33"/>
      <c r="AUV8" s="33"/>
      <c r="AUW8" s="33"/>
      <c r="AUX8" s="33"/>
      <c r="AUY8" s="33"/>
      <c r="AUZ8" s="33"/>
      <c r="AVA8" s="33"/>
      <c r="AVB8" s="33"/>
      <c r="AVC8" s="33"/>
      <c r="AVD8" s="33"/>
      <c r="AVE8" s="33"/>
      <c r="AVF8" s="33"/>
      <c r="AVG8" s="33"/>
      <c r="AVH8" s="33"/>
      <c r="AVI8" s="33"/>
      <c r="AVJ8" s="33"/>
      <c r="AVK8" s="33"/>
      <c r="AVL8" s="33"/>
      <c r="AVM8" s="33"/>
      <c r="AVN8" s="33"/>
      <c r="AVO8" s="33"/>
      <c r="AVP8" s="33"/>
      <c r="AVQ8" s="33"/>
      <c r="AVR8" s="33"/>
      <c r="AVS8" s="33"/>
      <c r="AVT8" s="33"/>
      <c r="AVU8" s="33"/>
      <c r="AVV8" s="33"/>
      <c r="AVW8" s="33"/>
      <c r="AVX8" s="33"/>
      <c r="AVY8" s="33"/>
      <c r="AVZ8" s="33"/>
      <c r="AWA8" s="33"/>
      <c r="AWB8" s="33"/>
      <c r="AWC8" s="33"/>
      <c r="AWD8" s="33"/>
      <c r="AWE8" s="33"/>
      <c r="AWF8" s="33"/>
      <c r="AWG8" s="33"/>
      <c r="AWH8" s="33"/>
      <c r="AWI8" s="33"/>
      <c r="AWJ8" s="33"/>
      <c r="AWK8" s="33"/>
      <c r="AWL8" s="33"/>
      <c r="AWM8" s="33"/>
      <c r="AWN8" s="33"/>
      <c r="AWO8" s="33"/>
      <c r="AWP8" s="33"/>
      <c r="AWQ8" s="33"/>
      <c r="AWR8" s="33"/>
      <c r="AWS8" s="33"/>
      <c r="AWT8" s="33"/>
      <c r="AWU8" s="33"/>
      <c r="AWV8" s="33"/>
      <c r="AWW8" s="33"/>
      <c r="AWX8" s="33"/>
      <c r="AWY8" s="33"/>
      <c r="AWZ8" s="33"/>
      <c r="AXA8" s="33"/>
      <c r="AXB8" s="33"/>
      <c r="AXC8" s="33"/>
      <c r="AXD8" s="33"/>
      <c r="AXE8" s="33"/>
      <c r="AXF8" s="33"/>
      <c r="AXG8" s="33"/>
      <c r="AXH8" s="33"/>
      <c r="AXI8" s="33"/>
      <c r="AXJ8" s="33"/>
      <c r="AXK8" s="33"/>
      <c r="AXL8" s="33"/>
      <c r="AXM8" s="33"/>
      <c r="AXN8" s="33"/>
      <c r="AXO8" s="33"/>
      <c r="AXP8" s="33"/>
      <c r="AXQ8" s="33"/>
      <c r="AXR8" s="33"/>
      <c r="AXS8" s="33"/>
      <c r="AXT8" s="33"/>
      <c r="AXU8" s="33"/>
      <c r="AXV8" s="33"/>
      <c r="AXW8" s="33"/>
      <c r="AXX8" s="33"/>
      <c r="AXY8" s="33"/>
      <c r="AXZ8" s="33"/>
      <c r="AYA8" s="33"/>
      <c r="AYB8" s="33"/>
      <c r="AYC8" s="33"/>
      <c r="AYD8" s="33"/>
      <c r="AYE8" s="33"/>
      <c r="AYF8" s="33"/>
      <c r="AYG8" s="33"/>
      <c r="AYH8" s="33"/>
      <c r="AYI8" s="33"/>
      <c r="AYJ8" s="33"/>
      <c r="AYK8" s="33"/>
      <c r="AYL8" s="33"/>
      <c r="AYM8" s="33"/>
      <c r="AYN8" s="33"/>
      <c r="AYO8" s="33"/>
      <c r="AYP8" s="33"/>
      <c r="AYQ8" s="33"/>
      <c r="AYR8" s="33"/>
      <c r="AYS8" s="33"/>
      <c r="AYT8" s="33"/>
      <c r="AYU8" s="33"/>
      <c r="AYV8" s="33"/>
      <c r="AYW8" s="33"/>
      <c r="AYX8" s="33"/>
      <c r="AYY8" s="33"/>
      <c r="AYZ8" s="33"/>
      <c r="AZA8" s="33"/>
      <c r="AZB8" s="33"/>
      <c r="AZC8" s="33"/>
      <c r="AZD8" s="33"/>
      <c r="AZE8" s="33"/>
      <c r="AZF8" s="33"/>
      <c r="AZG8" s="33"/>
      <c r="AZH8" s="33"/>
      <c r="AZI8" s="33"/>
      <c r="AZJ8" s="33"/>
      <c r="AZK8" s="33"/>
      <c r="AZL8" s="33"/>
      <c r="AZM8" s="33"/>
      <c r="AZN8" s="33"/>
      <c r="AZO8" s="33"/>
      <c r="AZP8" s="33"/>
      <c r="AZQ8" s="33"/>
      <c r="AZR8" s="33"/>
      <c r="AZS8" s="33"/>
      <c r="AZT8" s="33"/>
      <c r="AZU8" s="33"/>
      <c r="AZV8" s="33"/>
      <c r="AZW8" s="33"/>
      <c r="AZX8" s="33"/>
      <c r="AZY8" s="33"/>
      <c r="AZZ8" s="33"/>
      <c r="BAA8" s="33"/>
      <c r="BAB8" s="33"/>
      <c r="BAC8" s="33"/>
      <c r="BAD8" s="33"/>
      <c r="BAE8" s="33"/>
      <c r="BAF8" s="33"/>
      <c r="BAG8" s="33"/>
      <c r="BAH8" s="33"/>
      <c r="BAI8" s="33"/>
      <c r="BAJ8" s="33"/>
      <c r="BAK8" s="33"/>
      <c r="BAL8" s="33"/>
      <c r="BAM8" s="33"/>
      <c r="BAN8" s="33"/>
      <c r="BAO8" s="33"/>
      <c r="BAP8" s="33"/>
      <c r="BAQ8" s="33"/>
      <c r="BAR8" s="33"/>
      <c r="BAS8" s="33"/>
      <c r="BAT8" s="33"/>
      <c r="BAU8" s="33"/>
      <c r="BAV8" s="33"/>
      <c r="BAW8" s="33"/>
      <c r="BAX8" s="33"/>
      <c r="BAY8" s="33"/>
      <c r="BAZ8" s="33"/>
      <c r="BBA8" s="33"/>
      <c r="BBB8" s="33"/>
      <c r="BBC8" s="33"/>
      <c r="BBD8" s="33"/>
      <c r="BBE8" s="33"/>
      <c r="BBF8" s="33"/>
      <c r="BBG8" s="33"/>
      <c r="BBH8" s="33"/>
      <c r="BBI8" s="33"/>
      <c r="BBJ8" s="33"/>
      <c r="BBK8" s="33"/>
      <c r="BBL8" s="33"/>
      <c r="BBM8" s="33"/>
      <c r="BBN8" s="33"/>
      <c r="BBO8" s="33"/>
      <c r="BBP8" s="33"/>
      <c r="BBQ8" s="33"/>
      <c r="BBR8" s="33"/>
      <c r="BBS8" s="33"/>
      <c r="BBT8" s="33"/>
      <c r="BBU8" s="33"/>
      <c r="BBV8" s="33"/>
      <c r="BBW8" s="33"/>
      <c r="BBX8" s="33"/>
      <c r="BBY8" s="33"/>
      <c r="BBZ8" s="33"/>
      <c r="BCA8" s="33"/>
      <c r="BCB8" s="33"/>
      <c r="BCC8" s="33"/>
      <c r="BCD8" s="33"/>
      <c r="BCE8" s="33"/>
      <c r="BCF8" s="33"/>
      <c r="BCG8" s="33"/>
      <c r="BCH8" s="33"/>
      <c r="BCI8" s="33"/>
      <c r="BCJ8" s="33"/>
      <c r="BCK8" s="33"/>
      <c r="BCL8" s="33"/>
      <c r="BCM8" s="33"/>
      <c r="BCN8" s="33"/>
      <c r="BCO8" s="33"/>
      <c r="BCP8" s="33"/>
      <c r="BCQ8" s="33"/>
      <c r="BCR8" s="33"/>
      <c r="BCS8" s="33"/>
      <c r="BCT8" s="33"/>
      <c r="BCU8" s="33"/>
      <c r="BCV8" s="33"/>
      <c r="BCW8" s="33"/>
      <c r="BCX8" s="33"/>
      <c r="BCY8" s="33"/>
      <c r="BCZ8" s="33"/>
      <c r="BDA8" s="33"/>
      <c r="BDB8" s="33"/>
      <c r="BDC8" s="33"/>
      <c r="BDD8" s="33"/>
      <c r="BDE8" s="33"/>
      <c r="BDF8" s="33"/>
      <c r="BDG8" s="33"/>
      <c r="BDH8" s="33"/>
      <c r="BDI8" s="33"/>
      <c r="BDJ8" s="33"/>
      <c r="BDK8" s="33"/>
      <c r="BDL8" s="33"/>
      <c r="BDM8" s="33"/>
      <c r="BDN8" s="33"/>
      <c r="BDO8" s="33"/>
      <c r="BDP8" s="33"/>
      <c r="BDQ8" s="33"/>
      <c r="BDR8" s="33"/>
      <c r="BDS8" s="33"/>
      <c r="BDT8" s="33"/>
      <c r="BDU8" s="33"/>
      <c r="BDV8" s="33"/>
      <c r="BDW8" s="33"/>
      <c r="BDX8" s="33"/>
      <c r="BDY8" s="33"/>
      <c r="BDZ8" s="33"/>
      <c r="BEA8" s="33"/>
      <c r="BEB8" s="33"/>
      <c r="BEC8" s="33"/>
      <c r="BED8" s="33"/>
      <c r="BEE8" s="33"/>
      <c r="BEF8" s="33"/>
      <c r="BEG8" s="33"/>
      <c r="BEH8" s="33"/>
      <c r="BEI8" s="33"/>
      <c r="BEJ8" s="33"/>
      <c r="BEK8" s="33"/>
      <c r="BEL8" s="33"/>
      <c r="BEM8" s="33"/>
      <c r="BEN8" s="33"/>
      <c r="BEO8" s="33"/>
      <c r="BEP8" s="33"/>
      <c r="BEQ8" s="33"/>
      <c r="BER8" s="33"/>
      <c r="BES8" s="33"/>
      <c r="BET8" s="33"/>
      <c r="BEU8" s="33"/>
      <c r="BEV8" s="33"/>
      <c r="BEW8" s="33"/>
      <c r="BEX8" s="33"/>
      <c r="BEY8" s="33"/>
      <c r="BEZ8" s="33"/>
      <c r="BFA8" s="33"/>
      <c r="BFB8" s="33"/>
      <c r="BFC8" s="33"/>
      <c r="BFD8" s="33"/>
      <c r="BFE8" s="33"/>
      <c r="BFF8" s="33"/>
      <c r="BFG8" s="33"/>
      <c r="BFH8" s="33"/>
      <c r="BFI8" s="33"/>
      <c r="BFJ8" s="33"/>
      <c r="BFK8" s="33"/>
      <c r="BFL8" s="33"/>
      <c r="BFM8" s="33"/>
      <c r="BFN8" s="33"/>
      <c r="BFO8" s="33"/>
      <c r="BFP8" s="33"/>
      <c r="BFQ8" s="33"/>
      <c r="BFR8" s="33"/>
      <c r="BFS8" s="33"/>
      <c r="BFT8" s="33"/>
      <c r="BFU8" s="33"/>
      <c r="BFV8" s="33"/>
      <c r="BFW8" s="33"/>
      <c r="BFX8" s="33"/>
      <c r="BFY8" s="33"/>
      <c r="BFZ8" s="33"/>
      <c r="BGA8" s="33"/>
      <c r="BGB8" s="33"/>
      <c r="BGC8" s="33"/>
      <c r="BGD8" s="33"/>
      <c r="BGE8" s="33"/>
      <c r="BGF8" s="33"/>
      <c r="BGG8" s="33"/>
      <c r="BGH8" s="33"/>
      <c r="BGI8" s="33"/>
      <c r="BGJ8" s="33"/>
      <c r="BGK8" s="33"/>
      <c r="BGL8" s="33"/>
      <c r="BGM8" s="33"/>
      <c r="BGN8" s="33"/>
      <c r="BGO8" s="33"/>
      <c r="BGP8" s="33"/>
      <c r="BGQ8" s="33"/>
      <c r="BGR8" s="33"/>
      <c r="BGS8" s="33"/>
      <c r="BGT8" s="33"/>
      <c r="BGU8" s="33"/>
      <c r="BGV8" s="33"/>
      <c r="BGW8" s="33"/>
      <c r="BGX8" s="33"/>
      <c r="BGY8" s="33"/>
      <c r="BGZ8" s="33"/>
      <c r="BHA8" s="33"/>
      <c r="BHB8" s="33"/>
      <c r="BHC8" s="33"/>
      <c r="BHD8" s="33"/>
      <c r="BHE8" s="33"/>
      <c r="BHF8" s="33"/>
      <c r="BHG8" s="33"/>
      <c r="BHH8" s="33"/>
      <c r="BHI8" s="33"/>
      <c r="BHJ8" s="33"/>
      <c r="BHK8" s="33"/>
      <c r="BHL8" s="33"/>
      <c r="BHM8" s="33"/>
      <c r="BHN8" s="33"/>
      <c r="BHO8" s="33"/>
      <c r="BHP8" s="33"/>
      <c r="BHQ8" s="33"/>
      <c r="BHR8" s="33"/>
      <c r="BHS8" s="33"/>
      <c r="BHT8" s="33"/>
      <c r="BHU8" s="33"/>
      <c r="BHV8" s="33"/>
      <c r="BHW8" s="33"/>
      <c r="BHX8" s="33"/>
      <c r="BHY8" s="33"/>
      <c r="BHZ8" s="33"/>
      <c r="BIA8" s="33"/>
      <c r="BIB8" s="33"/>
      <c r="BIC8" s="33"/>
      <c r="BID8" s="33"/>
      <c r="BIE8" s="33"/>
      <c r="BIF8" s="33"/>
      <c r="BIG8" s="33"/>
      <c r="BIH8" s="33"/>
      <c r="BII8" s="33"/>
      <c r="BIJ8" s="33"/>
      <c r="BIK8" s="33"/>
      <c r="BIL8" s="33"/>
      <c r="BIM8" s="33"/>
      <c r="BIN8" s="33"/>
      <c r="BIO8" s="33"/>
      <c r="BIP8" s="33"/>
      <c r="BIQ8" s="33"/>
      <c r="BIR8" s="33"/>
      <c r="BIS8" s="33"/>
      <c r="BIT8" s="33"/>
      <c r="BIU8" s="33"/>
      <c r="BIV8" s="33"/>
      <c r="BIW8" s="33"/>
      <c r="BIX8" s="33"/>
      <c r="BIY8" s="33"/>
      <c r="BIZ8" s="33"/>
      <c r="BJA8" s="33"/>
      <c r="BJB8" s="33"/>
      <c r="BJC8" s="33"/>
      <c r="BJD8" s="33"/>
      <c r="BJE8" s="33"/>
      <c r="BJF8" s="33"/>
      <c r="BJG8" s="33"/>
      <c r="BJH8" s="33"/>
      <c r="BJI8" s="33"/>
      <c r="BJJ8" s="33"/>
      <c r="BJK8" s="33"/>
      <c r="BJL8" s="33"/>
      <c r="BJM8" s="33"/>
      <c r="BJN8" s="33"/>
      <c r="BJO8" s="33"/>
      <c r="BJP8" s="33"/>
      <c r="BJQ8" s="33"/>
      <c r="BJR8" s="33"/>
      <c r="BJS8" s="33"/>
      <c r="BJT8" s="33"/>
      <c r="BJU8" s="33"/>
      <c r="BJV8" s="33"/>
      <c r="BJW8" s="33"/>
      <c r="BJX8" s="33"/>
      <c r="BJY8" s="33"/>
      <c r="BJZ8" s="33"/>
      <c r="BKA8" s="33"/>
      <c r="BKB8" s="33"/>
      <c r="BKC8" s="33"/>
      <c r="BKD8" s="33"/>
      <c r="BKE8" s="33"/>
      <c r="BKF8" s="33"/>
      <c r="BKG8" s="33"/>
      <c r="BKH8" s="33"/>
      <c r="BKI8" s="33"/>
      <c r="BKJ8" s="33"/>
      <c r="BKK8" s="33"/>
      <c r="BKL8" s="33"/>
      <c r="BKM8" s="33"/>
      <c r="BKN8" s="33"/>
      <c r="BKO8" s="33"/>
      <c r="BKP8" s="33"/>
      <c r="BKQ8" s="33"/>
      <c r="BKR8" s="33"/>
      <c r="BKS8" s="33"/>
      <c r="BKT8" s="33"/>
      <c r="BKU8" s="33"/>
      <c r="BKV8" s="33"/>
      <c r="BKW8" s="33"/>
      <c r="BKX8" s="33"/>
      <c r="BKY8" s="33"/>
      <c r="BKZ8" s="33"/>
      <c r="BLA8" s="33"/>
      <c r="BLB8" s="33"/>
      <c r="BLC8" s="33"/>
      <c r="BLD8" s="33"/>
      <c r="BLE8" s="33"/>
      <c r="BLF8" s="33"/>
      <c r="BLG8" s="33"/>
      <c r="BLH8" s="33"/>
      <c r="BLI8" s="33"/>
      <c r="BLJ8" s="33"/>
      <c r="BLK8" s="33"/>
      <c r="BLL8" s="33"/>
      <c r="BLM8" s="33"/>
      <c r="BLN8" s="33"/>
      <c r="BLO8" s="33"/>
      <c r="BLP8" s="33"/>
      <c r="BLQ8" s="33"/>
      <c r="BLR8" s="33"/>
      <c r="BLS8" s="33"/>
      <c r="BLT8" s="33"/>
      <c r="BLU8" s="33"/>
      <c r="BLV8" s="33"/>
      <c r="BLW8" s="33"/>
      <c r="BLX8" s="33"/>
      <c r="BLY8" s="33"/>
      <c r="BLZ8" s="33"/>
      <c r="BMA8" s="33"/>
      <c r="BMB8" s="33"/>
      <c r="BMC8" s="33"/>
      <c r="BMD8" s="33"/>
      <c r="BME8" s="33"/>
      <c r="BMF8" s="33"/>
      <c r="BMG8" s="33"/>
      <c r="BMH8" s="33"/>
      <c r="BMI8" s="33"/>
      <c r="BMJ8" s="33"/>
      <c r="BMK8" s="33"/>
      <c r="BML8" s="33"/>
      <c r="BMM8" s="33"/>
      <c r="BMN8" s="33"/>
      <c r="BMO8" s="33"/>
      <c r="BMP8" s="33"/>
      <c r="BMQ8" s="33"/>
      <c r="BMR8" s="33"/>
      <c r="BMS8" s="33"/>
      <c r="BMT8" s="33"/>
      <c r="BMU8" s="33"/>
      <c r="BMV8" s="33"/>
      <c r="BMW8" s="33"/>
      <c r="BMX8" s="33"/>
      <c r="BMY8" s="33"/>
      <c r="BMZ8" s="33"/>
      <c r="BNA8" s="33"/>
      <c r="BNB8" s="33"/>
      <c r="BNC8" s="33"/>
      <c r="BND8" s="33"/>
      <c r="BNE8" s="33"/>
      <c r="BNF8" s="33"/>
      <c r="BNG8" s="33"/>
      <c r="BNH8" s="33"/>
      <c r="BNI8" s="33"/>
      <c r="BNJ8" s="33"/>
      <c r="BNK8" s="33"/>
      <c r="BNL8" s="33"/>
      <c r="BNM8" s="33"/>
      <c r="BNN8" s="33"/>
      <c r="BNO8" s="33"/>
      <c r="BNP8" s="33"/>
      <c r="BNQ8" s="33"/>
      <c r="BNR8" s="33"/>
      <c r="BNS8" s="33"/>
      <c r="BNT8" s="33"/>
      <c r="BNU8" s="33"/>
      <c r="BNV8" s="33"/>
      <c r="BNW8" s="33"/>
      <c r="BNX8" s="33"/>
      <c r="BNY8" s="33"/>
      <c r="BNZ8" s="33"/>
      <c r="BOA8" s="33"/>
      <c r="BOB8" s="33"/>
      <c r="BOC8" s="33"/>
      <c r="BOD8" s="33"/>
      <c r="BOE8" s="33"/>
      <c r="BOF8" s="33"/>
      <c r="BOG8" s="33"/>
      <c r="BOH8" s="33"/>
      <c r="BOI8" s="33"/>
      <c r="BOJ8" s="33"/>
      <c r="BOK8" s="33"/>
      <c r="BOL8" s="33"/>
      <c r="BOM8" s="33"/>
      <c r="BON8" s="33"/>
      <c r="BOO8" s="33"/>
      <c r="BOP8" s="33"/>
      <c r="BOQ8" s="33"/>
      <c r="BOR8" s="33"/>
      <c r="BOS8" s="33"/>
      <c r="BOT8" s="33"/>
      <c r="BOU8" s="33"/>
      <c r="BOV8" s="33"/>
      <c r="BOW8" s="33"/>
      <c r="BOX8" s="33"/>
      <c r="BOY8" s="33"/>
      <c r="BOZ8" s="33"/>
      <c r="BPA8" s="33"/>
      <c r="BPB8" s="33"/>
      <c r="BPC8" s="33"/>
      <c r="BPD8" s="33"/>
      <c r="BPE8" s="33"/>
      <c r="BPF8" s="33"/>
      <c r="BPG8" s="33"/>
      <c r="BPH8" s="33"/>
      <c r="BPI8" s="33"/>
      <c r="BPJ8" s="33"/>
      <c r="BPK8" s="33"/>
      <c r="BPL8" s="33"/>
      <c r="BPM8" s="33"/>
      <c r="BPN8" s="33"/>
      <c r="BPO8" s="33"/>
      <c r="BPP8" s="33"/>
      <c r="BPQ8" s="33"/>
      <c r="BPR8" s="33"/>
      <c r="BPS8" s="33"/>
      <c r="BPT8" s="33"/>
      <c r="BPU8" s="33"/>
      <c r="BPV8" s="33"/>
      <c r="BPW8" s="33"/>
      <c r="BPX8" s="33"/>
      <c r="BPY8" s="33"/>
      <c r="BPZ8" s="33"/>
      <c r="BQA8" s="33"/>
      <c r="BQB8" s="33"/>
      <c r="BQC8" s="33"/>
      <c r="BQD8" s="33"/>
      <c r="BQE8" s="33"/>
      <c r="BQF8" s="33"/>
      <c r="BQG8" s="33"/>
      <c r="BQH8" s="33"/>
      <c r="BQI8" s="33"/>
      <c r="BQJ8" s="33"/>
      <c r="BQK8" s="33"/>
      <c r="BQL8" s="33"/>
      <c r="BQM8" s="33"/>
      <c r="BQN8" s="33"/>
      <c r="BQO8" s="33"/>
      <c r="BQP8" s="33"/>
      <c r="BQQ8" s="33"/>
      <c r="BQR8" s="33"/>
      <c r="BQS8" s="33"/>
      <c r="BQT8" s="33"/>
      <c r="BQU8" s="33"/>
      <c r="BQV8" s="33"/>
      <c r="BQW8" s="33"/>
      <c r="BQX8" s="33"/>
      <c r="BQY8" s="33"/>
      <c r="BQZ8" s="33"/>
      <c r="BRA8" s="33"/>
      <c r="BRB8" s="33"/>
      <c r="BRC8" s="33"/>
      <c r="BRD8" s="33"/>
      <c r="BRE8" s="33"/>
      <c r="BRF8" s="33"/>
      <c r="BRG8" s="33"/>
      <c r="BRH8" s="33"/>
      <c r="BRI8" s="33"/>
      <c r="BRJ8" s="33"/>
      <c r="BRK8" s="33"/>
      <c r="BRL8" s="33"/>
      <c r="BRM8" s="33"/>
      <c r="BRN8" s="33"/>
      <c r="BRO8" s="33"/>
      <c r="BRP8" s="33"/>
      <c r="BRQ8" s="33"/>
      <c r="BRR8" s="33"/>
      <c r="BRS8" s="33"/>
      <c r="BRT8" s="33"/>
      <c r="BRU8" s="33"/>
      <c r="BRV8" s="33"/>
      <c r="BRW8" s="33"/>
      <c r="BRX8" s="33"/>
      <c r="BRY8" s="33"/>
      <c r="BRZ8" s="33"/>
      <c r="BSA8" s="33"/>
      <c r="BSB8" s="33"/>
      <c r="BSC8" s="33"/>
      <c r="BSD8" s="33"/>
      <c r="BSE8" s="33"/>
      <c r="BSF8" s="33"/>
      <c r="BSG8" s="33"/>
      <c r="BSH8" s="33"/>
      <c r="BSI8" s="33"/>
      <c r="BSJ8" s="33"/>
      <c r="BSK8" s="33"/>
      <c r="BSL8" s="33"/>
      <c r="BSM8" s="33"/>
      <c r="BSN8" s="33"/>
      <c r="BSO8" s="33"/>
      <c r="BSP8" s="33"/>
      <c r="BSQ8" s="33"/>
      <c r="BSR8" s="33"/>
      <c r="BSS8" s="33"/>
      <c r="BST8" s="33"/>
      <c r="BSU8" s="33"/>
      <c r="BSV8" s="33"/>
      <c r="BSW8" s="33"/>
      <c r="BSX8" s="33"/>
      <c r="BSY8" s="33"/>
      <c r="BSZ8" s="33"/>
      <c r="BTA8" s="33"/>
      <c r="BTB8" s="33"/>
      <c r="BTC8" s="33"/>
      <c r="BTD8" s="33"/>
      <c r="BTE8" s="33"/>
      <c r="BTF8" s="33"/>
      <c r="BTG8" s="33"/>
      <c r="BTH8" s="33"/>
      <c r="BTI8" s="33"/>
      <c r="BTJ8" s="33"/>
      <c r="BTK8" s="33"/>
      <c r="BTL8" s="33"/>
      <c r="BTM8" s="33"/>
      <c r="BTN8" s="33"/>
      <c r="BTO8" s="33"/>
      <c r="BTP8" s="33"/>
      <c r="BTQ8" s="33"/>
      <c r="BTR8" s="33"/>
      <c r="BTS8" s="33"/>
      <c r="BTT8" s="33"/>
      <c r="BTU8" s="33"/>
      <c r="BTV8" s="33"/>
      <c r="BTW8" s="33"/>
      <c r="BTX8" s="33"/>
      <c r="BTY8" s="33"/>
      <c r="BTZ8" s="33"/>
      <c r="BUA8" s="33"/>
      <c r="BUB8" s="33"/>
      <c r="BUC8" s="33"/>
      <c r="BUD8" s="33"/>
      <c r="BUE8" s="33"/>
      <c r="BUF8" s="33"/>
      <c r="BUG8" s="33"/>
      <c r="BUH8" s="33"/>
      <c r="BUI8" s="33"/>
      <c r="BUJ8" s="33"/>
      <c r="BUK8" s="33"/>
      <c r="BUL8" s="33"/>
      <c r="BUM8" s="33"/>
      <c r="BUN8" s="33"/>
      <c r="BUO8" s="33"/>
      <c r="BUP8" s="33"/>
      <c r="BUQ8" s="33"/>
      <c r="BUR8" s="33"/>
      <c r="BUS8" s="33"/>
      <c r="BUT8" s="33"/>
      <c r="BUU8" s="33"/>
      <c r="BUV8" s="33"/>
      <c r="BUW8" s="33"/>
      <c r="BUX8" s="33"/>
      <c r="BUY8" s="33"/>
      <c r="BUZ8" s="33"/>
      <c r="BVA8" s="33"/>
      <c r="BVB8" s="33"/>
      <c r="BVC8" s="33"/>
      <c r="BVD8" s="33"/>
      <c r="BVE8" s="33"/>
      <c r="BVF8" s="33"/>
      <c r="BVG8" s="33"/>
      <c r="BVH8" s="33"/>
      <c r="BVI8" s="33"/>
      <c r="BVJ8" s="33"/>
      <c r="BVK8" s="33"/>
      <c r="BVL8" s="33"/>
      <c r="BVM8" s="33"/>
      <c r="BVN8" s="33"/>
      <c r="BVO8" s="33"/>
      <c r="BVP8" s="33"/>
      <c r="BVQ8" s="33"/>
      <c r="BVR8" s="33"/>
      <c r="BVS8" s="33"/>
      <c r="BVT8" s="33"/>
      <c r="BVU8" s="33"/>
      <c r="BVV8" s="33"/>
      <c r="BVW8" s="33"/>
      <c r="BVX8" s="33"/>
      <c r="BVY8" s="33"/>
      <c r="BVZ8" s="33"/>
      <c r="BWA8" s="33"/>
      <c r="BWB8" s="33"/>
      <c r="BWC8" s="33"/>
      <c r="BWD8" s="33"/>
      <c r="BWE8" s="33"/>
      <c r="BWF8" s="33"/>
      <c r="BWG8" s="33"/>
      <c r="BWH8" s="33"/>
      <c r="BWI8" s="33"/>
      <c r="BWJ8" s="33"/>
      <c r="BWK8" s="33"/>
      <c r="BWL8" s="33"/>
      <c r="BWM8" s="33"/>
      <c r="BWN8" s="33"/>
      <c r="BWO8" s="33"/>
      <c r="BWP8" s="33"/>
      <c r="BWQ8" s="33"/>
      <c r="BWR8" s="33"/>
      <c r="BWS8" s="33"/>
      <c r="BWT8" s="33"/>
      <c r="BWU8" s="33"/>
      <c r="BWV8" s="33"/>
      <c r="BWW8" s="33"/>
      <c r="BWX8" s="33"/>
      <c r="BWY8" s="33"/>
      <c r="BWZ8" s="33"/>
      <c r="BXA8" s="33"/>
      <c r="BXB8" s="33"/>
      <c r="BXC8" s="33"/>
      <c r="BXD8" s="33"/>
      <c r="BXE8" s="33"/>
      <c r="BXF8" s="33"/>
      <c r="BXG8" s="33"/>
      <c r="BXH8" s="33"/>
      <c r="BXI8" s="33"/>
      <c r="BXJ8" s="33"/>
      <c r="BXK8" s="33"/>
      <c r="BXL8" s="33"/>
      <c r="BXM8" s="33"/>
      <c r="BXN8" s="33"/>
      <c r="BXO8" s="33"/>
      <c r="BXP8" s="33"/>
      <c r="BXQ8" s="33"/>
      <c r="BXR8" s="33"/>
      <c r="BXS8" s="33"/>
      <c r="BXT8" s="33"/>
      <c r="BXU8" s="33"/>
      <c r="BXV8" s="33"/>
      <c r="BXW8" s="33"/>
      <c r="BXX8" s="33"/>
      <c r="BXY8" s="33"/>
      <c r="BXZ8" s="33"/>
      <c r="BYA8" s="33"/>
      <c r="BYB8" s="33"/>
      <c r="BYC8" s="33"/>
      <c r="BYD8" s="33"/>
      <c r="BYE8" s="33"/>
      <c r="BYF8" s="33"/>
      <c r="BYG8" s="33"/>
      <c r="BYH8" s="33"/>
      <c r="BYI8" s="33"/>
      <c r="BYJ8" s="33"/>
      <c r="BYK8" s="33"/>
      <c r="BYL8" s="33"/>
      <c r="BYM8" s="33"/>
      <c r="BYN8" s="33"/>
      <c r="BYO8" s="33"/>
      <c r="BYP8" s="33"/>
      <c r="BYQ8" s="33"/>
      <c r="BYR8" s="33"/>
      <c r="BYS8" s="33"/>
      <c r="BYT8" s="33"/>
      <c r="BYU8" s="33"/>
      <c r="BYV8" s="33"/>
      <c r="BYW8" s="33"/>
      <c r="BYX8" s="33"/>
      <c r="BYY8" s="33"/>
      <c r="BYZ8" s="33"/>
      <c r="BZA8" s="33"/>
      <c r="BZB8" s="33"/>
      <c r="BZC8" s="33"/>
      <c r="BZD8" s="33"/>
      <c r="BZE8" s="33"/>
      <c r="BZF8" s="33"/>
      <c r="BZG8" s="33"/>
      <c r="BZH8" s="33"/>
      <c r="BZI8" s="33"/>
      <c r="BZJ8" s="33"/>
      <c r="BZK8" s="33"/>
      <c r="BZL8" s="33"/>
      <c r="BZM8" s="33"/>
      <c r="BZN8" s="33"/>
      <c r="BZO8" s="33"/>
      <c r="BZP8" s="33"/>
      <c r="BZQ8" s="33"/>
      <c r="BZR8" s="33"/>
      <c r="BZS8" s="33"/>
      <c r="BZT8" s="33"/>
      <c r="BZU8" s="33"/>
      <c r="BZV8" s="33"/>
      <c r="BZW8" s="33"/>
      <c r="BZX8" s="33"/>
      <c r="BZY8" s="33"/>
      <c r="BZZ8" s="33"/>
      <c r="CAA8" s="33"/>
      <c r="CAB8" s="33"/>
      <c r="CAC8" s="33"/>
      <c r="CAD8" s="33"/>
      <c r="CAE8" s="33"/>
      <c r="CAF8" s="33"/>
      <c r="CAG8" s="33"/>
      <c r="CAH8" s="33"/>
      <c r="CAI8" s="33"/>
      <c r="CAJ8" s="33"/>
      <c r="CAK8" s="33"/>
      <c r="CAL8" s="33"/>
      <c r="CAM8" s="33"/>
      <c r="CAN8" s="33"/>
      <c r="CAO8" s="33"/>
      <c r="CAP8" s="33"/>
      <c r="CAQ8" s="33"/>
      <c r="CAR8" s="33"/>
      <c r="CAS8" s="33"/>
      <c r="CAT8" s="33"/>
      <c r="CAU8" s="33"/>
      <c r="CAV8" s="33"/>
      <c r="CAW8" s="33"/>
      <c r="CAX8" s="33"/>
      <c r="CAY8" s="33"/>
      <c r="CAZ8" s="33"/>
      <c r="CBA8" s="33"/>
      <c r="CBB8" s="33"/>
      <c r="CBC8" s="33"/>
      <c r="CBD8" s="33"/>
      <c r="CBE8" s="33"/>
      <c r="CBF8" s="33"/>
      <c r="CBG8" s="33"/>
      <c r="CBH8" s="33"/>
      <c r="CBI8" s="33"/>
      <c r="CBJ8" s="33"/>
      <c r="CBK8" s="33"/>
      <c r="CBL8" s="33"/>
      <c r="CBM8" s="33"/>
      <c r="CBN8" s="33"/>
      <c r="CBO8" s="33"/>
      <c r="CBP8" s="33"/>
      <c r="CBQ8" s="33"/>
      <c r="CBR8" s="33"/>
      <c r="CBS8" s="33"/>
      <c r="CBT8" s="33"/>
      <c r="CBU8" s="33"/>
      <c r="CBV8" s="33"/>
      <c r="CBW8" s="33"/>
      <c r="CBX8" s="33"/>
      <c r="CBY8" s="33"/>
      <c r="CBZ8" s="33"/>
      <c r="CCA8" s="33"/>
      <c r="CCB8" s="33"/>
      <c r="CCC8" s="33"/>
      <c r="CCD8" s="33"/>
      <c r="CCE8" s="33"/>
      <c r="CCF8" s="33"/>
      <c r="CCG8" s="33"/>
      <c r="CCH8" s="33"/>
      <c r="CCI8" s="33"/>
      <c r="CCJ8" s="33"/>
      <c r="CCK8" s="33"/>
      <c r="CCL8" s="33"/>
      <c r="CCM8" s="33"/>
      <c r="CCN8" s="33"/>
      <c r="CCO8" s="33"/>
      <c r="CCP8" s="33"/>
      <c r="CCQ8" s="33"/>
      <c r="CCR8" s="33"/>
      <c r="CCS8" s="33"/>
      <c r="CCT8" s="33"/>
      <c r="CCU8" s="33"/>
      <c r="CCV8" s="33"/>
      <c r="CCW8" s="33"/>
      <c r="CCX8" s="33"/>
      <c r="CCY8" s="33"/>
      <c r="CCZ8" s="33"/>
      <c r="CDA8" s="33"/>
      <c r="CDB8" s="33"/>
      <c r="CDC8" s="33"/>
      <c r="CDD8" s="33"/>
      <c r="CDE8" s="33"/>
      <c r="CDF8" s="33"/>
      <c r="CDG8" s="33"/>
      <c r="CDH8" s="33"/>
      <c r="CDI8" s="33"/>
      <c r="CDJ8" s="33"/>
      <c r="CDK8" s="33"/>
      <c r="CDL8" s="33"/>
      <c r="CDM8" s="33"/>
      <c r="CDN8" s="33"/>
      <c r="CDO8" s="33"/>
      <c r="CDP8" s="33"/>
      <c r="CDQ8" s="33"/>
      <c r="CDR8" s="33"/>
      <c r="CDS8" s="33"/>
      <c r="CDT8" s="33"/>
      <c r="CDU8" s="33"/>
      <c r="CDV8" s="33"/>
      <c r="CDW8" s="33"/>
      <c r="CDX8" s="33"/>
      <c r="CDY8" s="33"/>
      <c r="CDZ8" s="33"/>
      <c r="CEA8" s="33"/>
      <c r="CEB8" s="33"/>
      <c r="CEC8" s="33"/>
      <c r="CED8" s="33"/>
      <c r="CEE8" s="33"/>
      <c r="CEF8" s="33"/>
      <c r="CEG8" s="33"/>
      <c r="CEH8" s="33"/>
      <c r="CEI8" s="33"/>
      <c r="CEJ8" s="33"/>
      <c r="CEK8" s="33"/>
      <c r="CEL8" s="33"/>
      <c r="CEM8" s="33"/>
      <c r="CEN8" s="33"/>
      <c r="CEO8" s="33"/>
      <c r="CEP8" s="33"/>
      <c r="CEQ8" s="33"/>
      <c r="CER8" s="33"/>
      <c r="CES8" s="33"/>
      <c r="CET8" s="33"/>
      <c r="CEU8" s="33"/>
      <c r="CEV8" s="33"/>
      <c r="CEW8" s="33"/>
      <c r="CEX8" s="33"/>
      <c r="CEY8" s="33"/>
      <c r="CEZ8" s="33"/>
      <c r="CFA8" s="33"/>
      <c r="CFB8" s="33"/>
      <c r="CFC8" s="33"/>
      <c r="CFD8" s="33"/>
      <c r="CFE8" s="33"/>
      <c r="CFF8" s="33"/>
      <c r="CFG8" s="33"/>
      <c r="CFH8" s="33"/>
      <c r="CFI8" s="33"/>
      <c r="CFJ8" s="33"/>
      <c r="CFK8" s="33"/>
      <c r="CFL8" s="33"/>
      <c r="CFM8" s="33"/>
      <c r="CFN8" s="33"/>
      <c r="CFO8" s="33"/>
      <c r="CFP8" s="33"/>
      <c r="CFQ8" s="33"/>
      <c r="CFR8" s="33"/>
      <c r="CFS8" s="33"/>
      <c r="CFT8" s="33"/>
      <c r="CFU8" s="33"/>
      <c r="CFV8" s="33"/>
      <c r="CFW8" s="33"/>
      <c r="CFX8" s="33"/>
      <c r="CFY8" s="33"/>
      <c r="CFZ8" s="33"/>
      <c r="CGA8" s="33"/>
      <c r="CGB8" s="33"/>
      <c r="CGC8" s="33"/>
      <c r="CGD8" s="33"/>
      <c r="CGE8" s="33"/>
      <c r="CGF8" s="33"/>
      <c r="CGG8" s="33"/>
      <c r="CGH8" s="33"/>
      <c r="CGI8" s="33"/>
      <c r="CGJ8" s="33"/>
      <c r="CGK8" s="33"/>
      <c r="CGL8" s="33"/>
      <c r="CGM8" s="33"/>
      <c r="CGN8" s="33"/>
      <c r="CGO8" s="33"/>
      <c r="CGP8" s="33"/>
      <c r="CGQ8" s="33"/>
      <c r="CGR8" s="33"/>
      <c r="CGS8" s="33"/>
      <c r="CGT8" s="33"/>
      <c r="CGU8" s="33"/>
      <c r="CGV8" s="33"/>
      <c r="CGW8" s="33"/>
      <c r="CGX8" s="33"/>
      <c r="CGY8" s="33"/>
      <c r="CGZ8" s="33"/>
      <c r="CHA8" s="33"/>
      <c r="CHB8" s="33"/>
      <c r="CHC8" s="33"/>
      <c r="CHD8" s="33"/>
      <c r="CHE8" s="33"/>
      <c r="CHF8" s="33"/>
      <c r="CHG8" s="33"/>
      <c r="CHH8" s="33"/>
      <c r="CHI8" s="33"/>
      <c r="CHJ8" s="33"/>
      <c r="CHK8" s="33"/>
      <c r="CHL8" s="33"/>
      <c r="CHM8" s="33"/>
      <c r="CHN8" s="33"/>
      <c r="CHO8" s="33"/>
      <c r="CHP8" s="33"/>
      <c r="CHQ8" s="33"/>
      <c r="CHR8" s="33"/>
      <c r="CHS8" s="33"/>
      <c r="CHT8" s="33"/>
      <c r="CHU8" s="33"/>
      <c r="CHV8" s="33"/>
      <c r="CHW8" s="33"/>
      <c r="CHX8" s="33"/>
      <c r="CHY8" s="33"/>
      <c r="CHZ8" s="33"/>
      <c r="CIA8" s="33"/>
      <c r="CIB8" s="33"/>
      <c r="CIC8" s="33"/>
      <c r="CID8" s="33"/>
      <c r="CIE8" s="33"/>
      <c r="CIF8" s="33"/>
      <c r="CIG8" s="33"/>
      <c r="CIH8" s="33"/>
      <c r="CII8" s="33"/>
      <c r="CIJ8" s="33"/>
      <c r="CIK8" s="33"/>
      <c r="CIL8" s="33"/>
      <c r="CIM8" s="33"/>
      <c r="CIN8" s="33"/>
      <c r="CIO8" s="33"/>
      <c r="CIP8" s="33"/>
      <c r="CIQ8" s="33"/>
      <c r="CIR8" s="33"/>
      <c r="CIS8" s="33"/>
      <c r="CIT8" s="33"/>
      <c r="CIU8" s="33"/>
      <c r="CIV8" s="33"/>
      <c r="CIW8" s="33"/>
      <c r="CIX8" s="33"/>
      <c r="CIY8" s="33"/>
      <c r="CIZ8" s="33"/>
      <c r="CJA8" s="33"/>
      <c r="CJB8" s="33"/>
      <c r="CJC8" s="33"/>
      <c r="CJD8" s="33"/>
      <c r="CJE8" s="33"/>
      <c r="CJF8" s="33"/>
      <c r="CJG8" s="33"/>
      <c r="CJH8" s="33"/>
      <c r="CJI8" s="33"/>
      <c r="CJJ8" s="33"/>
      <c r="CJK8" s="33"/>
      <c r="CJL8" s="33"/>
      <c r="CJM8" s="33"/>
      <c r="CJN8" s="33"/>
      <c r="CJO8" s="33"/>
      <c r="CJP8" s="33"/>
      <c r="CJQ8" s="33"/>
      <c r="CJR8" s="33"/>
      <c r="CJS8" s="33"/>
      <c r="CJT8" s="33"/>
      <c r="CJU8" s="33"/>
      <c r="CJV8" s="33"/>
      <c r="CJW8" s="33"/>
      <c r="CJX8" s="33"/>
      <c r="CJY8" s="33"/>
      <c r="CJZ8" s="33"/>
      <c r="CKA8" s="33"/>
      <c r="CKB8" s="33"/>
      <c r="CKC8" s="33"/>
      <c r="CKD8" s="33"/>
      <c r="CKE8" s="33"/>
      <c r="CKF8" s="33"/>
      <c r="CKG8" s="33"/>
      <c r="CKH8" s="33"/>
      <c r="CKI8" s="33"/>
      <c r="CKJ8" s="33"/>
      <c r="CKK8" s="33"/>
      <c r="CKL8" s="33"/>
      <c r="CKM8" s="33"/>
      <c r="CKN8" s="33"/>
      <c r="CKO8" s="33"/>
      <c r="CKP8" s="33"/>
      <c r="CKQ8" s="33"/>
      <c r="CKR8" s="33"/>
      <c r="CKS8" s="33"/>
      <c r="CKT8" s="33"/>
      <c r="CKU8" s="33"/>
      <c r="CKV8" s="33"/>
      <c r="CKW8" s="33"/>
      <c r="CKX8" s="33"/>
      <c r="CKY8" s="33"/>
      <c r="CKZ8" s="33"/>
      <c r="CLA8" s="33"/>
      <c r="CLB8" s="33"/>
      <c r="CLC8" s="33"/>
      <c r="CLD8" s="33"/>
      <c r="CLE8" s="33"/>
      <c r="CLF8" s="33"/>
      <c r="CLG8" s="33"/>
      <c r="CLH8" s="33"/>
      <c r="CLI8" s="33"/>
      <c r="CLJ8" s="33"/>
      <c r="CLK8" s="33"/>
      <c r="CLL8" s="33"/>
      <c r="CLM8" s="33"/>
      <c r="CLN8" s="33"/>
      <c r="CLO8" s="33"/>
      <c r="CLP8" s="33"/>
      <c r="CLQ8" s="33"/>
      <c r="CLR8" s="33"/>
      <c r="CLS8" s="33"/>
      <c r="CLT8" s="33"/>
      <c r="CLU8" s="33"/>
      <c r="CLV8" s="33"/>
      <c r="CLW8" s="33"/>
      <c r="CLX8" s="33"/>
      <c r="CLY8" s="33"/>
      <c r="CLZ8" s="33"/>
      <c r="CMA8" s="33"/>
      <c r="CMB8" s="33"/>
      <c r="CMC8" s="33"/>
      <c r="CMD8" s="33"/>
      <c r="CME8" s="33"/>
      <c r="CMF8" s="33"/>
      <c r="CMG8" s="33"/>
      <c r="CMH8" s="33"/>
      <c r="CMI8" s="33"/>
      <c r="CMJ8" s="33"/>
      <c r="CMK8" s="33"/>
      <c r="CML8" s="33"/>
      <c r="CMM8" s="33"/>
      <c r="CMN8" s="33"/>
      <c r="CMO8" s="33"/>
      <c r="CMP8" s="33"/>
      <c r="CMQ8" s="33"/>
      <c r="CMR8" s="33"/>
      <c r="CMS8" s="33"/>
      <c r="CMT8" s="33"/>
      <c r="CMU8" s="33"/>
      <c r="CMV8" s="33"/>
      <c r="CMW8" s="33"/>
      <c r="CMX8" s="33"/>
      <c r="CMY8" s="33"/>
      <c r="CMZ8" s="33"/>
      <c r="CNA8" s="33"/>
      <c r="CNB8" s="33"/>
      <c r="CNC8" s="33"/>
      <c r="CND8" s="33"/>
      <c r="CNE8" s="33"/>
      <c r="CNF8" s="33"/>
      <c r="CNG8" s="33"/>
      <c r="CNH8" s="33"/>
      <c r="CNI8" s="33"/>
      <c r="CNJ8" s="33"/>
      <c r="CNK8" s="33"/>
      <c r="CNL8" s="33"/>
      <c r="CNM8" s="33"/>
      <c r="CNN8" s="33"/>
      <c r="CNO8" s="33"/>
      <c r="CNP8" s="33"/>
      <c r="CNQ8" s="33"/>
      <c r="CNR8" s="33"/>
      <c r="CNS8" s="33"/>
      <c r="CNT8" s="33"/>
      <c r="CNU8" s="33"/>
      <c r="CNV8" s="33"/>
      <c r="CNW8" s="33"/>
      <c r="CNX8" s="33"/>
      <c r="CNY8" s="33"/>
      <c r="CNZ8" s="33"/>
      <c r="COA8" s="33"/>
      <c r="COB8" s="33"/>
      <c r="COC8" s="33"/>
      <c r="COD8" s="33"/>
      <c r="COE8" s="33"/>
      <c r="COF8" s="33"/>
      <c r="COG8" s="33"/>
      <c r="COH8" s="33"/>
      <c r="COI8" s="33"/>
      <c r="COJ8" s="33"/>
      <c r="COK8" s="33"/>
      <c r="COL8" s="33"/>
      <c r="COM8" s="33"/>
      <c r="CON8" s="33"/>
      <c r="COO8" s="33"/>
      <c r="COP8" s="33"/>
      <c r="COQ8" s="33"/>
      <c r="COR8" s="33"/>
      <c r="COS8" s="33"/>
      <c r="COT8" s="33"/>
      <c r="COU8" s="33"/>
      <c r="COV8" s="33"/>
      <c r="COW8" s="33"/>
      <c r="COX8" s="33"/>
      <c r="COY8" s="33"/>
      <c r="COZ8" s="33"/>
      <c r="CPA8" s="33"/>
      <c r="CPB8" s="33"/>
      <c r="CPC8" s="33"/>
      <c r="CPD8" s="33"/>
      <c r="CPE8" s="33"/>
      <c r="CPF8" s="33"/>
      <c r="CPG8" s="33"/>
      <c r="CPH8" s="33"/>
      <c r="CPI8" s="33"/>
      <c r="CPJ8" s="33"/>
      <c r="CPK8" s="33"/>
      <c r="CPL8" s="33"/>
      <c r="CPM8" s="33"/>
      <c r="CPN8" s="33"/>
      <c r="CPO8" s="33"/>
      <c r="CPP8" s="33"/>
      <c r="CPQ8" s="33"/>
      <c r="CPR8" s="33"/>
      <c r="CPS8" s="33"/>
      <c r="CPT8" s="33"/>
      <c r="CPU8" s="33"/>
      <c r="CPV8" s="33"/>
      <c r="CPW8" s="33"/>
      <c r="CPX8" s="33"/>
      <c r="CPY8" s="33"/>
      <c r="CPZ8" s="33"/>
      <c r="CQA8" s="33"/>
      <c r="CQB8" s="33"/>
      <c r="CQC8" s="33"/>
      <c r="CQD8" s="33"/>
      <c r="CQE8" s="33"/>
      <c r="CQF8" s="33"/>
      <c r="CQG8" s="33"/>
      <c r="CQH8" s="33"/>
      <c r="CQI8" s="33"/>
      <c r="CQJ8" s="33"/>
      <c r="CQK8" s="33"/>
      <c r="CQL8" s="33"/>
      <c r="CQM8" s="33"/>
      <c r="CQN8" s="33"/>
      <c r="CQO8" s="33"/>
      <c r="CQP8" s="33"/>
      <c r="CQQ8" s="33"/>
      <c r="CQR8" s="33"/>
      <c r="CQS8" s="33"/>
      <c r="CQT8" s="33"/>
      <c r="CQU8" s="33"/>
      <c r="CQV8" s="33"/>
      <c r="CQW8" s="33"/>
      <c r="CQX8" s="33"/>
      <c r="CQY8" s="33"/>
      <c r="CQZ8" s="33"/>
      <c r="CRA8" s="33"/>
      <c r="CRB8" s="33"/>
      <c r="CRC8" s="33"/>
      <c r="CRD8" s="33"/>
      <c r="CRE8" s="33"/>
      <c r="CRF8" s="33"/>
      <c r="CRG8" s="33"/>
      <c r="CRH8" s="33"/>
      <c r="CRI8" s="33"/>
      <c r="CRJ8" s="33"/>
      <c r="CRK8" s="33"/>
      <c r="CRL8" s="33"/>
      <c r="CRM8" s="33"/>
      <c r="CRN8" s="33"/>
      <c r="CRO8" s="33"/>
      <c r="CRP8" s="33"/>
      <c r="CRQ8" s="33"/>
      <c r="CRR8" s="33"/>
      <c r="CRS8" s="33"/>
      <c r="CRT8" s="33"/>
      <c r="CRU8" s="33"/>
      <c r="CRV8" s="33"/>
      <c r="CRW8" s="33"/>
      <c r="CRX8" s="33"/>
      <c r="CRY8" s="33"/>
      <c r="CRZ8" s="33"/>
      <c r="CSA8" s="33"/>
      <c r="CSB8" s="33"/>
      <c r="CSC8" s="33"/>
      <c r="CSD8" s="33"/>
      <c r="CSE8" s="33"/>
      <c r="CSF8" s="33"/>
      <c r="CSG8" s="33"/>
      <c r="CSH8" s="33"/>
      <c r="CSI8" s="33"/>
      <c r="CSJ8" s="33"/>
      <c r="CSK8" s="33"/>
      <c r="CSL8" s="33"/>
      <c r="CSM8" s="33"/>
      <c r="CSN8" s="33"/>
      <c r="CSO8" s="33"/>
      <c r="CSP8" s="33"/>
      <c r="CSQ8" s="33"/>
      <c r="CSR8" s="33"/>
      <c r="CSS8" s="33"/>
      <c r="CST8" s="33"/>
      <c r="CSU8" s="33"/>
      <c r="CSV8" s="33"/>
      <c r="CSW8" s="33"/>
      <c r="CSX8" s="33"/>
      <c r="CSY8" s="33"/>
      <c r="CSZ8" s="33"/>
      <c r="CTA8" s="33"/>
      <c r="CTB8" s="33"/>
      <c r="CTC8" s="33"/>
      <c r="CTD8" s="33"/>
      <c r="CTE8" s="33"/>
      <c r="CTF8" s="33"/>
      <c r="CTG8" s="33"/>
      <c r="CTH8" s="33"/>
      <c r="CTI8" s="33"/>
      <c r="CTJ8" s="33"/>
      <c r="CTK8" s="33"/>
      <c r="CTL8" s="33"/>
      <c r="CTM8" s="33"/>
      <c r="CTN8" s="33"/>
      <c r="CTO8" s="33"/>
      <c r="CTP8" s="33"/>
      <c r="CTQ8" s="33"/>
      <c r="CTR8" s="33"/>
      <c r="CTS8" s="33"/>
      <c r="CTT8" s="33"/>
      <c r="CTU8" s="33"/>
      <c r="CTV8" s="33"/>
      <c r="CTW8" s="33"/>
      <c r="CTX8" s="33"/>
      <c r="CTY8" s="33"/>
      <c r="CTZ8" s="33"/>
      <c r="CUA8" s="33"/>
      <c r="CUB8" s="33"/>
      <c r="CUC8" s="33"/>
      <c r="CUD8" s="33"/>
      <c r="CUE8" s="33"/>
      <c r="CUF8" s="33"/>
      <c r="CUG8" s="33"/>
      <c r="CUH8" s="33"/>
      <c r="CUI8" s="33"/>
      <c r="CUJ8" s="33"/>
      <c r="CUK8" s="33"/>
      <c r="CUL8" s="33"/>
      <c r="CUM8" s="33"/>
      <c r="CUN8" s="33"/>
      <c r="CUO8" s="33"/>
      <c r="CUP8" s="33"/>
      <c r="CUQ8" s="33"/>
      <c r="CUR8" s="33"/>
      <c r="CUS8" s="33"/>
      <c r="CUT8" s="33"/>
      <c r="CUU8" s="33"/>
      <c r="CUV8" s="33"/>
      <c r="CUW8" s="33"/>
      <c r="CUX8" s="33"/>
      <c r="CUY8" s="33"/>
      <c r="CUZ8" s="33"/>
      <c r="CVA8" s="33"/>
      <c r="CVB8" s="33"/>
      <c r="CVC8" s="33"/>
      <c r="CVD8" s="33"/>
      <c r="CVE8" s="33"/>
      <c r="CVF8" s="33"/>
      <c r="CVG8" s="33"/>
      <c r="CVH8" s="33"/>
      <c r="CVI8" s="33"/>
      <c r="CVJ8" s="33"/>
      <c r="CVK8" s="33"/>
      <c r="CVL8" s="33"/>
      <c r="CVM8" s="33"/>
      <c r="CVN8" s="33"/>
      <c r="CVO8" s="33"/>
      <c r="CVP8" s="33"/>
      <c r="CVQ8" s="33"/>
      <c r="CVR8" s="33"/>
      <c r="CVS8" s="33"/>
      <c r="CVT8" s="33"/>
      <c r="CVU8" s="33"/>
      <c r="CVV8" s="33"/>
      <c r="CVW8" s="33"/>
      <c r="CVX8" s="33"/>
      <c r="CVY8" s="33"/>
      <c r="CVZ8" s="33"/>
      <c r="CWA8" s="33"/>
      <c r="CWB8" s="33"/>
      <c r="CWC8" s="33"/>
      <c r="CWD8" s="33"/>
      <c r="CWE8" s="33"/>
      <c r="CWF8" s="33"/>
      <c r="CWG8" s="33"/>
      <c r="CWH8" s="33"/>
      <c r="CWI8" s="33"/>
      <c r="CWJ8" s="33"/>
      <c r="CWK8" s="33"/>
      <c r="CWL8" s="33"/>
      <c r="CWM8" s="33"/>
      <c r="CWN8" s="33"/>
      <c r="CWO8" s="33"/>
      <c r="CWP8" s="33"/>
      <c r="CWQ8" s="33"/>
      <c r="CWR8" s="33"/>
      <c r="CWS8" s="33"/>
      <c r="CWT8" s="33"/>
      <c r="CWU8" s="33"/>
      <c r="CWV8" s="33"/>
      <c r="CWW8" s="33"/>
      <c r="CWX8" s="33"/>
      <c r="CWY8" s="33"/>
      <c r="CWZ8" s="33"/>
      <c r="CXA8" s="33"/>
      <c r="CXB8" s="33"/>
      <c r="CXC8" s="33"/>
      <c r="CXD8" s="33"/>
      <c r="CXE8" s="33"/>
      <c r="CXF8" s="33"/>
      <c r="CXG8" s="33"/>
      <c r="CXH8" s="33"/>
      <c r="CXI8" s="33"/>
      <c r="CXJ8" s="33"/>
      <c r="CXK8" s="33"/>
      <c r="CXL8" s="33"/>
      <c r="CXM8" s="33"/>
      <c r="CXN8" s="33"/>
      <c r="CXO8" s="33"/>
      <c r="CXP8" s="33"/>
      <c r="CXQ8" s="33"/>
      <c r="CXR8" s="33"/>
      <c r="CXS8" s="33"/>
      <c r="CXT8" s="33"/>
      <c r="CXU8" s="33"/>
      <c r="CXV8" s="33"/>
      <c r="CXW8" s="33"/>
      <c r="CXX8" s="33"/>
      <c r="CXY8" s="33"/>
      <c r="CXZ8" s="33"/>
      <c r="CYA8" s="33"/>
      <c r="CYB8" s="33"/>
      <c r="CYC8" s="33"/>
      <c r="CYD8" s="33"/>
      <c r="CYE8" s="33"/>
      <c r="CYF8" s="33"/>
      <c r="CYG8" s="33"/>
      <c r="CYH8" s="33"/>
      <c r="CYI8" s="33"/>
      <c r="CYJ8" s="33"/>
      <c r="CYK8" s="33"/>
      <c r="CYL8" s="33"/>
      <c r="CYM8" s="33"/>
      <c r="CYN8" s="33"/>
      <c r="CYO8" s="33"/>
      <c r="CYP8" s="33"/>
      <c r="CYQ8" s="33"/>
      <c r="CYR8" s="33"/>
      <c r="CYS8" s="33"/>
      <c r="CYT8" s="33"/>
      <c r="CYU8" s="33"/>
      <c r="CYV8" s="33"/>
      <c r="CYW8" s="33"/>
      <c r="CYX8" s="33"/>
      <c r="CYY8" s="33"/>
      <c r="CYZ8" s="33"/>
      <c r="CZA8" s="33"/>
      <c r="CZB8" s="33"/>
      <c r="CZC8" s="33"/>
      <c r="CZD8" s="33"/>
      <c r="CZE8" s="33"/>
      <c r="CZF8" s="33"/>
      <c r="CZG8" s="33"/>
      <c r="CZH8" s="33"/>
      <c r="CZI8" s="33"/>
      <c r="CZJ8" s="33"/>
      <c r="CZK8" s="33"/>
      <c r="CZL8" s="33"/>
      <c r="CZM8" s="33"/>
      <c r="CZN8" s="33"/>
      <c r="CZO8" s="33"/>
      <c r="CZP8" s="33"/>
      <c r="CZQ8" s="33"/>
      <c r="CZR8" s="33"/>
      <c r="CZS8" s="33"/>
      <c r="CZT8" s="33"/>
      <c r="CZU8" s="33"/>
      <c r="CZV8" s="33"/>
      <c r="CZW8" s="33"/>
      <c r="CZX8" s="33"/>
      <c r="CZY8" s="33"/>
      <c r="CZZ8" s="33"/>
      <c r="DAA8" s="33"/>
      <c r="DAB8" s="33"/>
      <c r="DAC8" s="33"/>
      <c r="DAD8" s="33"/>
      <c r="DAE8" s="33"/>
      <c r="DAF8" s="33"/>
      <c r="DAG8" s="33"/>
      <c r="DAH8" s="33"/>
      <c r="DAI8" s="33"/>
      <c r="DAJ8" s="33"/>
      <c r="DAK8" s="33"/>
      <c r="DAL8" s="33"/>
      <c r="DAM8" s="33"/>
      <c r="DAN8" s="33"/>
      <c r="DAO8" s="33"/>
      <c r="DAP8" s="33"/>
      <c r="DAQ8" s="33"/>
      <c r="DAR8" s="33"/>
      <c r="DAS8" s="33"/>
      <c r="DAT8" s="33"/>
      <c r="DAU8" s="33"/>
      <c r="DAV8" s="33"/>
      <c r="DAW8" s="33"/>
      <c r="DAX8" s="33"/>
      <c r="DAY8" s="33"/>
      <c r="DAZ8" s="33"/>
      <c r="DBA8" s="33"/>
      <c r="DBB8" s="33"/>
      <c r="DBC8" s="33"/>
      <c r="DBD8" s="33"/>
      <c r="DBE8" s="33"/>
      <c r="DBF8" s="33"/>
      <c r="DBG8" s="33"/>
      <c r="DBH8" s="33"/>
      <c r="DBI8" s="33"/>
      <c r="DBJ8" s="33"/>
      <c r="DBK8" s="33"/>
      <c r="DBL8" s="33"/>
      <c r="DBM8" s="33"/>
      <c r="DBN8" s="33"/>
      <c r="DBO8" s="33"/>
      <c r="DBP8" s="33"/>
      <c r="DBQ8" s="33"/>
      <c r="DBR8" s="33"/>
      <c r="DBS8" s="33"/>
      <c r="DBT8" s="33"/>
      <c r="DBU8" s="33"/>
      <c r="DBV8" s="33"/>
      <c r="DBW8" s="33"/>
      <c r="DBX8" s="33"/>
      <c r="DBY8" s="33"/>
      <c r="DBZ8" s="33"/>
      <c r="DCA8" s="33"/>
      <c r="DCB8" s="33"/>
      <c r="DCC8" s="33"/>
      <c r="DCD8" s="33"/>
      <c r="DCE8" s="33"/>
      <c r="DCF8" s="33"/>
      <c r="DCG8" s="33"/>
      <c r="DCH8" s="33"/>
      <c r="DCI8" s="33"/>
      <c r="DCJ8" s="33"/>
      <c r="DCK8" s="33"/>
      <c r="DCL8" s="33"/>
      <c r="DCM8" s="33"/>
      <c r="DCN8" s="33"/>
      <c r="DCO8" s="33"/>
      <c r="DCP8" s="33"/>
      <c r="DCQ8" s="33"/>
      <c r="DCR8" s="33"/>
      <c r="DCS8" s="33"/>
      <c r="DCT8" s="33"/>
      <c r="DCU8" s="33"/>
      <c r="DCV8" s="33"/>
      <c r="DCW8" s="33"/>
      <c r="DCX8" s="33"/>
      <c r="DCY8" s="33"/>
      <c r="DCZ8" s="33"/>
      <c r="DDA8" s="33"/>
      <c r="DDB8" s="33"/>
      <c r="DDC8" s="33"/>
      <c r="DDD8" s="33"/>
      <c r="DDE8" s="33"/>
      <c r="DDF8" s="33"/>
      <c r="DDG8" s="33"/>
      <c r="DDH8" s="33"/>
      <c r="DDI8" s="33"/>
      <c r="DDJ8" s="33"/>
      <c r="DDK8" s="33"/>
      <c r="DDL8" s="33"/>
      <c r="DDM8" s="33"/>
      <c r="DDN8" s="33"/>
      <c r="DDO8" s="33"/>
      <c r="DDP8" s="33"/>
      <c r="DDQ8" s="33"/>
      <c r="DDR8" s="33"/>
      <c r="DDS8" s="33"/>
      <c r="DDT8" s="33"/>
      <c r="DDU8" s="33"/>
      <c r="DDV8" s="33"/>
      <c r="DDW8" s="33"/>
      <c r="DDX8" s="33"/>
      <c r="DDY8" s="33"/>
      <c r="DDZ8" s="33"/>
      <c r="DEA8" s="33"/>
      <c r="DEB8" s="33"/>
      <c r="DEC8" s="33"/>
      <c r="DED8" s="33"/>
      <c r="DEE8" s="33"/>
      <c r="DEF8" s="33"/>
      <c r="DEG8" s="33"/>
      <c r="DEH8" s="33"/>
      <c r="DEI8" s="33"/>
      <c r="DEJ8" s="33"/>
      <c r="DEK8" s="33"/>
      <c r="DEL8" s="33"/>
      <c r="DEM8" s="33"/>
      <c r="DEN8" s="33"/>
      <c r="DEO8" s="33"/>
      <c r="DEP8" s="33"/>
      <c r="DEQ8" s="33"/>
      <c r="DER8" s="33"/>
      <c r="DES8" s="33"/>
      <c r="DET8" s="33"/>
      <c r="DEU8" s="33"/>
      <c r="DEV8" s="33"/>
      <c r="DEW8" s="33"/>
      <c r="DEX8" s="33"/>
      <c r="DEY8" s="33"/>
      <c r="DEZ8" s="33"/>
      <c r="DFA8" s="33"/>
      <c r="DFB8" s="33"/>
      <c r="DFC8" s="33"/>
      <c r="DFD8" s="33"/>
      <c r="DFE8" s="33"/>
      <c r="DFF8" s="33"/>
      <c r="DFG8" s="33"/>
      <c r="DFH8" s="33"/>
      <c r="DFI8" s="33"/>
      <c r="DFJ8" s="33"/>
      <c r="DFK8" s="33"/>
      <c r="DFL8" s="33"/>
      <c r="DFM8" s="33"/>
      <c r="DFN8" s="33"/>
      <c r="DFO8" s="33"/>
      <c r="DFP8" s="33"/>
      <c r="DFQ8" s="33"/>
      <c r="DFR8" s="33"/>
      <c r="DFS8" s="33"/>
      <c r="DFT8" s="33"/>
      <c r="DFU8" s="33"/>
      <c r="DFV8" s="33"/>
      <c r="DFW8" s="33"/>
      <c r="DFX8" s="33"/>
      <c r="DFY8" s="33"/>
      <c r="DFZ8" s="33"/>
      <c r="DGA8" s="33"/>
      <c r="DGB8" s="33"/>
      <c r="DGC8" s="33"/>
      <c r="DGD8" s="33"/>
      <c r="DGE8" s="33"/>
      <c r="DGF8" s="33"/>
      <c r="DGG8" s="33"/>
      <c r="DGH8" s="33"/>
      <c r="DGI8" s="33"/>
      <c r="DGJ8" s="33"/>
      <c r="DGK8" s="33"/>
      <c r="DGL8" s="33"/>
      <c r="DGM8" s="33"/>
      <c r="DGN8" s="33"/>
      <c r="DGO8" s="33"/>
      <c r="DGP8" s="33"/>
      <c r="DGQ8" s="33"/>
      <c r="DGR8" s="33"/>
      <c r="DGS8" s="33"/>
      <c r="DGT8" s="33"/>
      <c r="DGU8" s="33"/>
      <c r="DGV8" s="33"/>
      <c r="DGW8" s="33"/>
      <c r="DGX8" s="33"/>
      <c r="DGY8" s="33"/>
      <c r="DGZ8" s="33"/>
      <c r="DHA8" s="33"/>
      <c r="DHB8" s="33"/>
      <c r="DHC8" s="33"/>
      <c r="DHD8" s="33"/>
      <c r="DHE8" s="33"/>
      <c r="DHF8" s="33"/>
      <c r="DHG8" s="33"/>
      <c r="DHH8" s="33"/>
      <c r="DHI8" s="33"/>
      <c r="DHJ8" s="33"/>
      <c r="DHK8" s="33"/>
      <c r="DHL8" s="33"/>
      <c r="DHM8" s="33"/>
      <c r="DHN8" s="33"/>
      <c r="DHO8" s="33"/>
      <c r="DHP8" s="33"/>
      <c r="DHQ8" s="33"/>
      <c r="DHR8" s="33"/>
      <c r="DHS8" s="33"/>
      <c r="DHT8" s="33"/>
      <c r="DHU8" s="33"/>
      <c r="DHV8" s="33"/>
      <c r="DHW8" s="33"/>
      <c r="DHX8" s="33"/>
      <c r="DHY8" s="33"/>
      <c r="DHZ8" s="33"/>
      <c r="DIA8" s="33"/>
      <c r="DIB8" s="33"/>
      <c r="DIC8" s="33"/>
      <c r="DID8" s="33"/>
      <c r="DIE8" s="33"/>
      <c r="DIF8" s="33"/>
      <c r="DIG8" s="33"/>
      <c r="DIH8" s="33"/>
      <c r="DII8" s="33"/>
      <c r="DIJ8" s="33"/>
      <c r="DIK8" s="33"/>
      <c r="DIL8" s="33"/>
      <c r="DIM8" s="33"/>
      <c r="DIN8" s="33"/>
      <c r="DIO8" s="33"/>
      <c r="DIP8" s="33"/>
      <c r="DIQ8" s="33"/>
      <c r="DIR8" s="33"/>
      <c r="DIS8" s="33"/>
      <c r="DIT8" s="33"/>
      <c r="DIU8" s="33"/>
      <c r="DIV8" s="33"/>
      <c r="DIW8" s="33"/>
      <c r="DIX8" s="33"/>
      <c r="DIY8" s="33"/>
      <c r="DIZ8" s="33"/>
      <c r="DJA8" s="33"/>
      <c r="DJB8" s="33"/>
      <c r="DJC8" s="33"/>
      <c r="DJD8" s="33"/>
      <c r="DJE8" s="33"/>
      <c r="DJF8" s="33"/>
      <c r="DJG8" s="33"/>
      <c r="DJH8" s="33"/>
      <c r="DJI8" s="33"/>
      <c r="DJJ8" s="33"/>
      <c r="DJK8" s="33"/>
      <c r="DJL8" s="33"/>
      <c r="DJM8" s="33"/>
      <c r="DJN8" s="33"/>
      <c r="DJO8" s="33"/>
      <c r="DJP8" s="33"/>
      <c r="DJQ8" s="33"/>
      <c r="DJR8" s="33"/>
      <c r="DJS8" s="33"/>
      <c r="DJT8" s="33"/>
      <c r="DJU8" s="33"/>
      <c r="DJV8" s="33"/>
      <c r="DJW8" s="33"/>
      <c r="DJX8" s="33"/>
      <c r="DJY8" s="33"/>
      <c r="DJZ8" s="33"/>
      <c r="DKA8" s="33"/>
      <c r="DKB8" s="33"/>
      <c r="DKC8" s="33"/>
      <c r="DKD8" s="33"/>
      <c r="DKE8" s="33"/>
      <c r="DKF8" s="33"/>
      <c r="DKG8" s="33"/>
      <c r="DKH8" s="33"/>
      <c r="DKI8" s="33"/>
      <c r="DKJ8" s="33"/>
      <c r="DKK8" s="33"/>
      <c r="DKL8" s="33"/>
      <c r="DKM8" s="33"/>
      <c r="DKN8" s="33"/>
      <c r="DKO8" s="33"/>
      <c r="DKP8" s="33"/>
      <c r="DKQ8" s="33"/>
      <c r="DKR8" s="33"/>
      <c r="DKS8" s="33"/>
      <c r="DKT8" s="33"/>
      <c r="DKU8" s="33"/>
      <c r="DKV8" s="33"/>
      <c r="DKW8" s="33"/>
      <c r="DKX8" s="33"/>
      <c r="DKY8" s="33"/>
      <c r="DKZ8" s="33"/>
      <c r="DLA8" s="33"/>
      <c r="DLB8" s="33"/>
      <c r="DLC8" s="33"/>
      <c r="DLD8" s="33"/>
      <c r="DLE8" s="33"/>
      <c r="DLF8" s="33"/>
      <c r="DLG8" s="33"/>
      <c r="DLH8" s="33"/>
      <c r="DLI8" s="33"/>
      <c r="DLJ8" s="33"/>
      <c r="DLK8" s="33"/>
      <c r="DLL8" s="33"/>
      <c r="DLM8" s="33"/>
      <c r="DLN8" s="33"/>
      <c r="DLO8" s="33"/>
      <c r="DLP8" s="33"/>
      <c r="DLQ8" s="33"/>
      <c r="DLR8" s="33"/>
      <c r="DLS8" s="33"/>
      <c r="DLT8" s="33"/>
      <c r="DLU8" s="33"/>
      <c r="DLV8" s="33"/>
      <c r="DLW8" s="33"/>
      <c r="DLX8" s="33"/>
      <c r="DLY8" s="33"/>
      <c r="DLZ8" s="33"/>
      <c r="DMA8" s="33"/>
      <c r="DMB8" s="33"/>
      <c r="DMC8" s="33"/>
      <c r="DMD8" s="33"/>
      <c r="DME8" s="33"/>
      <c r="DMF8" s="33"/>
      <c r="DMG8" s="33"/>
      <c r="DMH8" s="33"/>
      <c r="DMI8" s="33"/>
      <c r="DMJ8" s="33"/>
      <c r="DMK8" s="33"/>
      <c r="DML8" s="33"/>
      <c r="DMM8" s="33"/>
      <c r="DMN8" s="33"/>
      <c r="DMO8" s="33"/>
      <c r="DMP8" s="33"/>
      <c r="DMQ8" s="33"/>
      <c r="DMR8" s="33"/>
      <c r="DMS8" s="33"/>
      <c r="DMT8" s="33"/>
      <c r="DMU8" s="33"/>
      <c r="DMV8" s="33"/>
      <c r="DMW8" s="33"/>
      <c r="DMX8" s="33"/>
      <c r="DMY8" s="33"/>
      <c r="DMZ8" s="33"/>
      <c r="DNA8" s="33"/>
      <c r="DNB8" s="33"/>
      <c r="DNC8" s="33"/>
      <c r="DND8" s="33"/>
      <c r="DNE8" s="33"/>
      <c r="DNF8" s="33"/>
      <c r="DNG8" s="33"/>
      <c r="DNH8" s="33"/>
      <c r="DNI8" s="33"/>
      <c r="DNJ8" s="33"/>
      <c r="DNK8" s="33"/>
      <c r="DNL8" s="33"/>
      <c r="DNM8" s="33"/>
      <c r="DNN8" s="33"/>
      <c r="DNO8" s="33"/>
      <c r="DNP8" s="33"/>
      <c r="DNQ8" s="33"/>
      <c r="DNR8" s="33"/>
      <c r="DNS8" s="33"/>
      <c r="DNT8" s="33"/>
      <c r="DNU8" s="33"/>
      <c r="DNV8" s="33"/>
      <c r="DNW8" s="33"/>
      <c r="DNX8" s="33"/>
      <c r="DNY8" s="33"/>
      <c r="DNZ8" s="33"/>
      <c r="DOA8" s="33"/>
      <c r="DOB8" s="33"/>
      <c r="DOC8" s="33"/>
      <c r="DOD8" s="33"/>
      <c r="DOE8" s="33"/>
      <c r="DOF8" s="33"/>
      <c r="DOG8" s="33"/>
      <c r="DOH8" s="33"/>
      <c r="DOI8" s="33"/>
      <c r="DOJ8" s="33"/>
      <c r="DOK8" s="33"/>
      <c r="DOL8" s="33"/>
      <c r="DOM8" s="33"/>
      <c r="DON8" s="33"/>
      <c r="DOO8" s="33"/>
      <c r="DOP8" s="33"/>
      <c r="DOQ8" s="33"/>
      <c r="DOR8" s="33"/>
      <c r="DOS8" s="33"/>
      <c r="DOT8" s="33"/>
      <c r="DOU8" s="33"/>
      <c r="DOV8" s="33"/>
      <c r="DOW8" s="33"/>
      <c r="DOX8" s="33"/>
      <c r="DOY8" s="33"/>
      <c r="DOZ8" s="33"/>
      <c r="DPA8" s="33"/>
      <c r="DPB8" s="33"/>
      <c r="DPC8" s="33"/>
      <c r="DPD8" s="33"/>
      <c r="DPE8" s="33"/>
      <c r="DPF8" s="33"/>
      <c r="DPG8" s="33"/>
      <c r="DPH8" s="33"/>
      <c r="DPI8" s="33"/>
      <c r="DPJ8" s="33"/>
      <c r="DPK8" s="33"/>
      <c r="DPL8" s="33"/>
      <c r="DPM8" s="33"/>
      <c r="DPN8" s="33"/>
      <c r="DPO8" s="33"/>
      <c r="DPP8" s="33"/>
      <c r="DPQ8" s="33"/>
      <c r="DPR8" s="33"/>
      <c r="DPS8" s="33"/>
      <c r="DPT8" s="33"/>
      <c r="DPU8" s="33"/>
      <c r="DPV8" s="33"/>
      <c r="DPW8" s="33"/>
      <c r="DPX8" s="33"/>
      <c r="DPY8" s="33"/>
      <c r="DPZ8" s="33"/>
      <c r="DQA8" s="33"/>
      <c r="DQB8" s="33"/>
      <c r="DQC8" s="33"/>
      <c r="DQD8" s="33"/>
      <c r="DQE8" s="33"/>
      <c r="DQF8" s="33"/>
      <c r="DQG8" s="33"/>
      <c r="DQH8" s="33"/>
      <c r="DQI8" s="33"/>
      <c r="DQJ8" s="33"/>
      <c r="DQK8" s="33"/>
      <c r="DQL8" s="33"/>
      <c r="DQM8" s="33"/>
      <c r="DQN8" s="33"/>
      <c r="DQO8" s="33"/>
      <c r="DQP8" s="33"/>
      <c r="DQQ8" s="33"/>
      <c r="DQR8" s="33"/>
      <c r="DQS8" s="33"/>
      <c r="DQT8" s="33"/>
      <c r="DQU8" s="33"/>
      <c r="DQV8" s="33"/>
      <c r="DQW8" s="33"/>
      <c r="DQX8" s="33"/>
      <c r="DQY8" s="33"/>
      <c r="DQZ8" s="33"/>
      <c r="DRA8" s="33"/>
      <c r="DRB8" s="33"/>
      <c r="DRC8" s="33"/>
      <c r="DRD8" s="33"/>
      <c r="DRE8" s="33"/>
      <c r="DRF8" s="33"/>
      <c r="DRG8" s="33"/>
      <c r="DRH8" s="33"/>
      <c r="DRI8" s="33"/>
      <c r="DRJ8" s="33"/>
      <c r="DRK8" s="33"/>
      <c r="DRL8" s="33"/>
      <c r="DRM8" s="33"/>
      <c r="DRN8" s="33"/>
      <c r="DRO8" s="33"/>
      <c r="DRP8" s="33"/>
      <c r="DRQ8" s="33"/>
      <c r="DRR8" s="33"/>
      <c r="DRS8" s="33"/>
      <c r="DRT8" s="33"/>
      <c r="DRU8" s="33"/>
      <c r="DRV8" s="33"/>
      <c r="DRW8" s="33"/>
      <c r="DRX8" s="33"/>
      <c r="DRY8" s="33"/>
      <c r="DRZ8" s="33"/>
      <c r="DSA8" s="33"/>
      <c r="DSB8" s="33"/>
      <c r="DSC8" s="33"/>
      <c r="DSD8" s="33"/>
      <c r="DSE8" s="33"/>
      <c r="DSF8" s="33"/>
      <c r="DSG8" s="33"/>
      <c r="DSH8" s="33"/>
      <c r="DSI8" s="33"/>
      <c r="DSJ8" s="33"/>
      <c r="DSK8" s="33"/>
      <c r="DSL8" s="33"/>
      <c r="DSM8" s="33"/>
      <c r="DSN8" s="33"/>
      <c r="DSO8" s="33"/>
      <c r="DSP8" s="33"/>
      <c r="DSQ8" s="33"/>
      <c r="DSR8" s="33"/>
      <c r="DSS8" s="33"/>
      <c r="DST8" s="33"/>
      <c r="DSU8" s="33"/>
      <c r="DSV8" s="33"/>
      <c r="DSW8" s="33"/>
      <c r="DSX8" s="33"/>
      <c r="DSY8" s="33"/>
      <c r="DSZ8" s="33"/>
      <c r="DTA8" s="33"/>
      <c r="DTB8" s="33"/>
      <c r="DTC8" s="33"/>
      <c r="DTD8" s="33"/>
      <c r="DTE8" s="33"/>
      <c r="DTF8" s="33"/>
      <c r="DTG8" s="33"/>
      <c r="DTH8" s="33"/>
      <c r="DTI8" s="33"/>
      <c r="DTJ8" s="33"/>
      <c r="DTK8" s="33"/>
      <c r="DTL8" s="33"/>
      <c r="DTM8" s="33"/>
      <c r="DTN8" s="33"/>
      <c r="DTO8" s="33"/>
      <c r="DTP8" s="33"/>
      <c r="DTQ8" s="33"/>
      <c r="DTR8" s="33"/>
      <c r="DTS8" s="33"/>
      <c r="DTT8" s="33"/>
      <c r="DTU8" s="33"/>
      <c r="DTV8" s="33"/>
      <c r="DTW8" s="33"/>
      <c r="DTX8" s="33"/>
      <c r="DTY8" s="33"/>
      <c r="DTZ8" s="33"/>
      <c r="DUA8" s="33"/>
      <c r="DUB8" s="33"/>
      <c r="DUC8" s="33"/>
      <c r="DUD8" s="33"/>
      <c r="DUE8" s="33"/>
      <c r="DUF8" s="33"/>
      <c r="DUG8" s="33"/>
      <c r="DUH8" s="33"/>
      <c r="DUI8" s="33"/>
      <c r="DUJ8" s="33"/>
      <c r="DUK8" s="33"/>
      <c r="DUL8" s="33"/>
      <c r="DUM8" s="33"/>
      <c r="DUN8" s="33"/>
      <c r="DUO8" s="33"/>
      <c r="DUP8" s="33"/>
      <c r="DUQ8" s="33"/>
      <c r="DUR8" s="33"/>
      <c r="DUS8" s="33"/>
      <c r="DUT8" s="33"/>
      <c r="DUU8" s="33"/>
      <c r="DUV8" s="33"/>
      <c r="DUW8" s="33"/>
      <c r="DUX8" s="33"/>
      <c r="DUY8" s="33"/>
      <c r="DUZ8" s="33"/>
      <c r="DVA8" s="33"/>
      <c r="DVB8" s="33"/>
      <c r="DVC8" s="33"/>
      <c r="DVD8" s="33"/>
      <c r="DVE8" s="33"/>
      <c r="DVF8" s="33"/>
      <c r="DVG8" s="33"/>
      <c r="DVH8" s="33"/>
      <c r="DVI8" s="33"/>
      <c r="DVJ8" s="33"/>
      <c r="DVK8" s="33"/>
      <c r="DVL8" s="33"/>
      <c r="DVM8" s="33"/>
      <c r="DVN8" s="33"/>
      <c r="DVO8" s="33"/>
      <c r="DVP8" s="33"/>
      <c r="DVQ8" s="33"/>
      <c r="DVR8" s="33"/>
      <c r="DVS8" s="33"/>
      <c r="DVT8" s="33"/>
      <c r="DVU8" s="33"/>
      <c r="DVV8" s="33"/>
      <c r="DVW8" s="33"/>
      <c r="DVX8" s="33"/>
      <c r="DVY8" s="33"/>
      <c r="DVZ8" s="33"/>
      <c r="DWA8" s="33"/>
      <c r="DWB8" s="33"/>
      <c r="DWC8" s="33"/>
      <c r="DWD8" s="33"/>
      <c r="DWE8" s="33"/>
      <c r="DWF8" s="33"/>
      <c r="DWG8" s="33"/>
      <c r="DWH8" s="33"/>
      <c r="DWI8" s="33"/>
      <c r="DWJ8" s="33"/>
      <c r="DWK8" s="33"/>
      <c r="DWL8" s="33"/>
      <c r="DWM8" s="33"/>
      <c r="DWN8" s="33"/>
      <c r="DWO8" s="33"/>
      <c r="DWP8" s="33"/>
      <c r="DWQ8" s="33"/>
      <c r="DWR8" s="33"/>
      <c r="DWS8" s="33"/>
      <c r="DWT8" s="33"/>
      <c r="DWU8" s="33"/>
      <c r="DWV8" s="33"/>
      <c r="DWW8" s="33"/>
      <c r="DWX8" s="33"/>
      <c r="DWY8" s="33"/>
      <c r="DWZ8" s="33"/>
      <c r="DXA8" s="33"/>
      <c r="DXB8" s="33"/>
      <c r="DXC8" s="33"/>
      <c r="DXD8" s="33"/>
      <c r="DXE8" s="33"/>
      <c r="DXF8" s="33"/>
      <c r="DXG8" s="33"/>
      <c r="DXH8" s="33"/>
      <c r="DXI8" s="33"/>
      <c r="DXJ8" s="33"/>
      <c r="DXK8" s="33"/>
      <c r="DXL8" s="33"/>
      <c r="DXM8" s="33"/>
      <c r="DXN8" s="33"/>
      <c r="DXO8" s="33"/>
      <c r="DXP8" s="33"/>
      <c r="DXQ8" s="33"/>
      <c r="DXR8" s="33"/>
      <c r="DXS8" s="33"/>
      <c r="DXT8" s="33"/>
      <c r="DXU8" s="33"/>
      <c r="DXV8" s="33"/>
      <c r="DXW8" s="33"/>
      <c r="DXX8" s="33"/>
      <c r="DXY8" s="33"/>
      <c r="DXZ8" s="33"/>
      <c r="DYA8" s="33"/>
      <c r="DYB8" s="33"/>
      <c r="DYC8" s="33"/>
      <c r="DYD8" s="33"/>
      <c r="DYE8" s="33"/>
      <c r="DYF8" s="33"/>
      <c r="DYG8" s="33"/>
      <c r="DYH8" s="33"/>
      <c r="DYI8" s="33"/>
      <c r="DYJ8" s="33"/>
      <c r="DYK8" s="33"/>
      <c r="DYL8" s="33"/>
      <c r="DYM8" s="33"/>
      <c r="DYN8" s="33"/>
      <c r="DYO8" s="33"/>
      <c r="DYP8" s="33"/>
      <c r="DYQ8" s="33"/>
      <c r="DYR8" s="33"/>
      <c r="DYS8" s="33"/>
      <c r="DYT8" s="33"/>
      <c r="DYU8" s="33"/>
      <c r="DYV8" s="33"/>
      <c r="DYW8" s="33"/>
      <c r="DYX8" s="33"/>
      <c r="DYY8" s="33"/>
      <c r="DYZ8" s="33"/>
      <c r="DZA8" s="33"/>
      <c r="DZB8" s="33"/>
      <c r="DZC8" s="33"/>
      <c r="DZD8" s="33"/>
      <c r="DZE8" s="33"/>
      <c r="DZF8" s="33"/>
      <c r="DZG8" s="33"/>
      <c r="DZH8" s="33"/>
      <c r="DZI8" s="33"/>
      <c r="DZJ8" s="33"/>
      <c r="DZK8" s="33"/>
      <c r="DZL8" s="33"/>
      <c r="DZM8" s="33"/>
      <c r="DZN8" s="33"/>
      <c r="DZO8" s="33"/>
      <c r="DZP8" s="33"/>
      <c r="DZQ8" s="33"/>
      <c r="DZR8" s="33"/>
      <c r="DZS8" s="33"/>
      <c r="DZT8" s="33"/>
      <c r="DZU8" s="33"/>
      <c r="DZV8" s="33"/>
      <c r="DZW8" s="33"/>
      <c r="DZX8" s="33"/>
      <c r="DZY8" s="33"/>
      <c r="DZZ8" s="33"/>
      <c r="EAA8" s="33"/>
      <c r="EAB8" s="33"/>
      <c r="EAC8" s="33"/>
      <c r="EAD8" s="33"/>
      <c r="EAE8" s="33"/>
      <c r="EAF8" s="33"/>
      <c r="EAG8" s="33"/>
      <c r="EAH8" s="33"/>
      <c r="EAI8" s="33"/>
      <c r="EAJ8" s="33"/>
      <c r="EAK8" s="33"/>
      <c r="EAL8" s="33"/>
      <c r="EAM8" s="33"/>
      <c r="EAN8" s="33"/>
      <c r="EAO8" s="33"/>
      <c r="EAP8" s="33"/>
      <c r="EAQ8" s="33"/>
      <c r="EAR8" s="33"/>
      <c r="EAS8" s="33"/>
      <c r="EAT8" s="33"/>
      <c r="EAU8" s="33"/>
      <c r="EAV8" s="33"/>
      <c r="EAW8" s="33"/>
      <c r="EAX8" s="33"/>
      <c r="EAY8" s="33"/>
      <c r="EAZ8" s="33"/>
      <c r="EBA8" s="33"/>
      <c r="EBB8" s="33"/>
      <c r="EBC8" s="33"/>
      <c r="EBD8" s="33"/>
      <c r="EBE8" s="33"/>
      <c r="EBF8" s="33"/>
      <c r="EBG8" s="33"/>
      <c r="EBH8" s="33"/>
      <c r="EBI8" s="33"/>
      <c r="EBJ8" s="33"/>
      <c r="EBK8" s="33"/>
      <c r="EBL8" s="33"/>
      <c r="EBM8" s="33"/>
      <c r="EBN8" s="33"/>
      <c r="EBO8" s="33"/>
      <c r="EBP8" s="33"/>
      <c r="EBQ8" s="33"/>
      <c r="EBR8" s="33"/>
      <c r="EBS8" s="33"/>
      <c r="EBT8" s="33"/>
      <c r="EBU8" s="33"/>
      <c r="EBV8" s="33"/>
      <c r="EBW8" s="33"/>
      <c r="EBX8" s="33"/>
      <c r="EBY8" s="33"/>
      <c r="EBZ8" s="33"/>
      <c r="ECA8" s="33"/>
      <c r="ECB8" s="33"/>
      <c r="ECC8" s="33"/>
      <c r="ECD8" s="33"/>
      <c r="ECE8" s="33"/>
      <c r="ECF8" s="33"/>
      <c r="ECG8" s="33"/>
      <c r="ECH8" s="33"/>
      <c r="ECI8" s="33"/>
      <c r="ECJ8" s="33"/>
      <c r="ECK8" s="33"/>
      <c r="ECL8" s="33"/>
      <c r="ECM8" s="33"/>
      <c r="ECN8" s="33"/>
      <c r="ECO8" s="33"/>
      <c r="ECP8" s="33"/>
      <c r="ECQ8" s="33"/>
      <c r="ECR8" s="33"/>
      <c r="ECS8" s="33"/>
      <c r="ECT8" s="33"/>
      <c r="ECU8" s="33"/>
      <c r="ECV8" s="33"/>
      <c r="ECW8" s="33"/>
      <c r="ECX8" s="33"/>
      <c r="ECY8" s="33"/>
      <c r="ECZ8" s="33"/>
      <c r="EDA8" s="33"/>
      <c r="EDB8" s="33"/>
      <c r="EDC8" s="33"/>
      <c r="EDD8" s="33"/>
      <c r="EDE8" s="33"/>
      <c r="EDF8" s="33"/>
      <c r="EDG8" s="33"/>
      <c r="EDH8" s="33"/>
      <c r="EDI8" s="33"/>
      <c r="EDJ8" s="33"/>
      <c r="EDK8" s="33"/>
      <c r="EDL8" s="33"/>
      <c r="EDM8" s="33"/>
      <c r="EDN8" s="33"/>
      <c r="EDO8" s="33"/>
      <c r="EDP8" s="33"/>
      <c r="EDQ8" s="33"/>
      <c r="EDR8" s="33"/>
      <c r="EDS8" s="33"/>
      <c r="EDT8" s="33"/>
      <c r="EDU8" s="33"/>
      <c r="EDV8" s="33"/>
      <c r="EDW8" s="33"/>
      <c r="EDX8" s="33"/>
      <c r="EDY8" s="33"/>
      <c r="EDZ8" s="33"/>
      <c r="EEA8" s="33"/>
      <c r="EEB8" s="33"/>
      <c r="EEC8" s="33"/>
      <c r="EED8" s="33"/>
      <c r="EEE8" s="33"/>
      <c r="EEF8" s="33"/>
      <c r="EEG8" s="33"/>
      <c r="EEH8" s="33"/>
      <c r="EEI8" s="33"/>
      <c r="EEJ8" s="33"/>
      <c r="EEK8" s="33"/>
      <c r="EEL8" s="33"/>
      <c r="EEM8" s="33"/>
      <c r="EEN8" s="33"/>
      <c r="EEO8" s="33"/>
      <c r="EEP8" s="33"/>
      <c r="EEQ8" s="33"/>
      <c r="EER8" s="33"/>
      <c r="EES8" s="33"/>
      <c r="EET8" s="33"/>
      <c r="EEU8" s="33"/>
      <c r="EEV8" s="33"/>
      <c r="EEW8" s="33"/>
      <c r="EEX8" s="33"/>
      <c r="EEY8" s="33"/>
      <c r="EEZ8" s="33"/>
      <c r="EFA8" s="33"/>
      <c r="EFB8" s="33"/>
      <c r="EFC8" s="33"/>
      <c r="EFD8" s="33"/>
      <c r="EFE8" s="33"/>
      <c r="EFF8" s="33"/>
      <c r="EFG8" s="33"/>
      <c r="EFH8" s="33"/>
      <c r="EFI8" s="33"/>
      <c r="EFJ8" s="33"/>
      <c r="EFK8" s="33"/>
      <c r="EFL8" s="33"/>
      <c r="EFM8" s="33"/>
      <c r="EFN8" s="33"/>
      <c r="EFO8" s="33"/>
      <c r="EFP8" s="33"/>
      <c r="EFQ8" s="33"/>
      <c r="EFR8" s="33"/>
      <c r="EFS8" s="33"/>
      <c r="EFT8" s="33"/>
      <c r="EFU8" s="33"/>
      <c r="EFV8" s="33"/>
      <c r="EFW8" s="33"/>
      <c r="EFX8" s="33"/>
      <c r="EFY8" s="33"/>
      <c r="EFZ8" s="33"/>
      <c r="EGA8" s="33"/>
      <c r="EGB8" s="33"/>
      <c r="EGC8" s="33"/>
      <c r="EGD8" s="33"/>
      <c r="EGE8" s="33"/>
      <c r="EGF8" s="33"/>
      <c r="EGG8" s="33"/>
      <c r="EGH8" s="33"/>
      <c r="EGI8" s="33"/>
      <c r="EGJ8" s="33"/>
      <c r="EGK8" s="33"/>
      <c r="EGL8" s="33"/>
      <c r="EGM8" s="33"/>
      <c r="EGN8" s="33"/>
      <c r="EGO8" s="33"/>
      <c r="EGP8" s="33"/>
      <c r="EGQ8" s="33"/>
      <c r="EGR8" s="33"/>
      <c r="EGS8" s="33"/>
      <c r="EGT8" s="33"/>
      <c r="EGU8" s="33"/>
      <c r="EGV8" s="33"/>
      <c r="EGW8" s="33"/>
      <c r="EGX8" s="33"/>
      <c r="EGY8" s="33"/>
      <c r="EGZ8" s="33"/>
      <c r="EHA8" s="33"/>
      <c r="EHB8" s="33"/>
      <c r="EHC8" s="33"/>
      <c r="EHD8" s="33"/>
      <c r="EHE8" s="33"/>
      <c r="EHF8" s="33"/>
      <c r="EHG8" s="33"/>
      <c r="EHH8" s="33"/>
      <c r="EHI8" s="33"/>
      <c r="EHJ8" s="33"/>
      <c r="EHK8" s="33"/>
      <c r="EHL8" s="33"/>
      <c r="EHM8" s="33"/>
      <c r="EHN8" s="33"/>
      <c r="EHO8" s="33"/>
      <c r="EHP8" s="33"/>
      <c r="EHQ8" s="33"/>
      <c r="EHR8" s="33"/>
      <c r="EHS8" s="33"/>
      <c r="EHT8" s="33"/>
      <c r="EHU8" s="33"/>
      <c r="EHV8" s="33"/>
      <c r="EHW8" s="33"/>
      <c r="EHX8" s="33"/>
      <c r="EHY8" s="33"/>
      <c r="EHZ8" s="33"/>
      <c r="EIA8" s="33"/>
      <c r="EIB8" s="33"/>
      <c r="EIC8" s="33"/>
      <c r="EID8" s="33"/>
      <c r="EIE8" s="33"/>
      <c r="EIF8" s="33"/>
      <c r="EIG8" s="33"/>
      <c r="EIH8" s="33"/>
      <c r="EII8" s="33"/>
      <c r="EIJ8" s="33"/>
      <c r="EIK8" s="33"/>
      <c r="EIL8" s="33"/>
      <c r="EIM8" s="33"/>
      <c r="EIN8" s="33"/>
      <c r="EIO8" s="33"/>
      <c r="EIP8" s="33"/>
      <c r="EIQ8" s="33"/>
      <c r="EIR8" s="33"/>
      <c r="EIS8" s="33"/>
      <c r="EIT8" s="33"/>
      <c r="EIU8" s="33"/>
      <c r="EIV8" s="33"/>
      <c r="EIW8" s="33"/>
      <c r="EIX8" s="33"/>
      <c r="EIY8" s="33"/>
      <c r="EIZ8" s="33"/>
      <c r="EJA8" s="33"/>
      <c r="EJB8" s="33"/>
      <c r="EJC8" s="33"/>
      <c r="EJD8" s="33"/>
      <c r="EJE8" s="33"/>
      <c r="EJF8" s="33"/>
      <c r="EJG8" s="33"/>
      <c r="EJH8" s="33"/>
      <c r="EJI8" s="33"/>
      <c r="EJJ8" s="33"/>
      <c r="EJK8" s="33"/>
      <c r="EJL8" s="33"/>
      <c r="EJM8" s="33"/>
      <c r="EJN8" s="33"/>
      <c r="EJO8" s="33"/>
      <c r="EJP8" s="33"/>
      <c r="EJQ8" s="33"/>
      <c r="EJR8" s="33"/>
      <c r="EJS8" s="33"/>
      <c r="EJT8" s="33"/>
      <c r="EJU8" s="33"/>
      <c r="EJV8" s="33"/>
      <c r="EJW8" s="33"/>
      <c r="EJX8" s="33"/>
      <c r="EJY8" s="33"/>
      <c r="EJZ8" s="33"/>
      <c r="EKA8" s="33"/>
      <c r="EKB8" s="33"/>
      <c r="EKC8" s="33"/>
      <c r="EKD8" s="33"/>
      <c r="EKE8" s="33"/>
      <c r="EKF8" s="33"/>
      <c r="EKG8" s="33"/>
      <c r="EKH8" s="33"/>
      <c r="EKI8" s="33"/>
      <c r="EKJ8" s="33"/>
      <c r="EKK8" s="33"/>
      <c r="EKL8" s="33"/>
      <c r="EKM8" s="33"/>
      <c r="EKN8" s="33"/>
      <c r="EKO8" s="33"/>
      <c r="EKP8" s="33"/>
      <c r="EKQ8" s="33"/>
      <c r="EKR8" s="33"/>
      <c r="EKS8" s="33"/>
      <c r="EKT8" s="33"/>
      <c r="EKU8" s="33"/>
      <c r="EKV8" s="33"/>
      <c r="EKW8" s="33"/>
      <c r="EKX8" s="33"/>
      <c r="EKY8" s="33"/>
      <c r="EKZ8" s="33"/>
      <c r="ELA8" s="33"/>
      <c r="ELB8" s="33"/>
      <c r="ELC8" s="33"/>
      <c r="ELD8" s="33"/>
      <c r="ELE8" s="33"/>
      <c r="ELF8" s="33"/>
      <c r="ELG8" s="33"/>
      <c r="ELH8" s="33"/>
      <c r="ELI8" s="33"/>
      <c r="ELJ8" s="33"/>
      <c r="ELK8" s="33"/>
      <c r="ELL8" s="33"/>
      <c r="ELM8" s="33"/>
      <c r="ELN8" s="33"/>
      <c r="ELO8" s="33"/>
      <c r="ELP8" s="33"/>
      <c r="ELQ8" s="33"/>
      <c r="ELR8" s="33"/>
      <c r="ELS8" s="33"/>
      <c r="ELT8" s="33"/>
      <c r="ELU8" s="33"/>
      <c r="ELV8" s="33"/>
      <c r="ELW8" s="33"/>
      <c r="ELX8" s="33"/>
      <c r="ELY8" s="33"/>
      <c r="ELZ8" s="33"/>
      <c r="EMA8" s="33"/>
      <c r="EMB8" s="33"/>
      <c r="EMC8" s="33"/>
      <c r="EMD8" s="33"/>
      <c r="EME8" s="33"/>
      <c r="EMF8" s="33"/>
      <c r="EMG8" s="33"/>
      <c r="EMH8" s="33"/>
      <c r="EMI8" s="33"/>
      <c r="EMJ8" s="33"/>
      <c r="EMK8" s="33"/>
      <c r="EML8" s="33"/>
      <c r="EMM8" s="33"/>
      <c r="EMN8" s="33"/>
      <c r="EMO8" s="33"/>
      <c r="EMP8" s="33"/>
      <c r="EMQ8" s="33"/>
      <c r="EMR8" s="33"/>
      <c r="EMS8" s="33"/>
      <c r="EMT8" s="33"/>
      <c r="EMU8" s="33"/>
      <c r="EMV8" s="33"/>
      <c r="EMW8" s="33"/>
      <c r="EMX8" s="33"/>
      <c r="EMY8" s="33"/>
      <c r="EMZ8" s="33"/>
      <c r="ENA8" s="33"/>
      <c r="ENB8" s="33"/>
      <c r="ENC8" s="33"/>
      <c r="END8" s="33"/>
      <c r="ENE8" s="33"/>
      <c r="ENF8" s="33"/>
      <c r="ENG8" s="33"/>
      <c r="ENH8" s="33"/>
      <c r="ENI8" s="33"/>
      <c r="ENJ8" s="33"/>
      <c r="ENK8" s="33"/>
      <c r="ENL8" s="33"/>
      <c r="ENM8" s="33"/>
      <c r="ENN8" s="33"/>
      <c r="ENO8" s="33"/>
      <c r="ENP8" s="33"/>
      <c r="ENQ8" s="33"/>
      <c r="ENR8" s="33"/>
      <c r="ENS8" s="33"/>
      <c r="ENT8" s="33"/>
      <c r="ENU8" s="33"/>
      <c r="ENV8" s="33"/>
      <c r="ENW8" s="33"/>
      <c r="ENX8" s="33"/>
      <c r="ENY8" s="33"/>
      <c r="ENZ8" s="33"/>
      <c r="EOA8" s="33"/>
      <c r="EOB8" s="33"/>
      <c r="EOC8" s="33"/>
      <c r="EOD8" s="33"/>
      <c r="EOE8" s="33"/>
      <c r="EOF8" s="33"/>
      <c r="EOG8" s="33"/>
      <c r="EOH8" s="33"/>
      <c r="EOI8" s="33"/>
      <c r="EOJ8" s="33"/>
      <c r="EOK8" s="33"/>
      <c r="EOL8" s="33"/>
      <c r="EOM8" s="33"/>
      <c r="EON8" s="33"/>
      <c r="EOO8" s="33"/>
      <c r="EOP8" s="33"/>
      <c r="EOQ8" s="33"/>
      <c r="EOR8" s="33"/>
      <c r="EOS8" s="33"/>
      <c r="EOT8" s="33"/>
      <c r="EOU8" s="33"/>
      <c r="EOV8" s="33"/>
      <c r="EOW8" s="33"/>
      <c r="EOX8" s="33"/>
      <c r="EOY8" s="33"/>
      <c r="EOZ8" s="33"/>
      <c r="EPA8" s="33"/>
      <c r="EPB8" s="33"/>
      <c r="EPC8" s="33"/>
      <c r="EPD8" s="33"/>
      <c r="EPE8" s="33"/>
      <c r="EPF8" s="33"/>
      <c r="EPG8" s="33"/>
      <c r="EPH8" s="33"/>
      <c r="EPI8" s="33"/>
      <c r="EPJ8" s="33"/>
      <c r="EPK8" s="33"/>
      <c r="EPL8" s="33"/>
      <c r="EPM8" s="33"/>
      <c r="EPN8" s="33"/>
      <c r="EPO8" s="33"/>
      <c r="EPP8" s="33"/>
      <c r="EPQ8" s="33"/>
      <c r="EPR8" s="33"/>
      <c r="EPS8" s="33"/>
      <c r="EPT8" s="33"/>
      <c r="EPU8" s="33"/>
      <c r="EPV8" s="33"/>
      <c r="EPW8" s="33"/>
      <c r="EPX8" s="33"/>
      <c r="EPY8" s="33"/>
      <c r="EPZ8" s="33"/>
      <c r="EQA8" s="33"/>
      <c r="EQB8" s="33"/>
      <c r="EQC8" s="33"/>
      <c r="EQD8" s="33"/>
      <c r="EQE8" s="33"/>
      <c r="EQF8" s="33"/>
      <c r="EQG8" s="33"/>
      <c r="EQH8" s="33"/>
      <c r="EQI8" s="33"/>
      <c r="EQJ8" s="33"/>
      <c r="EQK8" s="33"/>
      <c r="EQL8" s="33"/>
      <c r="EQM8" s="33"/>
      <c r="EQN8" s="33"/>
      <c r="EQO8" s="33"/>
      <c r="EQP8" s="33"/>
      <c r="EQQ8" s="33"/>
      <c r="EQR8" s="33"/>
      <c r="EQS8" s="33"/>
      <c r="EQT8" s="33"/>
      <c r="EQU8" s="33"/>
      <c r="EQV8" s="33"/>
      <c r="EQW8" s="33"/>
      <c r="EQX8" s="33"/>
      <c r="EQY8" s="33"/>
      <c r="EQZ8" s="33"/>
      <c r="ERA8" s="33"/>
      <c r="ERB8" s="33"/>
      <c r="ERC8" s="33"/>
      <c r="ERD8" s="33"/>
      <c r="ERE8" s="33"/>
      <c r="ERF8" s="33"/>
      <c r="ERG8" s="33"/>
      <c r="ERH8" s="33"/>
      <c r="ERI8" s="33"/>
      <c r="ERJ8" s="33"/>
      <c r="ERK8" s="33"/>
      <c r="ERL8" s="33"/>
      <c r="ERM8" s="33"/>
      <c r="ERN8" s="33"/>
      <c r="ERO8" s="33"/>
      <c r="ERP8" s="33"/>
      <c r="ERQ8" s="33"/>
      <c r="ERR8" s="33"/>
      <c r="ERS8" s="33"/>
      <c r="ERT8" s="33"/>
      <c r="ERU8" s="33"/>
      <c r="ERV8" s="33"/>
      <c r="ERW8" s="33"/>
      <c r="ERX8" s="33"/>
      <c r="ERY8" s="33"/>
      <c r="ERZ8" s="33"/>
      <c r="ESA8" s="33"/>
      <c r="ESB8" s="33"/>
      <c r="ESC8" s="33"/>
      <c r="ESD8" s="33"/>
      <c r="ESE8" s="33"/>
      <c r="ESF8" s="33"/>
      <c r="ESG8" s="33"/>
      <c r="ESH8" s="33"/>
      <c r="ESI8" s="33"/>
      <c r="ESJ8" s="33"/>
      <c r="ESK8" s="33"/>
      <c r="ESL8" s="33"/>
      <c r="ESM8" s="33"/>
      <c r="ESN8" s="33"/>
      <c r="ESO8" s="33"/>
      <c r="ESP8" s="33"/>
      <c r="ESQ8" s="33"/>
      <c r="ESR8" s="33"/>
      <c r="ESS8" s="33"/>
      <c r="EST8" s="33"/>
      <c r="ESU8" s="33"/>
      <c r="ESV8" s="33"/>
      <c r="ESW8" s="33"/>
      <c r="ESX8" s="33"/>
      <c r="ESY8" s="33"/>
      <c r="ESZ8" s="33"/>
      <c r="ETA8" s="33"/>
      <c r="ETB8" s="33"/>
      <c r="ETC8" s="33"/>
      <c r="ETD8" s="33"/>
      <c r="ETE8" s="33"/>
      <c r="ETF8" s="33"/>
      <c r="ETG8" s="33"/>
      <c r="ETH8" s="33"/>
      <c r="ETI8" s="33"/>
      <c r="ETJ8" s="33"/>
      <c r="ETK8" s="33"/>
      <c r="ETL8" s="33"/>
      <c r="ETM8" s="33"/>
      <c r="ETN8" s="33"/>
      <c r="ETO8" s="33"/>
      <c r="ETP8" s="33"/>
      <c r="ETQ8" s="33"/>
      <c r="ETR8" s="33"/>
      <c r="ETS8" s="33"/>
      <c r="ETT8" s="33"/>
      <c r="ETU8" s="33"/>
      <c r="ETV8" s="33"/>
      <c r="ETW8" s="33"/>
      <c r="ETX8" s="33"/>
      <c r="ETY8" s="33"/>
      <c r="ETZ8" s="33"/>
      <c r="EUA8" s="33"/>
      <c r="EUB8" s="33"/>
      <c r="EUC8" s="33"/>
      <c r="EUD8" s="33"/>
      <c r="EUE8" s="33"/>
      <c r="EUF8" s="33"/>
      <c r="EUG8" s="33"/>
      <c r="EUH8" s="33"/>
      <c r="EUI8" s="33"/>
      <c r="EUJ8" s="33"/>
      <c r="EUK8" s="33"/>
      <c r="EUL8" s="33"/>
      <c r="EUM8" s="33"/>
      <c r="EUN8" s="33"/>
      <c r="EUO8" s="33"/>
      <c r="EUP8" s="33"/>
      <c r="EUQ8" s="33"/>
      <c r="EUR8" s="33"/>
      <c r="EUS8" s="33"/>
      <c r="EUT8" s="33"/>
      <c r="EUU8" s="33"/>
      <c r="EUV8" s="33"/>
      <c r="EUW8" s="33"/>
      <c r="EUX8" s="33"/>
      <c r="EUY8" s="33"/>
      <c r="EUZ8" s="33"/>
      <c r="EVA8" s="33"/>
      <c r="EVB8" s="33"/>
      <c r="EVC8" s="33"/>
      <c r="EVD8" s="33"/>
      <c r="EVE8" s="33"/>
      <c r="EVF8" s="33"/>
      <c r="EVG8" s="33"/>
      <c r="EVH8" s="33"/>
      <c r="EVI8" s="33"/>
      <c r="EVJ8" s="33"/>
      <c r="EVK8" s="33"/>
      <c r="EVL8" s="33"/>
      <c r="EVM8" s="33"/>
      <c r="EVN8" s="33"/>
      <c r="EVO8" s="33"/>
      <c r="EVP8" s="33"/>
      <c r="EVQ8" s="33"/>
      <c r="EVR8" s="33"/>
      <c r="EVS8" s="33"/>
      <c r="EVT8" s="33"/>
      <c r="EVU8" s="33"/>
      <c r="EVV8" s="33"/>
      <c r="EVW8" s="33"/>
      <c r="EVX8" s="33"/>
      <c r="EVY8" s="33"/>
      <c r="EVZ8" s="33"/>
      <c r="EWA8" s="33"/>
      <c r="EWB8" s="33"/>
      <c r="EWC8" s="33"/>
      <c r="EWD8" s="33"/>
      <c r="EWE8" s="33"/>
      <c r="EWF8" s="33"/>
      <c r="EWG8" s="33"/>
      <c r="EWH8" s="33"/>
      <c r="EWI8" s="33"/>
      <c r="EWJ8" s="33"/>
      <c r="EWK8" s="33"/>
      <c r="EWL8" s="33"/>
      <c r="EWM8" s="33"/>
      <c r="EWN8" s="33"/>
      <c r="EWO8" s="33"/>
      <c r="EWP8" s="33"/>
      <c r="EWQ8" s="33"/>
      <c r="EWR8" s="33"/>
      <c r="EWS8" s="33"/>
      <c r="EWT8" s="33"/>
      <c r="EWU8" s="33"/>
      <c r="EWV8" s="33"/>
      <c r="EWW8" s="33"/>
      <c r="EWX8" s="33"/>
      <c r="EWY8" s="33"/>
      <c r="EWZ8" s="33"/>
      <c r="EXA8" s="33"/>
      <c r="EXB8" s="33"/>
      <c r="EXC8" s="33"/>
      <c r="EXD8" s="33"/>
      <c r="EXE8" s="33"/>
      <c r="EXF8" s="33"/>
      <c r="EXG8" s="33"/>
      <c r="EXH8" s="33"/>
      <c r="EXI8" s="33"/>
      <c r="EXJ8" s="33"/>
      <c r="EXK8" s="33"/>
      <c r="EXL8" s="33"/>
      <c r="EXM8" s="33"/>
      <c r="EXN8" s="33"/>
      <c r="EXO8" s="33"/>
      <c r="EXP8" s="33"/>
      <c r="EXQ8" s="33"/>
      <c r="EXR8" s="33"/>
      <c r="EXS8" s="33"/>
      <c r="EXT8" s="33"/>
      <c r="EXU8" s="33"/>
      <c r="EXV8" s="33"/>
      <c r="EXW8" s="33"/>
      <c r="EXX8" s="33"/>
      <c r="EXY8" s="33"/>
      <c r="EXZ8" s="33"/>
      <c r="EYA8" s="33"/>
      <c r="EYB8" s="33"/>
      <c r="EYC8" s="33"/>
      <c r="EYD8" s="33"/>
      <c r="EYE8" s="33"/>
      <c r="EYF8" s="33"/>
      <c r="EYG8" s="33"/>
      <c r="EYH8" s="33"/>
      <c r="EYI8" s="33"/>
      <c r="EYJ8" s="33"/>
      <c r="EYK8" s="33"/>
      <c r="EYL8" s="33"/>
      <c r="EYM8" s="33"/>
      <c r="EYN8" s="33"/>
      <c r="EYO8" s="33"/>
      <c r="EYP8" s="33"/>
      <c r="EYQ8" s="33"/>
      <c r="EYR8" s="33"/>
      <c r="EYS8" s="33"/>
      <c r="EYT8" s="33"/>
      <c r="EYU8" s="33"/>
      <c r="EYV8" s="33"/>
      <c r="EYW8" s="33"/>
      <c r="EYX8" s="33"/>
      <c r="EYY8" s="33"/>
      <c r="EYZ8" s="33"/>
      <c r="EZA8" s="33"/>
      <c r="EZB8" s="33"/>
      <c r="EZC8" s="33"/>
      <c r="EZD8" s="33"/>
      <c r="EZE8" s="33"/>
      <c r="EZF8" s="33"/>
      <c r="EZG8" s="33"/>
      <c r="EZH8" s="33"/>
      <c r="EZI8" s="33"/>
      <c r="EZJ8" s="33"/>
      <c r="EZK8" s="33"/>
      <c r="EZL8" s="33"/>
      <c r="EZM8" s="33"/>
      <c r="EZN8" s="33"/>
      <c r="EZO8" s="33"/>
      <c r="EZP8" s="33"/>
      <c r="EZQ8" s="33"/>
      <c r="EZR8" s="33"/>
      <c r="EZS8" s="33"/>
      <c r="EZT8" s="33"/>
      <c r="EZU8" s="33"/>
      <c r="EZV8" s="33"/>
      <c r="EZW8" s="33"/>
      <c r="EZX8" s="33"/>
      <c r="EZY8" s="33"/>
      <c r="EZZ8" s="33"/>
      <c r="FAA8" s="33"/>
      <c r="FAB8" s="33"/>
      <c r="FAC8" s="33"/>
      <c r="FAD8" s="33"/>
      <c r="FAE8" s="33"/>
      <c r="FAF8" s="33"/>
      <c r="FAG8" s="33"/>
      <c r="FAH8" s="33"/>
      <c r="FAI8" s="33"/>
      <c r="FAJ8" s="33"/>
      <c r="FAK8" s="33"/>
      <c r="FAL8" s="33"/>
      <c r="FAM8" s="33"/>
      <c r="FAN8" s="33"/>
      <c r="FAO8" s="33"/>
      <c r="FAP8" s="33"/>
      <c r="FAQ8" s="33"/>
      <c r="FAR8" s="33"/>
      <c r="FAS8" s="33"/>
      <c r="FAT8" s="33"/>
      <c r="FAU8" s="33"/>
      <c r="FAV8" s="33"/>
      <c r="FAW8" s="33"/>
      <c r="FAX8" s="33"/>
      <c r="FAY8" s="33"/>
      <c r="FAZ8" s="33"/>
      <c r="FBA8" s="33"/>
      <c r="FBB8" s="33"/>
      <c r="FBC8" s="33"/>
      <c r="FBD8" s="33"/>
      <c r="FBE8" s="33"/>
      <c r="FBF8" s="33"/>
      <c r="FBG8" s="33"/>
      <c r="FBH8" s="33"/>
      <c r="FBI8" s="33"/>
      <c r="FBJ8" s="33"/>
      <c r="FBK8" s="33"/>
      <c r="FBL8" s="33"/>
      <c r="FBM8" s="33"/>
      <c r="FBN8" s="33"/>
      <c r="FBO8" s="33"/>
      <c r="FBP8" s="33"/>
      <c r="FBQ8" s="33"/>
      <c r="FBR8" s="33"/>
      <c r="FBS8" s="33"/>
      <c r="FBT8" s="33"/>
      <c r="FBU8" s="33"/>
      <c r="FBV8" s="33"/>
      <c r="FBW8" s="33"/>
      <c r="FBX8" s="33"/>
      <c r="FBY8" s="33"/>
      <c r="FBZ8" s="33"/>
      <c r="FCA8" s="33"/>
      <c r="FCB8" s="33"/>
      <c r="FCC8" s="33"/>
      <c r="FCD8" s="33"/>
      <c r="FCE8" s="33"/>
      <c r="FCF8" s="33"/>
      <c r="FCG8" s="33"/>
      <c r="FCH8" s="33"/>
      <c r="FCI8" s="33"/>
      <c r="FCJ8" s="33"/>
      <c r="FCK8" s="33"/>
      <c r="FCL8" s="33"/>
      <c r="FCM8" s="33"/>
      <c r="FCN8" s="33"/>
      <c r="FCO8" s="33"/>
      <c r="FCP8" s="33"/>
      <c r="FCQ8" s="33"/>
      <c r="FCR8" s="33"/>
      <c r="FCS8" s="33"/>
      <c r="FCT8" s="33"/>
      <c r="FCU8" s="33"/>
      <c r="FCV8" s="33"/>
      <c r="FCW8" s="33"/>
      <c r="FCX8" s="33"/>
      <c r="FCY8" s="33"/>
      <c r="FCZ8" s="33"/>
      <c r="FDA8" s="33"/>
      <c r="FDB8" s="33"/>
      <c r="FDC8" s="33"/>
      <c r="FDD8" s="33"/>
      <c r="FDE8" s="33"/>
      <c r="FDF8" s="33"/>
      <c r="FDG8" s="33"/>
      <c r="FDH8" s="33"/>
      <c r="FDI8" s="33"/>
      <c r="FDJ8" s="33"/>
      <c r="FDK8" s="33"/>
      <c r="FDL8" s="33"/>
      <c r="FDM8" s="33"/>
      <c r="FDN8" s="33"/>
      <c r="FDO8" s="33"/>
      <c r="FDP8" s="33"/>
      <c r="FDQ8" s="33"/>
      <c r="FDR8" s="33"/>
      <c r="FDS8" s="33"/>
      <c r="FDT8" s="33"/>
      <c r="FDU8" s="33"/>
      <c r="FDV8" s="33"/>
      <c r="FDW8" s="33"/>
      <c r="FDX8" s="33"/>
      <c r="FDY8" s="33"/>
      <c r="FDZ8" s="33"/>
      <c r="FEA8" s="33"/>
      <c r="FEB8" s="33"/>
      <c r="FEC8" s="33"/>
      <c r="FED8" s="33"/>
      <c r="FEE8" s="33"/>
      <c r="FEF8" s="33"/>
      <c r="FEG8" s="33"/>
      <c r="FEH8" s="33"/>
      <c r="FEI8" s="33"/>
      <c r="FEJ8" s="33"/>
      <c r="FEK8" s="33"/>
      <c r="FEL8" s="33"/>
      <c r="FEM8" s="33"/>
      <c r="FEN8" s="33"/>
      <c r="FEO8" s="33"/>
      <c r="FEP8" s="33"/>
      <c r="FEQ8" s="33"/>
      <c r="FER8" s="33"/>
      <c r="FES8" s="33"/>
      <c r="FET8" s="33"/>
      <c r="FEU8" s="33"/>
      <c r="FEV8" s="33"/>
      <c r="FEW8" s="33"/>
      <c r="FEX8" s="33"/>
      <c r="FEY8" s="33"/>
      <c r="FEZ8" s="33"/>
      <c r="FFA8" s="33"/>
      <c r="FFB8" s="33"/>
      <c r="FFC8" s="33"/>
      <c r="FFD8" s="33"/>
      <c r="FFE8" s="33"/>
      <c r="FFF8" s="33"/>
      <c r="FFG8" s="33"/>
      <c r="FFH8" s="33"/>
      <c r="FFI8" s="33"/>
      <c r="FFJ8" s="33"/>
      <c r="FFK8" s="33"/>
      <c r="FFL8" s="33"/>
      <c r="FFM8" s="33"/>
      <c r="FFN8" s="33"/>
      <c r="FFO8" s="33"/>
      <c r="FFP8" s="33"/>
      <c r="FFQ8" s="33"/>
      <c r="FFR8" s="33"/>
      <c r="FFS8" s="33"/>
      <c r="FFT8" s="33"/>
      <c r="FFU8" s="33"/>
      <c r="FFV8" s="33"/>
      <c r="FFW8" s="33"/>
      <c r="FFX8" s="33"/>
      <c r="FFY8" s="33"/>
      <c r="FFZ8" s="33"/>
      <c r="FGA8" s="33"/>
      <c r="FGB8" s="33"/>
      <c r="FGC8" s="33"/>
      <c r="FGD8" s="33"/>
      <c r="FGE8" s="33"/>
      <c r="FGF8" s="33"/>
      <c r="FGG8" s="33"/>
      <c r="FGH8" s="33"/>
      <c r="FGI8" s="33"/>
      <c r="FGJ8" s="33"/>
      <c r="FGK8" s="33"/>
      <c r="FGL8" s="33"/>
      <c r="FGM8" s="33"/>
      <c r="FGN8" s="33"/>
      <c r="FGO8" s="33"/>
      <c r="FGP8" s="33"/>
      <c r="FGQ8" s="33"/>
      <c r="FGR8" s="33"/>
      <c r="FGS8" s="33"/>
      <c r="FGT8" s="33"/>
      <c r="FGU8" s="33"/>
      <c r="FGV8" s="33"/>
      <c r="FGW8" s="33"/>
      <c r="FGX8" s="33"/>
      <c r="FGY8" s="33"/>
      <c r="FGZ8" s="33"/>
      <c r="FHA8" s="33"/>
      <c r="FHB8" s="33"/>
      <c r="FHC8" s="33"/>
      <c r="FHD8" s="33"/>
      <c r="FHE8" s="33"/>
      <c r="FHF8" s="33"/>
      <c r="FHG8" s="33"/>
      <c r="FHH8" s="33"/>
      <c r="FHI8" s="33"/>
      <c r="FHJ8" s="33"/>
      <c r="FHK8" s="33"/>
      <c r="FHL8" s="33"/>
      <c r="FHM8" s="33"/>
      <c r="FHN8" s="33"/>
      <c r="FHO8" s="33"/>
      <c r="FHP8" s="33"/>
      <c r="FHQ8" s="33"/>
      <c r="FHR8" s="33"/>
      <c r="FHS8" s="33"/>
      <c r="FHT8" s="33"/>
      <c r="FHU8" s="33"/>
      <c r="FHV8" s="33"/>
      <c r="FHW8" s="33"/>
      <c r="FHX8" s="33"/>
      <c r="FHY8" s="33"/>
      <c r="FHZ8" s="33"/>
      <c r="FIA8" s="33"/>
      <c r="FIB8" s="33"/>
      <c r="FIC8" s="33"/>
      <c r="FID8" s="33"/>
      <c r="FIE8" s="33"/>
      <c r="FIF8" s="33"/>
      <c r="FIG8" s="33"/>
      <c r="FIH8" s="33"/>
      <c r="FII8" s="33"/>
      <c r="FIJ8" s="33"/>
      <c r="FIK8" s="33"/>
      <c r="FIL8" s="33"/>
      <c r="FIM8" s="33"/>
      <c r="FIN8" s="33"/>
      <c r="FIO8" s="33"/>
      <c r="FIP8" s="33"/>
      <c r="FIQ8" s="33"/>
      <c r="FIR8" s="33"/>
      <c r="FIS8" s="33"/>
      <c r="FIT8" s="33"/>
      <c r="FIU8" s="33"/>
      <c r="FIV8" s="33"/>
      <c r="FIW8" s="33"/>
      <c r="FIX8" s="33"/>
      <c r="FIY8" s="33"/>
      <c r="FIZ8" s="33"/>
      <c r="FJA8" s="33"/>
      <c r="FJB8" s="33"/>
      <c r="FJC8" s="33"/>
      <c r="FJD8" s="33"/>
      <c r="FJE8" s="33"/>
      <c r="FJF8" s="33"/>
      <c r="FJG8" s="33"/>
      <c r="FJH8" s="33"/>
      <c r="FJI8" s="33"/>
      <c r="FJJ8" s="33"/>
      <c r="FJK8" s="33"/>
      <c r="FJL8" s="33"/>
      <c r="FJM8" s="33"/>
      <c r="FJN8" s="33"/>
      <c r="FJO8" s="33"/>
      <c r="FJP8" s="33"/>
      <c r="FJQ8" s="33"/>
      <c r="FJR8" s="33"/>
      <c r="FJS8" s="33"/>
      <c r="FJT8" s="33"/>
      <c r="FJU8" s="33"/>
      <c r="FJV8" s="33"/>
      <c r="FJW8" s="33"/>
      <c r="FJX8" s="33"/>
      <c r="FJY8" s="33"/>
      <c r="FJZ8" s="33"/>
      <c r="FKA8" s="33"/>
      <c r="FKB8" s="33"/>
      <c r="FKC8" s="33"/>
      <c r="FKD8" s="33"/>
      <c r="FKE8" s="33"/>
      <c r="FKF8" s="33"/>
      <c r="FKG8" s="33"/>
      <c r="FKH8" s="33"/>
      <c r="FKI8" s="33"/>
      <c r="FKJ8" s="33"/>
      <c r="FKK8" s="33"/>
      <c r="FKL8" s="33"/>
      <c r="FKM8" s="33"/>
      <c r="FKN8" s="33"/>
      <c r="FKO8" s="33"/>
      <c r="FKP8" s="33"/>
      <c r="FKQ8" s="33"/>
      <c r="FKR8" s="33"/>
      <c r="FKS8" s="33"/>
      <c r="FKT8" s="33"/>
      <c r="FKU8" s="33"/>
      <c r="FKV8" s="33"/>
      <c r="FKW8" s="33"/>
      <c r="FKX8" s="33"/>
      <c r="FKY8" s="33"/>
      <c r="FKZ8" s="33"/>
      <c r="FLA8" s="33"/>
      <c r="FLB8" s="33"/>
      <c r="FLC8" s="33"/>
      <c r="FLD8" s="33"/>
      <c r="FLE8" s="33"/>
      <c r="FLF8" s="33"/>
      <c r="FLG8" s="33"/>
      <c r="FLH8" s="33"/>
      <c r="FLI8" s="33"/>
      <c r="FLJ8" s="33"/>
      <c r="FLK8" s="33"/>
      <c r="FLL8" s="33"/>
      <c r="FLM8" s="33"/>
      <c r="FLN8" s="33"/>
      <c r="FLO8" s="33"/>
      <c r="FLP8" s="33"/>
      <c r="FLQ8" s="33"/>
      <c r="FLR8" s="33"/>
      <c r="FLS8" s="33"/>
      <c r="FLT8" s="33"/>
      <c r="FLU8" s="33"/>
      <c r="FLV8" s="33"/>
      <c r="FLW8" s="33"/>
      <c r="FLX8" s="33"/>
      <c r="FLY8" s="33"/>
      <c r="FLZ8" s="33"/>
      <c r="FMA8" s="33"/>
      <c r="FMB8" s="33"/>
      <c r="FMC8" s="33"/>
      <c r="FMD8" s="33"/>
      <c r="FME8" s="33"/>
      <c r="FMF8" s="33"/>
      <c r="FMG8" s="33"/>
      <c r="FMH8" s="33"/>
      <c r="FMI8" s="33"/>
      <c r="FMJ8" s="33"/>
      <c r="FMK8" s="33"/>
      <c r="FML8" s="33"/>
      <c r="FMM8" s="33"/>
      <c r="FMN8" s="33"/>
      <c r="FMO8" s="33"/>
      <c r="FMP8" s="33"/>
      <c r="FMQ8" s="33"/>
      <c r="FMR8" s="33"/>
      <c r="FMS8" s="33"/>
      <c r="FMT8" s="33"/>
      <c r="FMU8" s="33"/>
      <c r="FMV8" s="33"/>
      <c r="FMW8" s="33"/>
      <c r="FMX8" s="33"/>
      <c r="FMY8" s="33"/>
      <c r="FMZ8" s="33"/>
      <c r="FNA8" s="33"/>
      <c r="FNB8" s="33"/>
      <c r="FNC8" s="33"/>
      <c r="FND8" s="33"/>
      <c r="FNE8" s="33"/>
      <c r="FNF8" s="33"/>
      <c r="FNG8" s="33"/>
      <c r="FNH8" s="33"/>
      <c r="FNI8" s="33"/>
      <c r="FNJ8" s="33"/>
      <c r="FNK8" s="33"/>
      <c r="FNL8" s="33"/>
      <c r="FNM8" s="33"/>
      <c r="FNN8" s="33"/>
      <c r="FNO8" s="33"/>
      <c r="FNP8" s="33"/>
      <c r="FNQ8" s="33"/>
      <c r="FNR8" s="33"/>
      <c r="FNS8" s="33"/>
      <c r="FNT8" s="33"/>
      <c r="FNU8" s="33"/>
      <c r="FNV8" s="33"/>
      <c r="FNW8" s="33"/>
      <c r="FNX8" s="33"/>
      <c r="FNY8" s="33"/>
      <c r="FNZ8" s="33"/>
      <c r="FOA8" s="33"/>
      <c r="FOB8" s="33"/>
      <c r="FOC8" s="33"/>
      <c r="FOD8" s="33"/>
      <c r="FOE8" s="33"/>
      <c r="FOF8" s="33"/>
      <c r="FOG8" s="33"/>
      <c r="FOH8" s="33"/>
      <c r="FOI8" s="33"/>
      <c r="FOJ8" s="33"/>
      <c r="FOK8" s="33"/>
      <c r="FOL8" s="33"/>
      <c r="FOM8" s="33"/>
      <c r="FON8" s="33"/>
      <c r="FOO8" s="33"/>
      <c r="FOP8" s="33"/>
      <c r="FOQ8" s="33"/>
      <c r="FOR8" s="33"/>
      <c r="FOS8" s="33"/>
      <c r="FOT8" s="33"/>
      <c r="FOU8" s="33"/>
      <c r="FOV8" s="33"/>
      <c r="FOW8" s="33"/>
      <c r="FOX8" s="33"/>
      <c r="FOY8" s="33"/>
      <c r="FOZ8" s="33"/>
      <c r="FPA8" s="33"/>
      <c r="FPB8" s="33"/>
      <c r="FPC8" s="33"/>
      <c r="FPD8" s="33"/>
      <c r="FPE8" s="33"/>
      <c r="FPF8" s="33"/>
      <c r="FPG8" s="33"/>
      <c r="FPH8" s="33"/>
      <c r="FPI8" s="33"/>
      <c r="FPJ8" s="33"/>
      <c r="FPK8" s="33"/>
      <c r="FPL8" s="33"/>
      <c r="FPM8" s="33"/>
      <c r="FPN8" s="33"/>
      <c r="FPO8" s="33"/>
      <c r="FPP8" s="33"/>
      <c r="FPQ8" s="33"/>
      <c r="FPR8" s="33"/>
      <c r="FPS8" s="33"/>
      <c r="FPT8" s="33"/>
      <c r="FPU8" s="33"/>
      <c r="FPV8" s="33"/>
      <c r="FPW8" s="33"/>
      <c r="FPX8" s="33"/>
      <c r="FPY8" s="33"/>
      <c r="FPZ8" s="33"/>
      <c r="FQA8" s="33"/>
      <c r="FQB8" s="33"/>
      <c r="FQC8" s="33"/>
      <c r="FQD8" s="33"/>
      <c r="FQE8" s="33"/>
      <c r="FQF8" s="33"/>
      <c r="FQG8" s="33"/>
      <c r="FQH8" s="33"/>
      <c r="FQI8" s="33"/>
      <c r="FQJ8" s="33"/>
      <c r="FQK8" s="33"/>
      <c r="FQL8" s="33"/>
      <c r="FQM8" s="33"/>
      <c r="FQN8" s="33"/>
      <c r="FQO8" s="33"/>
      <c r="FQP8" s="33"/>
      <c r="FQQ8" s="33"/>
      <c r="FQR8" s="33"/>
      <c r="FQS8" s="33"/>
      <c r="FQT8" s="33"/>
      <c r="FQU8" s="33"/>
      <c r="FQV8" s="33"/>
      <c r="FQW8" s="33"/>
      <c r="FQX8" s="33"/>
      <c r="FQY8" s="33"/>
      <c r="FQZ8" s="33"/>
      <c r="FRA8" s="33"/>
      <c r="FRB8" s="33"/>
      <c r="FRC8" s="33"/>
      <c r="FRD8" s="33"/>
      <c r="FRE8" s="33"/>
      <c r="FRF8" s="33"/>
      <c r="FRG8" s="33"/>
      <c r="FRH8" s="33"/>
      <c r="FRI8" s="33"/>
      <c r="FRJ8" s="33"/>
      <c r="FRK8" s="33"/>
      <c r="FRL8" s="33"/>
      <c r="FRM8" s="33"/>
      <c r="FRN8" s="33"/>
      <c r="FRO8" s="33"/>
      <c r="FRP8" s="33"/>
      <c r="FRQ8" s="33"/>
      <c r="FRR8" s="33"/>
      <c r="FRS8" s="33"/>
      <c r="FRT8" s="33"/>
      <c r="FRU8" s="33"/>
      <c r="FRV8" s="33"/>
      <c r="FRW8" s="33"/>
      <c r="FRX8" s="33"/>
      <c r="FRY8" s="33"/>
      <c r="FRZ8" s="33"/>
      <c r="FSA8" s="33"/>
      <c r="FSB8" s="33"/>
      <c r="FSC8" s="33"/>
      <c r="FSD8" s="33"/>
      <c r="FSE8" s="33"/>
      <c r="FSF8" s="33"/>
      <c r="FSG8" s="33"/>
      <c r="FSH8" s="33"/>
      <c r="FSI8" s="33"/>
      <c r="FSJ8" s="33"/>
      <c r="FSK8" s="33"/>
      <c r="FSL8" s="33"/>
      <c r="FSM8" s="33"/>
      <c r="FSN8" s="33"/>
      <c r="FSO8" s="33"/>
      <c r="FSP8" s="33"/>
      <c r="FSQ8" s="33"/>
      <c r="FSR8" s="33"/>
      <c r="FSS8" s="33"/>
      <c r="FST8" s="33"/>
      <c r="FSU8" s="33"/>
      <c r="FSV8" s="33"/>
      <c r="FSW8" s="33"/>
      <c r="FSX8" s="33"/>
      <c r="FSY8" s="33"/>
      <c r="FSZ8" s="33"/>
      <c r="FTA8" s="33"/>
      <c r="FTB8" s="33"/>
      <c r="FTC8" s="33"/>
      <c r="FTD8" s="33"/>
      <c r="FTE8" s="33"/>
      <c r="FTF8" s="33"/>
      <c r="FTG8" s="33"/>
      <c r="FTH8" s="33"/>
      <c r="FTI8" s="33"/>
      <c r="FTJ8" s="33"/>
      <c r="FTK8" s="33"/>
      <c r="FTL8" s="33"/>
      <c r="FTM8" s="33"/>
      <c r="FTN8" s="33"/>
      <c r="FTO8" s="33"/>
      <c r="FTP8" s="33"/>
      <c r="FTQ8" s="33"/>
      <c r="FTR8" s="33"/>
      <c r="FTS8" s="33"/>
      <c r="FTT8" s="33"/>
      <c r="FTU8" s="33"/>
      <c r="FTV8" s="33"/>
      <c r="FTW8" s="33"/>
      <c r="FTX8" s="33"/>
      <c r="FTY8" s="33"/>
      <c r="FTZ8" s="33"/>
      <c r="FUA8" s="33"/>
      <c r="FUB8" s="33"/>
      <c r="FUC8" s="33"/>
      <c r="FUD8" s="33"/>
      <c r="FUE8" s="33"/>
      <c r="FUF8" s="33"/>
      <c r="FUG8" s="33"/>
      <c r="FUH8" s="33"/>
      <c r="FUI8" s="33"/>
      <c r="FUJ8" s="33"/>
      <c r="FUK8" s="33"/>
      <c r="FUL8" s="33"/>
      <c r="FUM8" s="33"/>
      <c r="FUN8" s="33"/>
      <c r="FUO8" s="33"/>
      <c r="FUP8" s="33"/>
      <c r="FUQ8" s="33"/>
      <c r="FUR8" s="33"/>
      <c r="FUS8" s="33"/>
      <c r="FUT8" s="33"/>
      <c r="FUU8" s="33"/>
      <c r="FUV8" s="33"/>
      <c r="FUW8" s="33"/>
      <c r="FUX8" s="33"/>
      <c r="FUY8" s="33"/>
      <c r="FUZ8" s="33"/>
      <c r="FVA8" s="33"/>
      <c r="FVB8" s="33"/>
      <c r="FVC8" s="33"/>
      <c r="FVD8" s="33"/>
      <c r="FVE8" s="33"/>
      <c r="FVF8" s="33"/>
      <c r="FVG8" s="33"/>
      <c r="FVH8" s="33"/>
      <c r="FVI8" s="33"/>
      <c r="FVJ8" s="33"/>
      <c r="FVK8" s="33"/>
      <c r="FVL8" s="33"/>
      <c r="FVM8" s="33"/>
      <c r="FVN8" s="33"/>
      <c r="FVO8" s="33"/>
      <c r="FVP8" s="33"/>
      <c r="FVQ8" s="33"/>
      <c r="FVR8" s="33"/>
      <c r="FVS8" s="33"/>
      <c r="FVT8" s="33"/>
      <c r="FVU8" s="33"/>
      <c r="FVV8" s="33"/>
      <c r="FVW8" s="33"/>
      <c r="FVX8" s="33"/>
      <c r="FVY8" s="33"/>
      <c r="FVZ8" s="33"/>
      <c r="FWA8" s="33"/>
      <c r="FWB8" s="33"/>
      <c r="FWC8" s="33"/>
      <c r="FWD8" s="33"/>
      <c r="FWE8" s="33"/>
      <c r="FWF8" s="33"/>
      <c r="FWG8" s="33"/>
      <c r="FWH8" s="33"/>
      <c r="FWI8" s="33"/>
      <c r="FWJ8" s="33"/>
      <c r="FWK8" s="33"/>
      <c r="FWL8" s="33"/>
      <c r="FWM8" s="33"/>
      <c r="FWN8" s="33"/>
      <c r="FWO8" s="33"/>
      <c r="FWP8" s="33"/>
      <c r="FWQ8" s="33"/>
      <c r="FWR8" s="33"/>
      <c r="FWS8" s="33"/>
      <c r="FWT8" s="33"/>
      <c r="FWU8" s="33"/>
      <c r="FWV8" s="33"/>
      <c r="FWW8" s="33"/>
      <c r="FWX8" s="33"/>
      <c r="FWY8" s="33"/>
      <c r="FWZ8" s="33"/>
      <c r="FXA8" s="33"/>
      <c r="FXB8" s="33"/>
      <c r="FXC8" s="33"/>
      <c r="FXD8" s="33"/>
      <c r="FXE8" s="33"/>
      <c r="FXF8" s="33"/>
      <c r="FXG8" s="33"/>
      <c r="FXH8" s="33"/>
      <c r="FXI8" s="33"/>
      <c r="FXJ8" s="33"/>
      <c r="FXK8" s="33"/>
      <c r="FXL8" s="33"/>
      <c r="FXM8" s="33"/>
      <c r="FXN8" s="33"/>
      <c r="FXO8" s="33"/>
      <c r="FXP8" s="33"/>
      <c r="FXQ8" s="33"/>
      <c r="FXR8" s="33"/>
      <c r="FXS8" s="33"/>
      <c r="FXT8" s="33"/>
      <c r="FXU8" s="33"/>
      <c r="FXV8" s="33"/>
      <c r="FXW8" s="33"/>
      <c r="FXX8" s="33"/>
      <c r="FXY8" s="33"/>
      <c r="FXZ8" s="33"/>
      <c r="FYA8" s="33"/>
      <c r="FYB8" s="33"/>
      <c r="FYC8" s="33"/>
      <c r="FYD8" s="33"/>
      <c r="FYE8" s="33"/>
      <c r="FYF8" s="33"/>
      <c r="FYG8" s="33"/>
      <c r="FYH8" s="33"/>
      <c r="FYI8" s="33"/>
      <c r="FYJ8" s="33"/>
      <c r="FYK8" s="33"/>
      <c r="FYL8" s="33"/>
      <c r="FYM8" s="33"/>
      <c r="FYN8" s="33"/>
      <c r="FYO8" s="33"/>
      <c r="FYP8" s="33"/>
      <c r="FYQ8" s="33"/>
      <c r="FYR8" s="33"/>
      <c r="FYS8" s="33"/>
      <c r="FYT8" s="33"/>
      <c r="FYU8" s="33"/>
      <c r="FYV8" s="33"/>
      <c r="FYW8" s="33"/>
      <c r="FYX8" s="33"/>
      <c r="FYY8" s="33"/>
      <c r="FYZ8" s="33"/>
      <c r="FZA8" s="33"/>
      <c r="FZB8" s="33"/>
      <c r="FZC8" s="33"/>
      <c r="FZD8" s="33"/>
      <c r="FZE8" s="33"/>
      <c r="FZF8" s="33"/>
      <c r="FZG8" s="33"/>
      <c r="FZH8" s="33"/>
      <c r="FZI8" s="33"/>
      <c r="FZJ8" s="33"/>
      <c r="FZK8" s="33"/>
      <c r="FZL8" s="33"/>
      <c r="FZM8" s="33"/>
      <c r="FZN8" s="33"/>
      <c r="FZO8" s="33"/>
      <c r="FZP8" s="33"/>
      <c r="FZQ8" s="33"/>
      <c r="FZR8" s="33"/>
      <c r="FZS8" s="33"/>
      <c r="FZT8" s="33"/>
      <c r="FZU8" s="33"/>
      <c r="FZV8" s="33"/>
      <c r="FZW8" s="33"/>
      <c r="FZX8" s="33"/>
      <c r="FZY8" s="33"/>
      <c r="FZZ8" s="33"/>
      <c r="GAA8" s="33"/>
      <c r="GAB8" s="33"/>
      <c r="GAC8" s="33"/>
      <c r="GAD8" s="33"/>
      <c r="GAE8" s="33"/>
      <c r="GAF8" s="33"/>
      <c r="GAG8" s="33"/>
      <c r="GAH8" s="33"/>
      <c r="GAI8" s="33"/>
      <c r="GAJ8" s="33"/>
      <c r="GAK8" s="33"/>
      <c r="GAL8" s="33"/>
      <c r="GAM8" s="33"/>
      <c r="GAN8" s="33"/>
      <c r="GAO8" s="33"/>
      <c r="GAP8" s="33"/>
      <c r="GAQ8" s="33"/>
      <c r="GAR8" s="33"/>
      <c r="GAS8" s="33"/>
      <c r="GAT8" s="33"/>
      <c r="GAU8" s="33"/>
      <c r="GAV8" s="33"/>
      <c r="GAW8" s="33"/>
      <c r="GAX8" s="33"/>
      <c r="GAY8" s="33"/>
      <c r="GAZ8" s="33"/>
      <c r="GBA8" s="33"/>
      <c r="GBB8" s="33"/>
      <c r="GBC8" s="33"/>
      <c r="GBD8" s="33"/>
      <c r="GBE8" s="33"/>
      <c r="GBF8" s="33"/>
      <c r="GBG8" s="33"/>
      <c r="GBH8" s="33"/>
      <c r="GBI8" s="33"/>
      <c r="GBJ8" s="33"/>
      <c r="GBK8" s="33"/>
      <c r="GBL8" s="33"/>
      <c r="GBM8" s="33"/>
      <c r="GBN8" s="33"/>
      <c r="GBO8" s="33"/>
      <c r="GBP8" s="33"/>
      <c r="GBQ8" s="33"/>
      <c r="GBR8" s="33"/>
      <c r="GBS8" s="33"/>
      <c r="GBT8" s="33"/>
      <c r="GBU8" s="33"/>
      <c r="GBV8" s="33"/>
      <c r="GBW8" s="33"/>
      <c r="GBX8" s="33"/>
      <c r="GBY8" s="33"/>
      <c r="GBZ8" s="33"/>
      <c r="GCA8" s="33"/>
      <c r="GCB8" s="33"/>
      <c r="GCC8" s="33"/>
      <c r="GCD8" s="33"/>
      <c r="GCE8" s="33"/>
      <c r="GCF8" s="33"/>
      <c r="GCG8" s="33"/>
      <c r="GCH8" s="33"/>
      <c r="GCI8" s="33"/>
      <c r="GCJ8" s="33"/>
      <c r="GCK8" s="33"/>
      <c r="GCL8" s="33"/>
      <c r="GCM8" s="33"/>
      <c r="GCN8" s="33"/>
      <c r="GCO8" s="33"/>
      <c r="GCP8" s="33"/>
      <c r="GCQ8" s="33"/>
      <c r="GCR8" s="33"/>
      <c r="GCS8" s="33"/>
      <c r="GCT8" s="33"/>
      <c r="GCU8" s="33"/>
      <c r="GCV8" s="33"/>
      <c r="GCW8" s="33"/>
      <c r="GCX8" s="33"/>
      <c r="GCY8" s="33"/>
      <c r="GCZ8" s="33"/>
      <c r="GDA8" s="33"/>
      <c r="GDB8" s="33"/>
      <c r="GDC8" s="33"/>
      <c r="GDD8" s="33"/>
      <c r="GDE8" s="33"/>
      <c r="GDF8" s="33"/>
      <c r="GDG8" s="33"/>
      <c r="GDH8" s="33"/>
      <c r="GDI8" s="33"/>
      <c r="GDJ8" s="33"/>
      <c r="GDK8" s="33"/>
      <c r="GDL8" s="33"/>
      <c r="GDM8" s="33"/>
      <c r="GDN8" s="33"/>
      <c r="GDO8" s="33"/>
      <c r="GDP8" s="33"/>
      <c r="GDQ8" s="33"/>
      <c r="GDR8" s="33"/>
      <c r="GDS8" s="33"/>
      <c r="GDT8" s="33"/>
      <c r="GDU8" s="33"/>
      <c r="GDV8" s="33"/>
      <c r="GDW8" s="33"/>
      <c r="GDX8" s="33"/>
      <c r="GDY8" s="33"/>
      <c r="GDZ8" s="33"/>
      <c r="GEA8" s="33"/>
      <c r="GEB8" s="33"/>
      <c r="GEC8" s="33"/>
      <c r="GED8" s="33"/>
      <c r="GEE8" s="33"/>
      <c r="GEF8" s="33"/>
      <c r="GEG8" s="33"/>
      <c r="GEH8" s="33"/>
      <c r="GEI8" s="33"/>
      <c r="GEJ8" s="33"/>
      <c r="GEK8" s="33"/>
      <c r="GEL8" s="33"/>
      <c r="GEM8" s="33"/>
      <c r="GEN8" s="33"/>
      <c r="GEO8" s="33"/>
      <c r="GEP8" s="33"/>
      <c r="GEQ8" s="33"/>
      <c r="GER8" s="33"/>
      <c r="GES8" s="33"/>
      <c r="GET8" s="33"/>
      <c r="GEU8" s="33"/>
      <c r="GEV8" s="33"/>
      <c r="GEW8" s="33"/>
      <c r="GEX8" s="33"/>
      <c r="GEY8" s="33"/>
      <c r="GEZ8" s="33"/>
      <c r="GFA8" s="33"/>
      <c r="GFB8" s="33"/>
      <c r="GFC8" s="33"/>
      <c r="GFD8" s="33"/>
      <c r="GFE8" s="33"/>
      <c r="GFF8" s="33"/>
      <c r="GFG8" s="33"/>
      <c r="GFH8" s="33"/>
      <c r="GFI8" s="33"/>
      <c r="GFJ8" s="33"/>
      <c r="GFK8" s="33"/>
      <c r="GFL8" s="33"/>
      <c r="GFM8" s="33"/>
      <c r="GFN8" s="33"/>
      <c r="GFO8" s="33"/>
      <c r="GFP8" s="33"/>
      <c r="GFQ8" s="33"/>
      <c r="GFR8" s="33"/>
      <c r="GFS8" s="33"/>
      <c r="GFT8" s="33"/>
      <c r="GFU8" s="33"/>
      <c r="GFV8" s="33"/>
      <c r="GFW8" s="33"/>
      <c r="GFX8" s="33"/>
      <c r="GFY8" s="33"/>
      <c r="GFZ8" s="33"/>
      <c r="GGA8" s="33"/>
      <c r="GGB8" s="33"/>
      <c r="GGC8" s="33"/>
      <c r="GGD8" s="33"/>
      <c r="GGE8" s="33"/>
      <c r="GGF8" s="33"/>
      <c r="GGG8" s="33"/>
      <c r="GGH8" s="33"/>
      <c r="GGI8" s="33"/>
      <c r="GGJ8" s="33"/>
      <c r="GGK8" s="33"/>
      <c r="GGL8" s="33"/>
      <c r="GGM8" s="33"/>
      <c r="GGN8" s="33"/>
      <c r="GGO8" s="33"/>
      <c r="GGP8" s="33"/>
      <c r="GGQ8" s="33"/>
      <c r="GGR8" s="33"/>
      <c r="GGS8" s="33"/>
      <c r="GGT8" s="33"/>
      <c r="GGU8" s="33"/>
      <c r="GGV8" s="33"/>
      <c r="GGW8" s="33"/>
      <c r="GGX8" s="33"/>
      <c r="GGY8" s="33"/>
      <c r="GGZ8" s="33"/>
      <c r="GHA8" s="33"/>
      <c r="GHB8" s="33"/>
      <c r="GHC8" s="33"/>
      <c r="GHD8" s="33"/>
      <c r="GHE8" s="33"/>
      <c r="GHF8" s="33"/>
      <c r="GHG8" s="33"/>
      <c r="GHH8" s="33"/>
      <c r="GHI8" s="33"/>
      <c r="GHJ8" s="33"/>
      <c r="GHK8" s="33"/>
      <c r="GHL8" s="33"/>
      <c r="GHM8" s="33"/>
      <c r="GHN8" s="33"/>
      <c r="GHO8" s="33"/>
      <c r="GHP8" s="33"/>
      <c r="GHQ8" s="33"/>
      <c r="GHR8" s="33"/>
      <c r="GHS8" s="33"/>
      <c r="GHT8" s="33"/>
      <c r="GHU8" s="33"/>
      <c r="GHV8" s="33"/>
      <c r="GHW8" s="33"/>
      <c r="GHX8" s="33"/>
      <c r="GHY8" s="33"/>
      <c r="GHZ8" s="33"/>
      <c r="GIA8" s="33"/>
      <c r="GIB8" s="33"/>
      <c r="GIC8" s="33"/>
      <c r="GID8" s="33"/>
      <c r="GIE8" s="33"/>
      <c r="GIF8" s="33"/>
      <c r="GIG8" s="33"/>
      <c r="GIH8" s="33"/>
      <c r="GII8" s="33"/>
      <c r="GIJ8" s="33"/>
      <c r="GIK8" s="33"/>
      <c r="GIL8" s="33"/>
      <c r="GIM8" s="33"/>
      <c r="GIN8" s="33"/>
      <c r="GIO8" s="33"/>
      <c r="GIP8" s="33"/>
      <c r="GIQ8" s="33"/>
      <c r="GIR8" s="33"/>
      <c r="GIS8" s="33"/>
      <c r="GIT8" s="33"/>
      <c r="GIU8" s="33"/>
      <c r="GIV8" s="33"/>
      <c r="GIW8" s="33"/>
      <c r="GIX8" s="33"/>
      <c r="GIY8" s="33"/>
      <c r="GIZ8" s="33"/>
      <c r="GJA8" s="33"/>
      <c r="GJB8" s="33"/>
      <c r="GJC8" s="33"/>
      <c r="GJD8" s="33"/>
      <c r="GJE8" s="33"/>
      <c r="GJF8" s="33"/>
      <c r="GJG8" s="33"/>
      <c r="GJH8" s="33"/>
      <c r="GJI8" s="33"/>
      <c r="GJJ8" s="33"/>
      <c r="GJK8" s="33"/>
      <c r="GJL8" s="33"/>
      <c r="GJM8" s="33"/>
      <c r="GJN8" s="33"/>
      <c r="GJO8" s="33"/>
      <c r="GJP8" s="33"/>
      <c r="GJQ8" s="33"/>
      <c r="GJR8" s="33"/>
      <c r="GJS8" s="33"/>
      <c r="GJT8" s="33"/>
      <c r="GJU8" s="33"/>
      <c r="GJV8" s="33"/>
      <c r="GJW8" s="33"/>
      <c r="GJX8" s="33"/>
      <c r="GJY8" s="33"/>
      <c r="GJZ8" s="33"/>
      <c r="GKA8" s="33"/>
      <c r="GKB8" s="33"/>
      <c r="GKC8" s="33"/>
      <c r="GKD8" s="33"/>
      <c r="GKE8" s="33"/>
      <c r="GKF8" s="33"/>
      <c r="GKG8" s="33"/>
      <c r="GKH8" s="33"/>
      <c r="GKI8" s="33"/>
      <c r="GKJ8" s="33"/>
      <c r="GKK8" s="33"/>
      <c r="GKL8" s="33"/>
      <c r="GKM8" s="33"/>
      <c r="GKN8" s="33"/>
      <c r="GKO8" s="33"/>
      <c r="GKP8" s="33"/>
      <c r="GKQ8" s="33"/>
      <c r="GKR8" s="33"/>
      <c r="GKS8" s="33"/>
      <c r="GKT8" s="33"/>
      <c r="GKU8" s="33"/>
      <c r="GKV8" s="33"/>
      <c r="GKW8" s="33"/>
      <c r="GKX8" s="33"/>
      <c r="GKY8" s="33"/>
      <c r="GKZ8" s="33"/>
      <c r="GLA8" s="33"/>
      <c r="GLB8" s="33"/>
      <c r="GLC8" s="33"/>
      <c r="GLD8" s="33"/>
      <c r="GLE8" s="33"/>
      <c r="GLF8" s="33"/>
      <c r="GLG8" s="33"/>
      <c r="GLH8" s="33"/>
      <c r="GLI8" s="33"/>
      <c r="GLJ8" s="33"/>
      <c r="GLK8" s="33"/>
      <c r="GLL8" s="33"/>
      <c r="GLM8" s="33"/>
      <c r="GLN8" s="33"/>
      <c r="GLO8" s="33"/>
      <c r="GLP8" s="33"/>
      <c r="GLQ8" s="33"/>
      <c r="GLR8" s="33"/>
      <c r="GLS8" s="33"/>
      <c r="GLT8" s="33"/>
      <c r="GLU8" s="33"/>
      <c r="GLV8" s="33"/>
      <c r="GLW8" s="33"/>
      <c r="GLX8" s="33"/>
      <c r="GLY8" s="33"/>
      <c r="GLZ8" s="33"/>
      <c r="GMA8" s="33"/>
      <c r="GMB8" s="33"/>
      <c r="GMC8" s="33"/>
      <c r="GMD8" s="33"/>
      <c r="GME8" s="33"/>
      <c r="GMF8" s="33"/>
      <c r="GMG8" s="33"/>
      <c r="GMH8" s="33"/>
      <c r="GMI8" s="33"/>
      <c r="GMJ8" s="33"/>
      <c r="GMK8" s="33"/>
      <c r="GML8" s="33"/>
      <c r="GMM8" s="33"/>
      <c r="GMN8" s="33"/>
      <c r="GMO8" s="33"/>
      <c r="GMP8" s="33"/>
      <c r="GMQ8" s="33"/>
      <c r="GMR8" s="33"/>
      <c r="GMS8" s="33"/>
      <c r="GMT8" s="33"/>
      <c r="GMU8" s="33"/>
      <c r="GMV8" s="33"/>
      <c r="GMW8" s="33"/>
      <c r="GMX8" s="33"/>
      <c r="GMY8" s="33"/>
      <c r="GMZ8" s="33"/>
      <c r="GNA8" s="33"/>
      <c r="GNB8" s="33"/>
      <c r="GNC8" s="33"/>
      <c r="GND8" s="33"/>
      <c r="GNE8" s="33"/>
      <c r="GNF8" s="33"/>
      <c r="GNG8" s="33"/>
      <c r="GNH8" s="33"/>
      <c r="GNI8" s="33"/>
      <c r="GNJ8" s="33"/>
      <c r="GNK8" s="33"/>
      <c r="GNL8" s="33"/>
      <c r="GNM8" s="33"/>
      <c r="GNN8" s="33"/>
      <c r="GNO8" s="33"/>
      <c r="GNP8" s="33"/>
      <c r="GNQ8" s="33"/>
      <c r="GNR8" s="33"/>
      <c r="GNS8" s="33"/>
      <c r="GNT8" s="33"/>
      <c r="GNU8" s="33"/>
      <c r="GNV8" s="33"/>
      <c r="GNW8" s="33"/>
      <c r="GNX8" s="33"/>
      <c r="GNY8" s="33"/>
      <c r="GNZ8" s="33"/>
      <c r="GOA8" s="33"/>
      <c r="GOB8" s="33"/>
      <c r="GOC8" s="33"/>
      <c r="GOD8" s="33"/>
      <c r="GOE8" s="33"/>
      <c r="GOF8" s="33"/>
      <c r="GOG8" s="33"/>
      <c r="GOH8" s="33"/>
      <c r="GOI8" s="33"/>
      <c r="GOJ8" s="33"/>
      <c r="GOK8" s="33"/>
      <c r="GOL8" s="33"/>
      <c r="GOM8" s="33"/>
      <c r="GON8" s="33"/>
      <c r="GOO8" s="33"/>
      <c r="GOP8" s="33"/>
      <c r="GOQ8" s="33"/>
      <c r="GOR8" s="33"/>
      <c r="GOS8" s="33"/>
      <c r="GOT8" s="33"/>
      <c r="GOU8" s="33"/>
      <c r="GOV8" s="33"/>
      <c r="GOW8" s="33"/>
      <c r="GOX8" s="33"/>
      <c r="GOY8" s="33"/>
      <c r="GOZ8" s="33"/>
      <c r="GPA8" s="33"/>
      <c r="GPB8" s="33"/>
      <c r="GPC8" s="33"/>
      <c r="GPD8" s="33"/>
      <c r="GPE8" s="33"/>
      <c r="GPF8" s="33"/>
      <c r="GPG8" s="33"/>
      <c r="GPH8" s="33"/>
      <c r="GPI8" s="33"/>
      <c r="GPJ8" s="33"/>
      <c r="GPK8" s="33"/>
      <c r="GPL8" s="33"/>
      <c r="GPM8" s="33"/>
      <c r="GPN8" s="33"/>
      <c r="GPO8" s="33"/>
      <c r="GPP8" s="33"/>
      <c r="GPQ8" s="33"/>
      <c r="GPR8" s="33"/>
      <c r="GPS8" s="33"/>
      <c r="GPT8" s="33"/>
      <c r="GPU8" s="33"/>
      <c r="GPV8" s="33"/>
      <c r="GPW8" s="33"/>
      <c r="GPX8" s="33"/>
      <c r="GPY8" s="33"/>
      <c r="GPZ8" s="33"/>
      <c r="GQA8" s="33"/>
      <c r="GQB8" s="33"/>
      <c r="GQC8" s="33"/>
      <c r="GQD8" s="33"/>
      <c r="GQE8" s="33"/>
      <c r="GQF8" s="33"/>
      <c r="GQG8" s="33"/>
      <c r="GQH8" s="33"/>
      <c r="GQI8" s="33"/>
      <c r="GQJ8" s="33"/>
      <c r="GQK8" s="33"/>
      <c r="GQL8" s="33"/>
      <c r="GQM8" s="33"/>
      <c r="GQN8" s="33"/>
      <c r="GQO8" s="33"/>
      <c r="GQP8" s="33"/>
      <c r="GQQ8" s="33"/>
      <c r="GQR8" s="33"/>
      <c r="GQS8" s="33"/>
      <c r="GQT8" s="33"/>
      <c r="GQU8" s="33"/>
      <c r="GQV8" s="33"/>
      <c r="GQW8" s="33"/>
      <c r="GQX8" s="33"/>
      <c r="GQY8" s="33"/>
      <c r="GQZ8" s="33"/>
      <c r="GRA8" s="33"/>
      <c r="GRB8" s="33"/>
      <c r="GRC8" s="33"/>
      <c r="GRD8" s="33"/>
      <c r="GRE8" s="33"/>
      <c r="GRF8" s="33"/>
      <c r="GRG8" s="33"/>
      <c r="GRH8" s="33"/>
      <c r="GRI8" s="33"/>
      <c r="GRJ8" s="33"/>
      <c r="GRK8" s="33"/>
      <c r="GRL8" s="33"/>
      <c r="GRM8" s="33"/>
      <c r="GRN8" s="33"/>
      <c r="GRO8" s="33"/>
      <c r="GRP8" s="33"/>
      <c r="GRQ8" s="33"/>
      <c r="GRR8" s="33"/>
      <c r="GRS8" s="33"/>
      <c r="GRT8" s="33"/>
      <c r="GRU8" s="33"/>
      <c r="GRV8" s="33"/>
      <c r="GRW8" s="33"/>
      <c r="GRX8" s="33"/>
      <c r="GRY8" s="33"/>
      <c r="GRZ8" s="33"/>
      <c r="GSA8" s="33"/>
      <c r="GSB8" s="33"/>
      <c r="GSC8" s="33"/>
      <c r="GSD8" s="33"/>
      <c r="GSE8" s="33"/>
      <c r="GSF8" s="33"/>
      <c r="GSG8" s="33"/>
      <c r="GSH8" s="33"/>
      <c r="GSI8" s="33"/>
      <c r="GSJ8" s="33"/>
      <c r="GSK8" s="33"/>
      <c r="GSL8" s="33"/>
      <c r="GSM8" s="33"/>
      <c r="GSN8" s="33"/>
      <c r="GSO8" s="33"/>
      <c r="GSP8" s="33"/>
      <c r="GSQ8" s="33"/>
      <c r="GSR8" s="33"/>
      <c r="GSS8" s="33"/>
      <c r="GST8" s="33"/>
      <c r="GSU8" s="33"/>
      <c r="GSV8" s="33"/>
      <c r="GSW8" s="33"/>
      <c r="GSX8" s="33"/>
      <c r="GSY8" s="33"/>
      <c r="GSZ8" s="33"/>
      <c r="GTA8" s="33"/>
      <c r="GTB8" s="33"/>
      <c r="GTC8" s="33"/>
      <c r="GTD8" s="33"/>
      <c r="GTE8" s="33"/>
      <c r="GTF8" s="33"/>
      <c r="GTG8" s="33"/>
      <c r="GTH8" s="33"/>
      <c r="GTI8" s="33"/>
      <c r="GTJ8" s="33"/>
      <c r="GTK8" s="33"/>
      <c r="GTL8" s="33"/>
      <c r="GTM8" s="33"/>
      <c r="GTN8" s="33"/>
      <c r="GTO8" s="33"/>
      <c r="GTP8" s="33"/>
      <c r="GTQ8" s="33"/>
      <c r="GTR8" s="33"/>
      <c r="GTS8" s="33"/>
      <c r="GTT8" s="33"/>
      <c r="GTU8" s="33"/>
      <c r="GTV8" s="33"/>
      <c r="GTW8" s="33"/>
      <c r="GTX8" s="33"/>
      <c r="GTY8" s="33"/>
      <c r="GTZ8" s="33"/>
      <c r="GUA8" s="33"/>
      <c r="GUB8" s="33"/>
      <c r="GUC8" s="33"/>
      <c r="GUD8" s="33"/>
      <c r="GUE8" s="33"/>
      <c r="GUF8" s="33"/>
      <c r="GUG8" s="33"/>
      <c r="GUH8" s="33"/>
      <c r="GUI8" s="33"/>
      <c r="GUJ8" s="33"/>
      <c r="GUK8" s="33"/>
      <c r="GUL8" s="33"/>
      <c r="GUM8" s="33"/>
      <c r="GUN8" s="33"/>
      <c r="GUO8" s="33"/>
      <c r="GUP8" s="33"/>
      <c r="GUQ8" s="33"/>
      <c r="GUR8" s="33"/>
      <c r="GUS8" s="33"/>
      <c r="GUT8" s="33"/>
      <c r="GUU8" s="33"/>
      <c r="GUV8" s="33"/>
      <c r="GUW8" s="33"/>
      <c r="GUX8" s="33"/>
      <c r="GUY8" s="33"/>
      <c r="GUZ8" s="33"/>
      <c r="GVA8" s="33"/>
      <c r="GVB8" s="33"/>
      <c r="GVC8" s="33"/>
      <c r="GVD8" s="33"/>
      <c r="GVE8" s="33"/>
      <c r="GVF8" s="33"/>
      <c r="GVG8" s="33"/>
      <c r="GVH8" s="33"/>
      <c r="GVI8" s="33"/>
      <c r="GVJ8" s="33"/>
      <c r="GVK8" s="33"/>
      <c r="GVL8" s="33"/>
      <c r="GVM8" s="33"/>
      <c r="GVN8" s="33"/>
      <c r="GVO8" s="33"/>
      <c r="GVP8" s="33"/>
      <c r="GVQ8" s="33"/>
      <c r="GVR8" s="33"/>
      <c r="GVS8" s="33"/>
      <c r="GVT8" s="33"/>
      <c r="GVU8" s="33"/>
      <c r="GVV8" s="33"/>
      <c r="GVW8" s="33"/>
      <c r="GVX8" s="33"/>
      <c r="GVY8" s="33"/>
      <c r="GVZ8" s="33"/>
      <c r="GWA8" s="33"/>
      <c r="GWB8" s="33"/>
      <c r="GWC8" s="33"/>
      <c r="GWD8" s="33"/>
      <c r="GWE8" s="33"/>
      <c r="GWF8" s="33"/>
      <c r="GWG8" s="33"/>
      <c r="GWH8" s="33"/>
      <c r="GWI8" s="33"/>
      <c r="GWJ8" s="33"/>
      <c r="GWK8" s="33"/>
      <c r="GWL8" s="33"/>
      <c r="GWM8" s="33"/>
      <c r="GWN8" s="33"/>
      <c r="GWO8" s="33"/>
      <c r="GWP8" s="33"/>
      <c r="GWQ8" s="33"/>
      <c r="GWR8" s="33"/>
      <c r="GWS8" s="33"/>
      <c r="GWT8" s="33"/>
      <c r="GWU8" s="33"/>
      <c r="GWV8" s="33"/>
      <c r="GWW8" s="33"/>
      <c r="GWX8" s="33"/>
      <c r="GWY8" s="33"/>
      <c r="GWZ8" s="33"/>
      <c r="GXA8" s="33"/>
      <c r="GXB8" s="33"/>
      <c r="GXC8" s="33"/>
      <c r="GXD8" s="33"/>
      <c r="GXE8" s="33"/>
      <c r="GXF8" s="33"/>
      <c r="GXG8" s="33"/>
      <c r="GXH8" s="33"/>
      <c r="GXI8" s="33"/>
      <c r="GXJ8" s="33"/>
      <c r="GXK8" s="33"/>
      <c r="GXL8" s="33"/>
      <c r="GXM8" s="33"/>
      <c r="GXN8" s="33"/>
      <c r="GXO8" s="33"/>
      <c r="GXP8" s="33"/>
      <c r="GXQ8" s="33"/>
      <c r="GXR8" s="33"/>
      <c r="GXS8" s="33"/>
      <c r="GXT8" s="33"/>
      <c r="GXU8" s="33"/>
      <c r="GXV8" s="33"/>
      <c r="GXW8" s="33"/>
      <c r="GXX8" s="33"/>
      <c r="GXY8" s="33"/>
      <c r="GXZ8" s="33"/>
      <c r="GYA8" s="33"/>
      <c r="GYB8" s="33"/>
      <c r="GYC8" s="33"/>
      <c r="GYD8" s="33"/>
      <c r="GYE8" s="33"/>
      <c r="GYF8" s="33"/>
      <c r="GYG8" s="33"/>
      <c r="GYH8" s="33"/>
      <c r="GYI8" s="33"/>
      <c r="GYJ8" s="33"/>
      <c r="GYK8" s="33"/>
      <c r="GYL8" s="33"/>
      <c r="GYM8" s="33"/>
      <c r="GYN8" s="33"/>
      <c r="GYO8" s="33"/>
      <c r="GYP8" s="33"/>
      <c r="GYQ8" s="33"/>
      <c r="GYR8" s="33"/>
      <c r="GYS8" s="33"/>
      <c r="GYT8" s="33"/>
      <c r="GYU8" s="33"/>
      <c r="GYV8" s="33"/>
      <c r="GYW8" s="33"/>
      <c r="GYX8" s="33"/>
      <c r="GYY8" s="33"/>
      <c r="GYZ8" s="33"/>
      <c r="GZA8" s="33"/>
      <c r="GZB8" s="33"/>
      <c r="GZC8" s="33"/>
      <c r="GZD8" s="33"/>
      <c r="GZE8" s="33"/>
      <c r="GZF8" s="33"/>
      <c r="GZG8" s="33"/>
      <c r="GZH8" s="33"/>
      <c r="GZI8" s="33"/>
      <c r="GZJ8" s="33"/>
      <c r="GZK8" s="33"/>
      <c r="GZL8" s="33"/>
      <c r="GZM8" s="33"/>
      <c r="GZN8" s="33"/>
      <c r="GZO8" s="33"/>
      <c r="GZP8" s="33"/>
      <c r="GZQ8" s="33"/>
      <c r="GZR8" s="33"/>
      <c r="GZS8" s="33"/>
      <c r="GZT8" s="33"/>
      <c r="GZU8" s="33"/>
      <c r="GZV8" s="33"/>
      <c r="GZW8" s="33"/>
      <c r="GZX8" s="33"/>
      <c r="GZY8" s="33"/>
      <c r="GZZ8" s="33"/>
      <c r="HAA8" s="33"/>
      <c r="HAB8" s="33"/>
      <c r="HAC8" s="33"/>
      <c r="HAD8" s="33"/>
      <c r="HAE8" s="33"/>
      <c r="HAF8" s="33"/>
      <c r="HAG8" s="33"/>
      <c r="HAH8" s="33"/>
      <c r="HAI8" s="33"/>
      <c r="HAJ8" s="33"/>
      <c r="HAK8" s="33"/>
      <c r="HAL8" s="33"/>
      <c r="HAM8" s="33"/>
      <c r="HAN8" s="33"/>
      <c r="HAO8" s="33"/>
      <c r="HAP8" s="33"/>
      <c r="HAQ8" s="33"/>
      <c r="HAR8" s="33"/>
      <c r="HAS8" s="33"/>
      <c r="HAT8" s="33"/>
      <c r="HAU8" s="33"/>
      <c r="HAV8" s="33"/>
      <c r="HAW8" s="33"/>
      <c r="HAX8" s="33"/>
      <c r="HAY8" s="33"/>
      <c r="HAZ8" s="33"/>
      <c r="HBA8" s="33"/>
      <c r="HBB8" s="33"/>
      <c r="HBC8" s="33"/>
      <c r="HBD8" s="33"/>
      <c r="HBE8" s="33"/>
      <c r="HBF8" s="33"/>
      <c r="HBG8" s="33"/>
      <c r="HBH8" s="33"/>
      <c r="HBI8" s="33"/>
      <c r="HBJ8" s="33"/>
      <c r="HBK8" s="33"/>
      <c r="HBL8" s="33"/>
      <c r="HBM8" s="33"/>
      <c r="HBN8" s="33"/>
      <c r="HBO8" s="33"/>
      <c r="HBP8" s="33"/>
      <c r="HBQ8" s="33"/>
      <c r="HBR8" s="33"/>
      <c r="HBS8" s="33"/>
      <c r="HBT8" s="33"/>
      <c r="HBU8" s="33"/>
      <c r="HBV8" s="33"/>
      <c r="HBW8" s="33"/>
      <c r="HBX8" s="33"/>
      <c r="HBY8" s="33"/>
      <c r="HBZ8" s="33"/>
      <c r="HCA8" s="33"/>
      <c r="HCB8" s="33"/>
      <c r="HCC8" s="33"/>
      <c r="HCD8" s="33"/>
      <c r="HCE8" s="33"/>
      <c r="HCF8" s="33"/>
      <c r="HCG8" s="33"/>
      <c r="HCH8" s="33"/>
      <c r="HCI8" s="33"/>
      <c r="HCJ8" s="33"/>
      <c r="HCK8" s="33"/>
      <c r="HCL8" s="33"/>
      <c r="HCM8" s="33"/>
      <c r="HCN8" s="33"/>
      <c r="HCO8" s="33"/>
      <c r="HCP8" s="33"/>
      <c r="HCQ8" s="33"/>
      <c r="HCR8" s="33"/>
      <c r="HCS8" s="33"/>
      <c r="HCT8" s="33"/>
      <c r="HCU8" s="33"/>
      <c r="HCV8" s="33"/>
      <c r="HCW8" s="33"/>
      <c r="HCX8" s="33"/>
      <c r="HCY8" s="33"/>
      <c r="HCZ8" s="33"/>
      <c r="HDA8" s="33"/>
      <c r="HDB8" s="33"/>
      <c r="HDC8" s="33"/>
      <c r="HDD8" s="33"/>
      <c r="HDE8" s="33"/>
      <c r="HDF8" s="33"/>
      <c r="HDG8" s="33"/>
      <c r="HDH8" s="33"/>
      <c r="HDI8" s="33"/>
      <c r="HDJ8" s="33"/>
      <c r="HDK8" s="33"/>
      <c r="HDL8" s="33"/>
      <c r="HDM8" s="33"/>
      <c r="HDN8" s="33"/>
      <c r="HDO8" s="33"/>
      <c r="HDP8" s="33"/>
      <c r="HDQ8" s="33"/>
      <c r="HDR8" s="33"/>
      <c r="HDS8" s="33"/>
      <c r="HDT8" s="33"/>
      <c r="HDU8" s="33"/>
      <c r="HDV8" s="33"/>
      <c r="HDW8" s="33"/>
      <c r="HDX8" s="33"/>
      <c r="HDY8" s="33"/>
      <c r="HDZ8" s="33"/>
      <c r="HEA8" s="33"/>
      <c r="HEB8" s="33"/>
      <c r="HEC8" s="33"/>
      <c r="HED8" s="33"/>
      <c r="HEE8" s="33"/>
      <c r="HEF8" s="33"/>
      <c r="HEG8" s="33"/>
      <c r="HEH8" s="33"/>
      <c r="HEI8" s="33"/>
      <c r="HEJ8" s="33"/>
      <c r="HEK8" s="33"/>
      <c r="HEL8" s="33"/>
      <c r="HEM8" s="33"/>
      <c r="HEN8" s="33"/>
      <c r="HEO8" s="33"/>
      <c r="HEP8" s="33"/>
      <c r="HEQ8" s="33"/>
      <c r="HER8" s="33"/>
      <c r="HES8" s="33"/>
      <c r="HET8" s="33"/>
      <c r="HEU8" s="33"/>
      <c r="HEV8" s="33"/>
      <c r="HEW8" s="33"/>
      <c r="HEX8" s="33"/>
      <c r="HEY8" s="33"/>
      <c r="HEZ8" s="33"/>
      <c r="HFA8" s="33"/>
      <c r="HFB8" s="33"/>
      <c r="HFC8" s="33"/>
      <c r="HFD8" s="33"/>
      <c r="HFE8" s="33"/>
      <c r="HFF8" s="33"/>
      <c r="HFG8" s="33"/>
      <c r="HFH8" s="33"/>
      <c r="HFI8" s="33"/>
      <c r="HFJ8" s="33"/>
      <c r="HFK8" s="33"/>
      <c r="HFL8" s="33"/>
      <c r="HFM8" s="33"/>
      <c r="HFN8" s="33"/>
      <c r="HFO8" s="33"/>
      <c r="HFP8" s="33"/>
      <c r="HFQ8" s="33"/>
      <c r="HFR8" s="33"/>
      <c r="HFS8" s="33"/>
      <c r="HFT8" s="33"/>
      <c r="HFU8" s="33"/>
      <c r="HFV8" s="33"/>
      <c r="HFW8" s="33"/>
      <c r="HFX8" s="33"/>
      <c r="HFY8" s="33"/>
      <c r="HFZ8" s="33"/>
      <c r="HGA8" s="33"/>
      <c r="HGB8" s="33"/>
      <c r="HGC8" s="33"/>
      <c r="HGD8" s="33"/>
      <c r="HGE8" s="33"/>
      <c r="HGF8" s="33"/>
      <c r="HGG8" s="33"/>
      <c r="HGH8" s="33"/>
      <c r="HGI8" s="33"/>
      <c r="HGJ8" s="33"/>
      <c r="HGK8" s="33"/>
      <c r="HGL8" s="33"/>
      <c r="HGM8" s="33"/>
      <c r="HGN8" s="33"/>
      <c r="HGO8" s="33"/>
      <c r="HGP8" s="33"/>
      <c r="HGQ8" s="33"/>
      <c r="HGR8" s="33"/>
      <c r="HGS8" s="33"/>
      <c r="HGT8" s="33"/>
      <c r="HGU8" s="33"/>
      <c r="HGV8" s="33"/>
      <c r="HGW8" s="33"/>
      <c r="HGX8" s="33"/>
      <c r="HGY8" s="33"/>
      <c r="HGZ8" s="33"/>
      <c r="HHA8" s="33"/>
      <c r="HHB8" s="33"/>
      <c r="HHC8" s="33"/>
      <c r="HHD8" s="33"/>
      <c r="HHE8" s="33"/>
      <c r="HHF8" s="33"/>
      <c r="HHG8" s="33"/>
      <c r="HHH8" s="33"/>
      <c r="HHI8" s="33"/>
      <c r="HHJ8" s="33"/>
      <c r="HHK8" s="33"/>
      <c r="HHL8" s="33"/>
      <c r="HHM8" s="33"/>
      <c r="HHN8" s="33"/>
      <c r="HHO8" s="33"/>
      <c r="HHP8" s="33"/>
      <c r="HHQ8" s="33"/>
      <c r="HHR8" s="33"/>
      <c r="HHS8" s="33"/>
      <c r="HHT8" s="33"/>
      <c r="HHU8" s="33"/>
      <c r="HHV8" s="33"/>
      <c r="HHW8" s="33"/>
      <c r="HHX8" s="33"/>
      <c r="HHY8" s="33"/>
      <c r="HHZ8" s="33"/>
      <c r="HIA8" s="33"/>
      <c r="HIB8" s="33"/>
      <c r="HIC8" s="33"/>
      <c r="HID8" s="33"/>
      <c r="HIE8" s="33"/>
      <c r="HIF8" s="33"/>
      <c r="HIG8" s="33"/>
      <c r="HIH8" s="33"/>
      <c r="HII8" s="33"/>
      <c r="HIJ8" s="33"/>
      <c r="HIK8" s="33"/>
      <c r="HIL8" s="33"/>
      <c r="HIM8" s="33"/>
      <c r="HIN8" s="33"/>
      <c r="HIO8" s="33"/>
      <c r="HIP8" s="33"/>
      <c r="HIQ8" s="33"/>
      <c r="HIR8" s="33"/>
      <c r="HIS8" s="33"/>
      <c r="HIT8" s="33"/>
      <c r="HIU8" s="33"/>
      <c r="HIV8" s="33"/>
      <c r="HIW8" s="33"/>
      <c r="HIX8" s="33"/>
      <c r="HIY8" s="33"/>
      <c r="HIZ8" s="33"/>
      <c r="HJA8" s="33"/>
      <c r="HJB8" s="33"/>
      <c r="HJC8" s="33"/>
      <c r="HJD8" s="33"/>
      <c r="HJE8" s="33"/>
      <c r="HJF8" s="33"/>
      <c r="HJG8" s="33"/>
      <c r="HJH8" s="33"/>
      <c r="HJI8" s="33"/>
      <c r="HJJ8" s="33"/>
      <c r="HJK8" s="33"/>
      <c r="HJL8" s="33"/>
      <c r="HJM8" s="33"/>
      <c r="HJN8" s="33"/>
      <c r="HJO8" s="33"/>
      <c r="HJP8" s="33"/>
      <c r="HJQ8" s="33"/>
      <c r="HJR8" s="33"/>
      <c r="HJS8" s="33"/>
      <c r="HJT8" s="33"/>
      <c r="HJU8" s="33"/>
      <c r="HJV8" s="33"/>
      <c r="HJW8" s="33"/>
      <c r="HJX8" s="33"/>
      <c r="HJY8" s="33"/>
      <c r="HJZ8" s="33"/>
      <c r="HKA8" s="33"/>
      <c r="HKB8" s="33"/>
      <c r="HKC8" s="33"/>
      <c r="HKD8" s="33"/>
      <c r="HKE8" s="33"/>
      <c r="HKF8" s="33"/>
      <c r="HKG8" s="33"/>
      <c r="HKH8" s="33"/>
      <c r="HKI8" s="33"/>
      <c r="HKJ8" s="33"/>
      <c r="HKK8" s="33"/>
      <c r="HKL8" s="33"/>
      <c r="HKM8" s="33"/>
      <c r="HKN8" s="33"/>
      <c r="HKO8" s="33"/>
      <c r="HKP8" s="33"/>
      <c r="HKQ8" s="33"/>
      <c r="HKR8" s="33"/>
      <c r="HKS8" s="33"/>
      <c r="HKT8" s="33"/>
      <c r="HKU8" s="33"/>
      <c r="HKV8" s="33"/>
      <c r="HKW8" s="33"/>
      <c r="HKX8" s="33"/>
      <c r="HKY8" s="33"/>
      <c r="HKZ8" s="33"/>
      <c r="HLA8" s="33"/>
      <c r="HLB8" s="33"/>
      <c r="HLC8" s="33"/>
      <c r="HLD8" s="33"/>
      <c r="HLE8" s="33"/>
      <c r="HLF8" s="33"/>
      <c r="HLG8" s="33"/>
      <c r="HLH8" s="33"/>
      <c r="HLI8" s="33"/>
      <c r="HLJ8" s="33"/>
      <c r="HLK8" s="33"/>
      <c r="HLL8" s="33"/>
      <c r="HLM8" s="33"/>
      <c r="HLN8" s="33"/>
      <c r="HLO8" s="33"/>
      <c r="HLP8" s="33"/>
      <c r="HLQ8" s="33"/>
      <c r="HLR8" s="33"/>
      <c r="HLS8" s="33"/>
      <c r="HLT8" s="33"/>
      <c r="HLU8" s="33"/>
      <c r="HLV8" s="33"/>
      <c r="HLW8" s="33"/>
      <c r="HLX8" s="33"/>
      <c r="HLY8" s="33"/>
      <c r="HLZ8" s="33"/>
      <c r="HMA8" s="33"/>
      <c r="HMB8" s="33"/>
      <c r="HMC8" s="33"/>
      <c r="HMD8" s="33"/>
      <c r="HME8" s="33"/>
      <c r="HMF8" s="33"/>
      <c r="HMG8" s="33"/>
      <c r="HMH8" s="33"/>
      <c r="HMI8" s="33"/>
      <c r="HMJ8" s="33"/>
      <c r="HMK8" s="33"/>
      <c r="HML8" s="33"/>
      <c r="HMM8" s="33"/>
      <c r="HMN8" s="33"/>
      <c r="HMO8" s="33"/>
      <c r="HMP8" s="33"/>
      <c r="HMQ8" s="33"/>
      <c r="HMR8" s="33"/>
      <c r="HMS8" s="33"/>
      <c r="HMT8" s="33"/>
      <c r="HMU8" s="33"/>
      <c r="HMV8" s="33"/>
      <c r="HMW8" s="33"/>
      <c r="HMX8" s="33"/>
      <c r="HMY8" s="33"/>
      <c r="HMZ8" s="33"/>
      <c r="HNA8" s="33"/>
      <c r="HNB8" s="33"/>
      <c r="HNC8" s="33"/>
      <c r="HND8" s="33"/>
      <c r="HNE8" s="33"/>
      <c r="HNF8" s="33"/>
      <c r="HNG8" s="33"/>
      <c r="HNH8" s="33"/>
      <c r="HNI8" s="33"/>
      <c r="HNJ8" s="33"/>
      <c r="HNK8" s="33"/>
      <c r="HNL8" s="33"/>
      <c r="HNM8" s="33"/>
      <c r="HNN8" s="33"/>
      <c r="HNO8" s="33"/>
      <c r="HNP8" s="33"/>
      <c r="HNQ8" s="33"/>
      <c r="HNR8" s="33"/>
      <c r="HNS8" s="33"/>
      <c r="HNT8" s="33"/>
      <c r="HNU8" s="33"/>
      <c r="HNV8" s="33"/>
      <c r="HNW8" s="33"/>
      <c r="HNX8" s="33"/>
      <c r="HNY8" s="33"/>
      <c r="HNZ8" s="33"/>
      <c r="HOA8" s="33"/>
      <c r="HOB8" s="33"/>
      <c r="HOC8" s="33"/>
      <c r="HOD8" s="33"/>
      <c r="HOE8" s="33"/>
      <c r="HOF8" s="33"/>
      <c r="HOG8" s="33"/>
      <c r="HOH8" s="33"/>
      <c r="HOI8" s="33"/>
      <c r="HOJ8" s="33"/>
      <c r="HOK8" s="33"/>
      <c r="HOL8" s="33"/>
      <c r="HOM8" s="33"/>
      <c r="HON8" s="33"/>
      <c r="HOO8" s="33"/>
      <c r="HOP8" s="33"/>
      <c r="HOQ8" s="33"/>
      <c r="HOR8" s="33"/>
      <c r="HOS8" s="33"/>
      <c r="HOT8" s="33"/>
      <c r="HOU8" s="33"/>
      <c r="HOV8" s="33"/>
      <c r="HOW8" s="33"/>
      <c r="HOX8" s="33"/>
      <c r="HOY8" s="33"/>
      <c r="HOZ8" s="33"/>
      <c r="HPA8" s="33"/>
      <c r="HPB8" s="33"/>
      <c r="HPC8" s="33"/>
      <c r="HPD8" s="33"/>
      <c r="HPE8" s="33"/>
      <c r="HPF8" s="33"/>
      <c r="HPG8" s="33"/>
      <c r="HPH8" s="33"/>
      <c r="HPI8" s="33"/>
      <c r="HPJ8" s="33"/>
      <c r="HPK8" s="33"/>
      <c r="HPL8" s="33"/>
      <c r="HPM8" s="33"/>
      <c r="HPN8" s="33"/>
      <c r="HPO8" s="33"/>
      <c r="HPP8" s="33"/>
      <c r="HPQ8" s="33"/>
      <c r="HPR8" s="33"/>
      <c r="HPS8" s="33"/>
      <c r="HPT8" s="33"/>
      <c r="HPU8" s="33"/>
      <c r="HPV8" s="33"/>
      <c r="HPW8" s="33"/>
      <c r="HPX8" s="33"/>
      <c r="HPY8" s="33"/>
      <c r="HPZ8" s="33"/>
      <c r="HQA8" s="33"/>
      <c r="HQB8" s="33"/>
      <c r="HQC8" s="33"/>
      <c r="HQD8" s="33"/>
      <c r="HQE8" s="33"/>
      <c r="HQF8" s="33"/>
      <c r="HQG8" s="33"/>
      <c r="HQH8" s="33"/>
      <c r="HQI8" s="33"/>
      <c r="HQJ8" s="33"/>
      <c r="HQK8" s="33"/>
      <c r="HQL8" s="33"/>
      <c r="HQM8" s="33"/>
      <c r="HQN8" s="33"/>
      <c r="HQO8" s="33"/>
      <c r="HQP8" s="33"/>
      <c r="HQQ8" s="33"/>
      <c r="HQR8" s="33"/>
      <c r="HQS8" s="33"/>
      <c r="HQT8" s="33"/>
      <c r="HQU8" s="33"/>
      <c r="HQV8" s="33"/>
      <c r="HQW8" s="33"/>
      <c r="HQX8" s="33"/>
      <c r="HQY8" s="33"/>
      <c r="HQZ8" s="33"/>
      <c r="HRA8" s="33"/>
      <c r="HRB8" s="33"/>
      <c r="HRC8" s="33"/>
      <c r="HRD8" s="33"/>
      <c r="HRE8" s="33"/>
      <c r="HRF8" s="33"/>
      <c r="HRG8" s="33"/>
      <c r="HRH8" s="33"/>
      <c r="HRI8" s="33"/>
      <c r="HRJ8" s="33"/>
      <c r="HRK8" s="33"/>
      <c r="HRL8" s="33"/>
      <c r="HRM8" s="33"/>
      <c r="HRN8" s="33"/>
      <c r="HRO8" s="33"/>
      <c r="HRP8" s="33"/>
      <c r="HRQ8" s="33"/>
      <c r="HRR8" s="33"/>
      <c r="HRS8" s="33"/>
      <c r="HRT8" s="33"/>
      <c r="HRU8" s="33"/>
      <c r="HRV8" s="33"/>
      <c r="HRW8" s="33"/>
      <c r="HRX8" s="33"/>
      <c r="HRY8" s="33"/>
      <c r="HRZ8" s="33"/>
      <c r="HSA8" s="33"/>
      <c r="HSB8" s="33"/>
      <c r="HSC8" s="33"/>
      <c r="HSD8" s="33"/>
      <c r="HSE8" s="33"/>
      <c r="HSF8" s="33"/>
      <c r="HSG8" s="33"/>
      <c r="HSH8" s="33"/>
      <c r="HSI8" s="33"/>
      <c r="HSJ8" s="33"/>
      <c r="HSK8" s="33"/>
      <c r="HSL8" s="33"/>
      <c r="HSM8" s="33"/>
      <c r="HSN8" s="33"/>
      <c r="HSO8" s="33"/>
      <c r="HSP8" s="33"/>
      <c r="HSQ8" s="33"/>
      <c r="HSR8" s="33"/>
      <c r="HSS8" s="33"/>
      <c r="HST8" s="33"/>
      <c r="HSU8" s="33"/>
      <c r="HSV8" s="33"/>
      <c r="HSW8" s="33"/>
      <c r="HSX8" s="33"/>
      <c r="HSY8" s="33"/>
      <c r="HSZ8" s="33"/>
      <c r="HTA8" s="33"/>
      <c r="HTB8" s="33"/>
      <c r="HTC8" s="33"/>
      <c r="HTD8" s="33"/>
      <c r="HTE8" s="33"/>
      <c r="HTF8" s="33"/>
      <c r="HTG8" s="33"/>
      <c r="HTH8" s="33"/>
      <c r="HTI8" s="33"/>
      <c r="HTJ8" s="33"/>
      <c r="HTK8" s="33"/>
      <c r="HTL8" s="33"/>
      <c r="HTM8" s="33"/>
      <c r="HTN8" s="33"/>
      <c r="HTO8" s="33"/>
      <c r="HTP8" s="33"/>
      <c r="HTQ8" s="33"/>
      <c r="HTR8" s="33"/>
      <c r="HTS8" s="33"/>
      <c r="HTT8" s="33"/>
      <c r="HTU8" s="33"/>
      <c r="HTV8" s="33"/>
      <c r="HTW8" s="33"/>
      <c r="HTX8" s="33"/>
      <c r="HTY8" s="33"/>
      <c r="HTZ8" s="33"/>
      <c r="HUA8" s="33"/>
      <c r="HUB8" s="33"/>
      <c r="HUC8" s="33"/>
      <c r="HUD8" s="33"/>
      <c r="HUE8" s="33"/>
      <c r="HUF8" s="33"/>
      <c r="HUG8" s="33"/>
      <c r="HUH8" s="33"/>
      <c r="HUI8" s="33"/>
      <c r="HUJ8" s="33"/>
      <c r="HUK8" s="33"/>
      <c r="HUL8" s="33"/>
      <c r="HUM8" s="33"/>
      <c r="HUN8" s="33"/>
      <c r="HUO8" s="33"/>
      <c r="HUP8" s="33"/>
      <c r="HUQ8" s="33"/>
      <c r="HUR8" s="33"/>
      <c r="HUS8" s="33"/>
      <c r="HUT8" s="33"/>
      <c r="HUU8" s="33"/>
      <c r="HUV8" s="33"/>
      <c r="HUW8" s="33"/>
      <c r="HUX8" s="33"/>
      <c r="HUY8" s="33"/>
      <c r="HUZ8" s="33"/>
      <c r="HVA8" s="33"/>
      <c r="HVB8" s="33"/>
      <c r="HVC8" s="33"/>
      <c r="HVD8" s="33"/>
      <c r="HVE8" s="33"/>
      <c r="HVF8" s="33"/>
      <c r="HVG8" s="33"/>
      <c r="HVH8" s="33"/>
      <c r="HVI8" s="33"/>
      <c r="HVJ8" s="33"/>
      <c r="HVK8" s="33"/>
      <c r="HVL8" s="33"/>
      <c r="HVM8" s="33"/>
      <c r="HVN8" s="33"/>
      <c r="HVO8" s="33"/>
      <c r="HVP8" s="33"/>
      <c r="HVQ8" s="33"/>
      <c r="HVR8" s="33"/>
      <c r="HVS8" s="33"/>
      <c r="HVT8" s="33"/>
      <c r="HVU8" s="33"/>
      <c r="HVV8" s="33"/>
      <c r="HVW8" s="33"/>
      <c r="HVX8" s="33"/>
      <c r="HVY8" s="33"/>
      <c r="HVZ8" s="33"/>
      <c r="HWA8" s="33"/>
      <c r="HWB8" s="33"/>
      <c r="HWC8" s="33"/>
      <c r="HWD8" s="33"/>
      <c r="HWE8" s="33"/>
      <c r="HWF8" s="33"/>
      <c r="HWG8" s="33"/>
      <c r="HWH8" s="33"/>
      <c r="HWI8" s="33"/>
      <c r="HWJ8" s="33"/>
      <c r="HWK8" s="33"/>
      <c r="HWL8" s="33"/>
      <c r="HWM8" s="33"/>
      <c r="HWN8" s="33"/>
      <c r="HWO8" s="33"/>
      <c r="HWP8" s="33"/>
      <c r="HWQ8" s="33"/>
      <c r="HWR8" s="33"/>
      <c r="HWS8" s="33"/>
      <c r="HWT8" s="33"/>
      <c r="HWU8" s="33"/>
      <c r="HWV8" s="33"/>
      <c r="HWW8" s="33"/>
      <c r="HWX8" s="33"/>
      <c r="HWY8" s="33"/>
      <c r="HWZ8" s="33"/>
      <c r="HXA8" s="33"/>
      <c r="HXB8" s="33"/>
      <c r="HXC8" s="33"/>
      <c r="HXD8" s="33"/>
      <c r="HXE8" s="33"/>
      <c r="HXF8" s="33"/>
      <c r="HXG8" s="33"/>
      <c r="HXH8" s="33"/>
      <c r="HXI8" s="33"/>
      <c r="HXJ8" s="33"/>
      <c r="HXK8" s="33"/>
      <c r="HXL8" s="33"/>
      <c r="HXM8" s="33"/>
      <c r="HXN8" s="33"/>
      <c r="HXO8" s="33"/>
      <c r="HXP8" s="33"/>
      <c r="HXQ8" s="33"/>
      <c r="HXR8" s="33"/>
      <c r="HXS8" s="33"/>
      <c r="HXT8" s="33"/>
      <c r="HXU8" s="33"/>
      <c r="HXV8" s="33"/>
      <c r="HXW8" s="33"/>
      <c r="HXX8" s="33"/>
      <c r="HXY8" s="33"/>
      <c r="HXZ8" s="33"/>
      <c r="HYA8" s="33"/>
      <c r="HYB8" s="33"/>
      <c r="HYC8" s="33"/>
      <c r="HYD8" s="33"/>
      <c r="HYE8" s="33"/>
      <c r="HYF8" s="33"/>
      <c r="HYG8" s="33"/>
      <c r="HYH8" s="33"/>
      <c r="HYI8" s="33"/>
      <c r="HYJ8" s="33"/>
      <c r="HYK8" s="33"/>
      <c r="HYL8" s="33"/>
      <c r="HYM8" s="33"/>
      <c r="HYN8" s="33"/>
      <c r="HYO8" s="33"/>
      <c r="HYP8" s="33"/>
      <c r="HYQ8" s="33"/>
      <c r="HYR8" s="33"/>
      <c r="HYS8" s="33"/>
      <c r="HYT8" s="33"/>
      <c r="HYU8" s="33"/>
      <c r="HYV8" s="33"/>
      <c r="HYW8" s="33"/>
      <c r="HYX8" s="33"/>
      <c r="HYY8" s="33"/>
      <c r="HYZ8" s="33"/>
      <c r="HZA8" s="33"/>
      <c r="HZB8" s="33"/>
      <c r="HZC8" s="33"/>
      <c r="HZD8" s="33"/>
      <c r="HZE8" s="33"/>
      <c r="HZF8" s="33"/>
      <c r="HZG8" s="33"/>
      <c r="HZH8" s="33"/>
      <c r="HZI8" s="33"/>
      <c r="HZJ8" s="33"/>
      <c r="HZK8" s="33"/>
      <c r="HZL8" s="33"/>
      <c r="HZM8" s="33"/>
      <c r="HZN8" s="33"/>
      <c r="HZO8" s="33"/>
      <c r="HZP8" s="33"/>
      <c r="HZQ8" s="33"/>
      <c r="HZR8" s="33"/>
      <c r="HZS8" s="33"/>
      <c r="HZT8" s="33"/>
      <c r="HZU8" s="33"/>
      <c r="HZV8" s="33"/>
      <c r="HZW8" s="33"/>
      <c r="HZX8" s="33"/>
      <c r="HZY8" s="33"/>
      <c r="HZZ8" s="33"/>
      <c r="IAA8" s="33"/>
      <c r="IAB8" s="33"/>
      <c r="IAC8" s="33"/>
      <c r="IAD8" s="33"/>
      <c r="IAE8" s="33"/>
      <c r="IAF8" s="33"/>
      <c r="IAG8" s="33"/>
      <c r="IAH8" s="33"/>
      <c r="IAI8" s="33"/>
      <c r="IAJ8" s="33"/>
      <c r="IAK8" s="33"/>
      <c r="IAL8" s="33"/>
      <c r="IAM8" s="33"/>
      <c r="IAN8" s="33"/>
      <c r="IAO8" s="33"/>
      <c r="IAP8" s="33"/>
      <c r="IAQ8" s="33"/>
      <c r="IAR8" s="33"/>
      <c r="IAS8" s="33"/>
      <c r="IAT8" s="33"/>
      <c r="IAU8" s="33"/>
      <c r="IAV8" s="33"/>
      <c r="IAW8" s="33"/>
      <c r="IAX8" s="33"/>
      <c r="IAY8" s="33"/>
      <c r="IAZ8" s="33"/>
      <c r="IBA8" s="33"/>
      <c r="IBB8" s="33"/>
      <c r="IBC8" s="33"/>
      <c r="IBD8" s="33"/>
      <c r="IBE8" s="33"/>
      <c r="IBF8" s="33"/>
      <c r="IBG8" s="33"/>
      <c r="IBH8" s="33"/>
      <c r="IBI8" s="33"/>
      <c r="IBJ8" s="33"/>
      <c r="IBK8" s="33"/>
      <c r="IBL8" s="33"/>
      <c r="IBM8" s="33"/>
      <c r="IBN8" s="33"/>
      <c r="IBO8" s="33"/>
      <c r="IBP8" s="33"/>
      <c r="IBQ8" s="33"/>
      <c r="IBR8" s="33"/>
      <c r="IBS8" s="33"/>
      <c r="IBT8" s="33"/>
      <c r="IBU8" s="33"/>
      <c r="IBV8" s="33"/>
      <c r="IBW8" s="33"/>
      <c r="IBX8" s="33"/>
      <c r="IBY8" s="33"/>
      <c r="IBZ8" s="33"/>
      <c r="ICA8" s="33"/>
      <c r="ICB8" s="33"/>
      <c r="ICC8" s="33"/>
      <c r="ICD8" s="33"/>
      <c r="ICE8" s="33"/>
      <c r="ICF8" s="33"/>
      <c r="ICG8" s="33"/>
      <c r="ICH8" s="33"/>
      <c r="ICI8" s="33"/>
      <c r="ICJ8" s="33"/>
      <c r="ICK8" s="33"/>
      <c r="ICL8" s="33"/>
      <c r="ICM8" s="33"/>
      <c r="ICN8" s="33"/>
      <c r="ICO8" s="33"/>
      <c r="ICP8" s="33"/>
      <c r="ICQ8" s="33"/>
      <c r="ICR8" s="33"/>
      <c r="ICS8" s="33"/>
      <c r="ICT8" s="33"/>
      <c r="ICU8" s="33"/>
      <c r="ICV8" s="33"/>
      <c r="ICW8" s="33"/>
      <c r="ICX8" s="33"/>
      <c r="ICY8" s="33"/>
      <c r="ICZ8" s="33"/>
      <c r="IDA8" s="33"/>
      <c r="IDB8" s="33"/>
      <c r="IDC8" s="33"/>
      <c r="IDD8" s="33"/>
      <c r="IDE8" s="33"/>
      <c r="IDF8" s="33"/>
      <c r="IDG8" s="33"/>
      <c r="IDH8" s="33"/>
      <c r="IDI8" s="33"/>
      <c r="IDJ8" s="33"/>
      <c r="IDK8" s="33"/>
      <c r="IDL8" s="33"/>
      <c r="IDM8" s="33"/>
      <c r="IDN8" s="33"/>
      <c r="IDO8" s="33"/>
      <c r="IDP8" s="33"/>
      <c r="IDQ8" s="33"/>
      <c r="IDR8" s="33"/>
      <c r="IDS8" s="33"/>
      <c r="IDT8" s="33"/>
      <c r="IDU8" s="33"/>
      <c r="IDV8" s="33"/>
      <c r="IDW8" s="33"/>
      <c r="IDX8" s="33"/>
      <c r="IDY8" s="33"/>
      <c r="IDZ8" s="33"/>
      <c r="IEA8" s="33"/>
      <c r="IEB8" s="33"/>
      <c r="IEC8" s="33"/>
      <c r="IED8" s="33"/>
      <c r="IEE8" s="33"/>
      <c r="IEF8" s="33"/>
      <c r="IEG8" s="33"/>
      <c r="IEH8" s="33"/>
      <c r="IEI8" s="33"/>
      <c r="IEJ8" s="33"/>
      <c r="IEK8" s="33"/>
      <c r="IEL8" s="33"/>
      <c r="IEM8" s="33"/>
      <c r="IEN8" s="33"/>
      <c r="IEO8" s="33"/>
      <c r="IEP8" s="33"/>
      <c r="IEQ8" s="33"/>
      <c r="IER8" s="33"/>
      <c r="IES8" s="33"/>
      <c r="IET8" s="33"/>
      <c r="IEU8" s="33"/>
      <c r="IEV8" s="33"/>
      <c r="IEW8" s="33"/>
      <c r="IEX8" s="33"/>
      <c r="IEY8" s="33"/>
      <c r="IEZ8" s="33"/>
      <c r="IFA8" s="33"/>
      <c r="IFB8" s="33"/>
      <c r="IFC8" s="33"/>
      <c r="IFD8" s="33"/>
      <c r="IFE8" s="33"/>
      <c r="IFF8" s="33"/>
      <c r="IFG8" s="33"/>
      <c r="IFH8" s="33"/>
      <c r="IFI8" s="33"/>
      <c r="IFJ8" s="33"/>
      <c r="IFK8" s="33"/>
      <c r="IFL8" s="33"/>
      <c r="IFM8" s="33"/>
      <c r="IFN8" s="33"/>
      <c r="IFO8" s="33"/>
      <c r="IFP8" s="33"/>
      <c r="IFQ8" s="33"/>
      <c r="IFR8" s="33"/>
      <c r="IFS8" s="33"/>
      <c r="IFT8" s="33"/>
      <c r="IFU8" s="33"/>
      <c r="IFV8" s="33"/>
      <c r="IFW8" s="33"/>
      <c r="IFX8" s="33"/>
      <c r="IFY8" s="33"/>
      <c r="IFZ8" s="33"/>
      <c r="IGA8" s="33"/>
      <c r="IGB8" s="33"/>
      <c r="IGC8" s="33"/>
      <c r="IGD8" s="33"/>
      <c r="IGE8" s="33"/>
      <c r="IGF8" s="33"/>
      <c r="IGG8" s="33"/>
      <c r="IGH8" s="33"/>
      <c r="IGI8" s="33"/>
      <c r="IGJ8" s="33"/>
      <c r="IGK8" s="33"/>
      <c r="IGL8" s="33"/>
      <c r="IGM8" s="33"/>
      <c r="IGN8" s="33"/>
      <c r="IGO8" s="33"/>
      <c r="IGP8" s="33"/>
      <c r="IGQ8" s="33"/>
      <c r="IGR8" s="33"/>
      <c r="IGS8" s="33"/>
      <c r="IGT8" s="33"/>
      <c r="IGU8" s="33"/>
      <c r="IGV8" s="33"/>
      <c r="IGW8" s="33"/>
      <c r="IGX8" s="33"/>
      <c r="IGY8" s="33"/>
      <c r="IGZ8" s="33"/>
      <c r="IHA8" s="33"/>
      <c r="IHB8" s="33"/>
      <c r="IHC8" s="33"/>
      <c r="IHD8" s="33"/>
      <c r="IHE8" s="33"/>
      <c r="IHF8" s="33"/>
      <c r="IHG8" s="33"/>
      <c r="IHH8" s="33"/>
      <c r="IHI8" s="33"/>
      <c r="IHJ8" s="33"/>
      <c r="IHK8" s="33"/>
      <c r="IHL8" s="33"/>
      <c r="IHM8" s="33"/>
      <c r="IHN8" s="33"/>
      <c r="IHO8" s="33"/>
      <c r="IHP8" s="33"/>
      <c r="IHQ8" s="33"/>
      <c r="IHR8" s="33"/>
      <c r="IHS8" s="33"/>
      <c r="IHT8" s="33"/>
      <c r="IHU8" s="33"/>
      <c r="IHV8" s="33"/>
      <c r="IHW8" s="33"/>
      <c r="IHX8" s="33"/>
      <c r="IHY8" s="33"/>
      <c r="IHZ8" s="33"/>
      <c r="IIA8" s="33"/>
      <c r="IIB8" s="33"/>
      <c r="IIC8" s="33"/>
      <c r="IID8" s="33"/>
      <c r="IIE8" s="33"/>
      <c r="IIF8" s="33"/>
      <c r="IIG8" s="33"/>
      <c r="IIH8" s="33"/>
      <c r="III8" s="33"/>
      <c r="IIJ8" s="33"/>
      <c r="IIK8" s="33"/>
      <c r="IIL8" s="33"/>
      <c r="IIM8" s="33"/>
      <c r="IIN8" s="33"/>
      <c r="IIO8" s="33"/>
      <c r="IIP8" s="33"/>
      <c r="IIQ8" s="33"/>
      <c r="IIR8" s="33"/>
      <c r="IIS8" s="33"/>
      <c r="IIT8" s="33"/>
      <c r="IIU8" s="33"/>
      <c r="IIV8" s="33"/>
      <c r="IIW8" s="33"/>
      <c r="IIX8" s="33"/>
      <c r="IIY8" s="33"/>
      <c r="IIZ8" s="33"/>
      <c r="IJA8" s="33"/>
      <c r="IJB8" s="33"/>
      <c r="IJC8" s="33"/>
      <c r="IJD8" s="33"/>
      <c r="IJE8" s="33"/>
      <c r="IJF8" s="33"/>
      <c r="IJG8" s="33"/>
      <c r="IJH8" s="33"/>
      <c r="IJI8" s="33"/>
      <c r="IJJ8" s="33"/>
      <c r="IJK8" s="33"/>
      <c r="IJL8" s="33"/>
      <c r="IJM8" s="33"/>
      <c r="IJN8" s="33"/>
      <c r="IJO8" s="33"/>
      <c r="IJP8" s="33"/>
      <c r="IJQ8" s="33"/>
      <c r="IJR8" s="33"/>
      <c r="IJS8" s="33"/>
      <c r="IJT8" s="33"/>
      <c r="IJU8" s="33"/>
      <c r="IJV8" s="33"/>
      <c r="IJW8" s="33"/>
      <c r="IJX8" s="33"/>
      <c r="IJY8" s="33"/>
      <c r="IJZ8" s="33"/>
      <c r="IKA8" s="33"/>
      <c r="IKB8" s="33"/>
      <c r="IKC8" s="33"/>
      <c r="IKD8" s="33"/>
      <c r="IKE8" s="33"/>
      <c r="IKF8" s="33"/>
      <c r="IKG8" s="33"/>
      <c r="IKH8" s="33"/>
      <c r="IKI8" s="33"/>
      <c r="IKJ8" s="33"/>
      <c r="IKK8" s="33"/>
      <c r="IKL8" s="33"/>
      <c r="IKM8" s="33"/>
      <c r="IKN8" s="33"/>
      <c r="IKO8" s="33"/>
      <c r="IKP8" s="33"/>
      <c r="IKQ8" s="33"/>
      <c r="IKR8" s="33"/>
      <c r="IKS8" s="33"/>
      <c r="IKT8" s="33"/>
      <c r="IKU8" s="33"/>
      <c r="IKV8" s="33"/>
      <c r="IKW8" s="33"/>
      <c r="IKX8" s="33"/>
      <c r="IKY8" s="33"/>
      <c r="IKZ8" s="33"/>
      <c r="ILA8" s="33"/>
      <c r="ILB8" s="33"/>
      <c r="ILC8" s="33"/>
      <c r="ILD8" s="33"/>
      <c r="ILE8" s="33"/>
      <c r="ILF8" s="33"/>
      <c r="ILG8" s="33"/>
      <c r="ILH8" s="33"/>
      <c r="ILI8" s="33"/>
      <c r="ILJ8" s="33"/>
      <c r="ILK8" s="33"/>
      <c r="ILL8" s="33"/>
      <c r="ILM8" s="33"/>
      <c r="ILN8" s="33"/>
      <c r="ILO8" s="33"/>
      <c r="ILP8" s="33"/>
      <c r="ILQ8" s="33"/>
      <c r="ILR8" s="33"/>
      <c r="ILS8" s="33"/>
      <c r="ILT8" s="33"/>
      <c r="ILU8" s="33"/>
      <c r="ILV8" s="33"/>
      <c r="ILW8" s="33"/>
      <c r="ILX8" s="33"/>
      <c r="ILY8" s="33"/>
      <c r="ILZ8" s="33"/>
      <c r="IMA8" s="33"/>
      <c r="IMB8" s="33"/>
      <c r="IMC8" s="33"/>
      <c r="IMD8" s="33"/>
      <c r="IME8" s="33"/>
      <c r="IMF8" s="33"/>
      <c r="IMG8" s="33"/>
      <c r="IMH8" s="33"/>
      <c r="IMI8" s="33"/>
      <c r="IMJ8" s="33"/>
      <c r="IMK8" s="33"/>
      <c r="IML8" s="33"/>
      <c r="IMM8" s="33"/>
      <c r="IMN8" s="33"/>
      <c r="IMO8" s="33"/>
      <c r="IMP8" s="33"/>
      <c r="IMQ8" s="33"/>
      <c r="IMR8" s="33"/>
      <c r="IMS8" s="33"/>
      <c r="IMT8" s="33"/>
      <c r="IMU8" s="33"/>
      <c r="IMV8" s="33"/>
      <c r="IMW8" s="33"/>
      <c r="IMX8" s="33"/>
      <c r="IMY8" s="33"/>
      <c r="IMZ8" s="33"/>
      <c r="INA8" s="33"/>
      <c r="INB8" s="33"/>
      <c r="INC8" s="33"/>
      <c r="IND8" s="33"/>
      <c r="INE8" s="33"/>
      <c r="INF8" s="33"/>
      <c r="ING8" s="33"/>
      <c r="INH8" s="33"/>
      <c r="INI8" s="33"/>
      <c r="INJ8" s="33"/>
      <c r="INK8" s="33"/>
      <c r="INL8" s="33"/>
      <c r="INM8" s="33"/>
      <c r="INN8" s="33"/>
      <c r="INO8" s="33"/>
      <c r="INP8" s="33"/>
      <c r="INQ8" s="33"/>
      <c r="INR8" s="33"/>
      <c r="INS8" s="33"/>
      <c r="INT8" s="33"/>
      <c r="INU8" s="33"/>
      <c r="INV8" s="33"/>
      <c r="INW8" s="33"/>
      <c r="INX8" s="33"/>
      <c r="INY8" s="33"/>
      <c r="INZ8" s="33"/>
      <c r="IOA8" s="33"/>
      <c r="IOB8" s="33"/>
      <c r="IOC8" s="33"/>
      <c r="IOD8" s="33"/>
      <c r="IOE8" s="33"/>
      <c r="IOF8" s="33"/>
      <c r="IOG8" s="33"/>
      <c r="IOH8" s="33"/>
      <c r="IOI8" s="33"/>
      <c r="IOJ8" s="33"/>
      <c r="IOK8" s="33"/>
      <c r="IOL8" s="33"/>
      <c r="IOM8" s="33"/>
      <c r="ION8" s="33"/>
      <c r="IOO8" s="33"/>
      <c r="IOP8" s="33"/>
      <c r="IOQ8" s="33"/>
      <c r="IOR8" s="33"/>
      <c r="IOS8" s="33"/>
      <c r="IOT8" s="33"/>
      <c r="IOU8" s="33"/>
      <c r="IOV8" s="33"/>
      <c r="IOW8" s="33"/>
      <c r="IOX8" s="33"/>
      <c r="IOY8" s="33"/>
      <c r="IOZ8" s="33"/>
      <c r="IPA8" s="33"/>
      <c r="IPB8" s="33"/>
      <c r="IPC8" s="33"/>
      <c r="IPD8" s="33"/>
      <c r="IPE8" s="33"/>
      <c r="IPF8" s="33"/>
      <c r="IPG8" s="33"/>
      <c r="IPH8" s="33"/>
      <c r="IPI8" s="33"/>
      <c r="IPJ8" s="33"/>
      <c r="IPK8" s="33"/>
      <c r="IPL8" s="33"/>
      <c r="IPM8" s="33"/>
      <c r="IPN8" s="33"/>
      <c r="IPO8" s="33"/>
      <c r="IPP8" s="33"/>
      <c r="IPQ8" s="33"/>
      <c r="IPR8" s="33"/>
      <c r="IPS8" s="33"/>
      <c r="IPT8" s="33"/>
      <c r="IPU8" s="33"/>
      <c r="IPV8" s="33"/>
      <c r="IPW8" s="33"/>
      <c r="IPX8" s="33"/>
      <c r="IPY8" s="33"/>
      <c r="IPZ8" s="33"/>
      <c r="IQA8" s="33"/>
      <c r="IQB8" s="33"/>
      <c r="IQC8" s="33"/>
      <c r="IQD8" s="33"/>
      <c r="IQE8" s="33"/>
      <c r="IQF8" s="33"/>
      <c r="IQG8" s="33"/>
      <c r="IQH8" s="33"/>
      <c r="IQI8" s="33"/>
      <c r="IQJ8" s="33"/>
      <c r="IQK8" s="33"/>
      <c r="IQL8" s="33"/>
      <c r="IQM8" s="33"/>
      <c r="IQN8" s="33"/>
      <c r="IQO8" s="33"/>
      <c r="IQP8" s="33"/>
      <c r="IQQ8" s="33"/>
      <c r="IQR8" s="33"/>
      <c r="IQS8" s="33"/>
      <c r="IQT8" s="33"/>
      <c r="IQU8" s="33"/>
      <c r="IQV8" s="33"/>
      <c r="IQW8" s="33"/>
      <c r="IQX8" s="33"/>
      <c r="IQY8" s="33"/>
      <c r="IQZ8" s="33"/>
      <c r="IRA8" s="33"/>
      <c r="IRB8" s="33"/>
      <c r="IRC8" s="33"/>
      <c r="IRD8" s="33"/>
      <c r="IRE8" s="33"/>
      <c r="IRF8" s="33"/>
      <c r="IRG8" s="33"/>
      <c r="IRH8" s="33"/>
      <c r="IRI8" s="33"/>
      <c r="IRJ8" s="33"/>
      <c r="IRK8" s="33"/>
      <c r="IRL8" s="33"/>
      <c r="IRM8" s="33"/>
      <c r="IRN8" s="33"/>
      <c r="IRO8" s="33"/>
      <c r="IRP8" s="33"/>
      <c r="IRQ8" s="33"/>
      <c r="IRR8" s="33"/>
      <c r="IRS8" s="33"/>
      <c r="IRT8" s="33"/>
      <c r="IRU8" s="33"/>
      <c r="IRV8" s="33"/>
      <c r="IRW8" s="33"/>
      <c r="IRX8" s="33"/>
      <c r="IRY8" s="33"/>
      <c r="IRZ8" s="33"/>
      <c r="ISA8" s="33"/>
      <c r="ISB8" s="33"/>
      <c r="ISC8" s="33"/>
      <c r="ISD8" s="33"/>
      <c r="ISE8" s="33"/>
      <c r="ISF8" s="33"/>
      <c r="ISG8" s="33"/>
      <c r="ISH8" s="33"/>
      <c r="ISI8" s="33"/>
      <c r="ISJ8" s="33"/>
      <c r="ISK8" s="33"/>
      <c r="ISL8" s="33"/>
      <c r="ISM8" s="33"/>
      <c r="ISN8" s="33"/>
      <c r="ISO8" s="33"/>
      <c r="ISP8" s="33"/>
      <c r="ISQ8" s="33"/>
      <c r="ISR8" s="33"/>
      <c r="ISS8" s="33"/>
      <c r="IST8" s="33"/>
      <c r="ISU8" s="33"/>
      <c r="ISV8" s="33"/>
      <c r="ISW8" s="33"/>
      <c r="ISX8" s="33"/>
      <c r="ISY8" s="33"/>
      <c r="ISZ8" s="33"/>
      <c r="ITA8" s="33"/>
      <c r="ITB8" s="33"/>
      <c r="ITC8" s="33"/>
      <c r="ITD8" s="33"/>
      <c r="ITE8" s="33"/>
      <c r="ITF8" s="33"/>
      <c r="ITG8" s="33"/>
      <c r="ITH8" s="33"/>
      <c r="ITI8" s="33"/>
      <c r="ITJ8" s="33"/>
      <c r="ITK8" s="33"/>
      <c r="ITL8" s="33"/>
      <c r="ITM8" s="33"/>
      <c r="ITN8" s="33"/>
      <c r="ITO8" s="33"/>
      <c r="ITP8" s="33"/>
      <c r="ITQ8" s="33"/>
      <c r="ITR8" s="33"/>
      <c r="ITS8" s="33"/>
      <c r="ITT8" s="33"/>
      <c r="ITU8" s="33"/>
      <c r="ITV8" s="33"/>
      <c r="ITW8" s="33"/>
      <c r="ITX8" s="33"/>
      <c r="ITY8" s="33"/>
      <c r="ITZ8" s="33"/>
      <c r="IUA8" s="33"/>
      <c r="IUB8" s="33"/>
      <c r="IUC8" s="33"/>
      <c r="IUD8" s="33"/>
      <c r="IUE8" s="33"/>
      <c r="IUF8" s="33"/>
      <c r="IUG8" s="33"/>
      <c r="IUH8" s="33"/>
      <c r="IUI8" s="33"/>
      <c r="IUJ8" s="33"/>
      <c r="IUK8" s="33"/>
      <c r="IUL8" s="33"/>
      <c r="IUM8" s="33"/>
      <c r="IUN8" s="33"/>
      <c r="IUO8" s="33"/>
      <c r="IUP8" s="33"/>
      <c r="IUQ8" s="33"/>
      <c r="IUR8" s="33"/>
      <c r="IUS8" s="33"/>
      <c r="IUT8" s="33"/>
      <c r="IUU8" s="33"/>
      <c r="IUV8" s="33"/>
      <c r="IUW8" s="33"/>
      <c r="IUX8" s="33"/>
      <c r="IUY8" s="33"/>
      <c r="IUZ8" s="33"/>
      <c r="IVA8" s="33"/>
      <c r="IVB8" s="33"/>
      <c r="IVC8" s="33"/>
      <c r="IVD8" s="33"/>
      <c r="IVE8" s="33"/>
      <c r="IVF8" s="33"/>
      <c r="IVG8" s="33"/>
      <c r="IVH8" s="33"/>
      <c r="IVI8" s="33"/>
      <c r="IVJ8" s="33"/>
      <c r="IVK8" s="33"/>
      <c r="IVL8" s="33"/>
      <c r="IVM8" s="33"/>
      <c r="IVN8" s="33"/>
      <c r="IVO8" s="33"/>
      <c r="IVP8" s="33"/>
      <c r="IVQ8" s="33"/>
      <c r="IVR8" s="33"/>
      <c r="IVS8" s="33"/>
      <c r="IVT8" s="33"/>
      <c r="IVU8" s="33"/>
      <c r="IVV8" s="33"/>
      <c r="IVW8" s="33"/>
      <c r="IVX8" s="33"/>
      <c r="IVY8" s="33"/>
      <c r="IVZ8" s="33"/>
      <c r="IWA8" s="33"/>
      <c r="IWB8" s="33"/>
      <c r="IWC8" s="33"/>
      <c r="IWD8" s="33"/>
      <c r="IWE8" s="33"/>
      <c r="IWF8" s="33"/>
      <c r="IWG8" s="33"/>
      <c r="IWH8" s="33"/>
      <c r="IWI8" s="33"/>
      <c r="IWJ8" s="33"/>
      <c r="IWK8" s="33"/>
      <c r="IWL8" s="33"/>
      <c r="IWM8" s="33"/>
      <c r="IWN8" s="33"/>
      <c r="IWO8" s="33"/>
      <c r="IWP8" s="33"/>
      <c r="IWQ8" s="33"/>
      <c r="IWR8" s="33"/>
      <c r="IWS8" s="33"/>
      <c r="IWT8" s="33"/>
      <c r="IWU8" s="33"/>
      <c r="IWV8" s="33"/>
      <c r="IWW8" s="33"/>
      <c r="IWX8" s="33"/>
      <c r="IWY8" s="33"/>
      <c r="IWZ8" s="33"/>
      <c r="IXA8" s="33"/>
      <c r="IXB8" s="33"/>
      <c r="IXC8" s="33"/>
      <c r="IXD8" s="33"/>
      <c r="IXE8" s="33"/>
      <c r="IXF8" s="33"/>
      <c r="IXG8" s="33"/>
      <c r="IXH8" s="33"/>
      <c r="IXI8" s="33"/>
      <c r="IXJ8" s="33"/>
      <c r="IXK8" s="33"/>
      <c r="IXL8" s="33"/>
      <c r="IXM8" s="33"/>
      <c r="IXN8" s="33"/>
      <c r="IXO8" s="33"/>
      <c r="IXP8" s="33"/>
      <c r="IXQ8" s="33"/>
      <c r="IXR8" s="33"/>
      <c r="IXS8" s="33"/>
      <c r="IXT8" s="33"/>
      <c r="IXU8" s="33"/>
      <c r="IXV8" s="33"/>
      <c r="IXW8" s="33"/>
      <c r="IXX8" s="33"/>
      <c r="IXY8" s="33"/>
      <c r="IXZ8" s="33"/>
      <c r="IYA8" s="33"/>
      <c r="IYB8" s="33"/>
      <c r="IYC8" s="33"/>
      <c r="IYD8" s="33"/>
      <c r="IYE8" s="33"/>
      <c r="IYF8" s="33"/>
      <c r="IYG8" s="33"/>
      <c r="IYH8" s="33"/>
      <c r="IYI8" s="33"/>
      <c r="IYJ8" s="33"/>
      <c r="IYK8" s="33"/>
      <c r="IYL8" s="33"/>
      <c r="IYM8" s="33"/>
      <c r="IYN8" s="33"/>
      <c r="IYO8" s="33"/>
      <c r="IYP8" s="33"/>
      <c r="IYQ8" s="33"/>
      <c r="IYR8" s="33"/>
      <c r="IYS8" s="33"/>
      <c r="IYT8" s="33"/>
      <c r="IYU8" s="33"/>
      <c r="IYV8" s="33"/>
      <c r="IYW8" s="33"/>
      <c r="IYX8" s="33"/>
      <c r="IYY8" s="33"/>
      <c r="IYZ8" s="33"/>
      <c r="IZA8" s="33"/>
      <c r="IZB8" s="33"/>
      <c r="IZC8" s="33"/>
      <c r="IZD8" s="33"/>
      <c r="IZE8" s="33"/>
      <c r="IZF8" s="33"/>
      <c r="IZG8" s="33"/>
      <c r="IZH8" s="33"/>
      <c r="IZI8" s="33"/>
      <c r="IZJ8" s="33"/>
      <c r="IZK8" s="33"/>
      <c r="IZL8" s="33"/>
      <c r="IZM8" s="33"/>
      <c r="IZN8" s="33"/>
      <c r="IZO8" s="33"/>
      <c r="IZP8" s="33"/>
      <c r="IZQ8" s="33"/>
      <c r="IZR8" s="33"/>
      <c r="IZS8" s="33"/>
      <c r="IZT8" s="33"/>
      <c r="IZU8" s="33"/>
      <c r="IZV8" s="33"/>
      <c r="IZW8" s="33"/>
      <c r="IZX8" s="33"/>
      <c r="IZY8" s="33"/>
      <c r="IZZ8" s="33"/>
      <c r="JAA8" s="33"/>
      <c r="JAB8" s="33"/>
      <c r="JAC8" s="33"/>
      <c r="JAD8" s="33"/>
      <c r="JAE8" s="33"/>
      <c r="JAF8" s="33"/>
      <c r="JAG8" s="33"/>
      <c r="JAH8" s="33"/>
      <c r="JAI8" s="33"/>
      <c r="JAJ8" s="33"/>
      <c r="JAK8" s="33"/>
      <c r="JAL8" s="33"/>
      <c r="JAM8" s="33"/>
      <c r="JAN8" s="33"/>
      <c r="JAO8" s="33"/>
      <c r="JAP8" s="33"/>
      <c r="JAQ8" s="33"/>
      <c r="JAR8" s="33"/>
      <c r="JAS8" s="33"/>
      <c r="JAT8" s="33"/>
      <c r="JAU8" s="33"/>
      <c r="JAV8" s="33"/>
      <c r="JAW8" s="33"/>
      <c r="JAX8" s="33"/>
      <c r="JAY8" s="33"/>
      <c r="JAZ8" s="33"/>
      <c r="JBA8" s="33"/>
      <c r="JBB8" s="33"/>
      <c r="JBC8" s="33"/>
      <c r="JBD8" s="33"/>
      <c r="JBE8" s="33"/>
      <c r="JBF8" s="33"/>
      <c r="JBG8" s="33"/>
      <c r="JBH8" s="33"/>
      <c r="JBI8" s="33"/>
      <c r="JBJ8" s="33"/>
      <c r="JBK8" s="33"/>
      <c r="JBL8" s="33"/>
      <c r="JBM8" s="33"/>
      <c r="JBN8" s="33"/>
      <c r="JBO8" s="33"/>
      <c r="JBP8" s="33"/>
      <c r="JBQ8" s="33"/>
      <c r="JBR8" s="33"/>
      <c r="JBS8" s="33"/>
      <c r="JBT8" s="33"/>
      <c r="JBU8" s="33"/>
      <c r="JBV8" s="33"/>
      <c r="JBW8" s="33"/>
      <c r="JBX8" s="33"/>
      <c r="JBY8" s="33"/>
      <c r="JBZ8" s="33"/>
      <c r="JCA8" s="33"/>
      <c r="JCB8" s="33"/>
      <c r="JCC8" s="33"/>
      <c r="JCD8" s="33"/>
      <c r="JCE8" s="33"/>
      <c r="JCF8" s="33"/>
      <c r="JCG8" s="33"/>
      <c r="JCH8" s="33"/>
      <c r="JCI8" s="33"/>
      <c r="JCJ8" s="33"/>
      <c r="JCK8" s="33"/>
      <c r="JCL8" s="33"/>
      <c r="JCM8" s="33"/>
      <c r="JCN8" s="33"/>
      <c r="JCO8" s="33"/>
      <c r="JCP8" s="33"/>
      <c r="JCQ8" s="33"/>
      <c r="JCR8" s="33"/>
      <c r="JCS8" s="33"/>
      <c r="JCT8" s="33"/>
      <c r="JCU8" s="33"/>
      <c r="JCV8" s="33"/>
      <c r="JCW8" s="33"/>
      <c r="JCX8" s="33"/>
      <c r="JCY8" s="33"/>
      <c r="JCZ8" s="33"/>
      <c r="JDA8" s="33"/>
      <c r="JDB8" s="33"/>
      <c r="JDC8" s="33"/>
      <c r="JDD8" s="33"/>
      <c r="JDE8" s="33"/>
      <c r="JDF8" s="33"/>
      <c r="JDG8" s="33"/>
      <c r="JDH8" s="33"/>
      <c r="JDI8" s="33"/>
      <c r="JDJ8" s="33"/>
      <c r="JDK8" s="33"/>
      <c r="JDL8" s="33"/>
      <c r="JDM8" s="33"/>
      <c r="JDN8" s="33"/>
      <c r="JDO8" s="33"/>
      <c r="JDP8" s="33"/>
      <c r="JDQ8" s="33"/>
      <c r="JDR8" s="33"/>
      <c r="JDS8" s="33"/>
      <c r="JDT8" s="33"/>
      <c r="JDU8" s="33"/>
      <c r="JDV8" s="33"/>
      <c r="JDW8" s="33"/>
      <c r="JDX8" s="33"/>
      <c r="JDY8" s="33"/>
      <c r="JDZ8" s="33"/>
      <c r="JEA8" s="33"/>
      <c r="JEB8" s="33"/>
      <c r="JEC8" s="33"/>
      <c r="JED8" s="33"/>
      <c r="JEE8" s="33"/>
      <c r="JEF8" s="33"/>
      <c r="JEG8" s="33"/>
      <c r="JEH8" s="33"/>
      <c r="JEI8" s="33"/>
      <c r="JEJ8" s="33"/>
      <c r="JEK8" s="33"/>
      <c r="JEL8" s="33"/>
      <c r="JEM8" s="33"/>
      <c r="JEN8" s="33"/>
      <c r="JEO8" s="33"/>
      <c r="JEP8" s="33"/>
      <c r="JEQ8" s="33"/>
      <c r="JER8" s="33"/>
      <c r="JES8" s="33"/>
      <c r="JET8" s="33"/>
      <c r="JEU8" s="33"/>
      <c r="JEV8" s="33"/>
      <c r="JEW8" s="33"/>
      <c r="JEX8" s="33"/>
      <c r="JEY8" s="33"/>
      <c r="JEZ8" s="33"/>
      <c r="JFA8" s="33"/>
      <c r="JFB8" s="33"/>
      <c r="JFC8" s="33"/>
      <c r="JFD8" s="33"/>
      <c r="JFE8" s="33"/>
      <c r="JFF8" s="33"/>
      <c r="JFG8" s="33"/>
      <c r="JFH8" s="33"/>
      <c r="JFI8" s="33"/>
      <c r="JFJ8" s="33"/>
      <c r="JFK8" s="33"/>
      <c r="JFL8" s="33"/>
      <c r="JFM8" s="33"/>
      <c r="JFN8" s="33"/>
      <c r="JFO8" s="33"/>
      <c r="JFP8" s="33"/>
      <c r="JFQ8" s="33"/>
      <c r="JFR8" s="33"/>
      <c r="JFS8" s="33"/>
      <c r="JFT8" s="33"/>
      <c r="JFU8" s="33"/>
      <c r="JFV8" s="33"/>
      <c r="JFW8" s="33"/>
      <c r="JFX8" s="33"/>
      <c r="JFY8" s="33"/>
      <c r="JFZ8" s="33"/>
      <c r="JGA8" s="33"/>
      <c r="JGB8" s="33"/>
      <c r="JGC8" s="33"/>
      <c r="JGD8" s="33"/>
      <c r="JGE8" s="33"/>
      <c r="JGF8" s="33"/>
      <c r="JGG8" s="33"/>
      <c r="JGH8" s="33"/>
      <c r="JGI8" s="33"/>
      <c r="JGJ8" s="33"/>
      <c r="JGK8" s="33"/>
      <c r="JGL8" s="33"/>
      <c r="JGM8" s="33"/>
      <c r="JGN8" s="33"/>
      <c r="JGO8" s="33"/>
      <c r="JGP8" s="33"/>
      <c r="JGQ8" s="33"/>
      <c r="JGR8" s="33"/>
      <c r="JGS8" s="33"/>
      <c r="JGT8" s="33"/>
      <c r="JGU8" s="33"/>
      <c r="JGV8" s="33"/>
      <c r="JGW8" s="33"/>
      <c r="JGX8" s="33"/>
      <c r="JGY8" s="33"/>
      <c r="JGZ8" s="33"/>
      <c r="JHA8" s="33"/>
      <c r="JHB8" s="33"/>
      <c r="JHC8" s="33"/>
      <c r="JHD8" s="33"/>
      <c r="JHE8" s="33"/>
      <c r="JHF8" s="33"/>
      <c r="JHG8" s="33"/>
      <c r="JHH8" s="33"/>
      <c r="JHI8" s="33"/>
      <c r="JHJ8" s="33"/>
      <c r="JHK8" s="33"/>
      <c r="JHL8" s="33"/>
      <c r="JHM8" s="33"/>
      <c r="JHN8" s="33"/>
      <c r="JHO8" s="33"/>
      <c r="JHP8" s="33"/>
      <c r="JHQ8" s="33"/>
      <c r="JHR8" s="33"/>
      <c r="JHS8" s="33"/>
      <c r="JHT8" s="33"/>
      <c r="JHU8" s="33"/>
      <c r="JHV8" s="33"/>
      <c r="JHW8" s="33"/>
      <c r="JHX8" s="33"/>
      <c r="JHY8" s="33"/>
      <c r="JHZ8" s="33"/>
      <c r="JIA8" s="33"/>
      <c r="JIB8" s="33"/>
      <c r="JIC8" s="33"/>
      <c r="JID8" s="33"/>
      <c r="JIE8" s="33"/>
      <c r="JIF8" s="33"/>
      <c r="JIG8" s="33"/>
      <c r="JIH8" s="33"/>
      <c r="JII8" s="33"/>
      <c r="JIJ8" s="33"/>
      <c r="JIK8" s="33"/>
      <c r="JIL8" s="33"/>
      <c r="JIM8" s="33"/>
      <c r="JIN8" s="33"/>
      <c r="JIO8" s="33"/>
      <c r="JIP8" s="33"/>
      <c r="JIQ8" s="33"/>
      <c r="JIR8" s="33"/>
      <c r="JIS8" s="33"/>
      <c r="JIT8" s="33"/>
      <c r="JIU8" s="33"/>
      <c r="JIV8" s="33"/>
      <c r="JIW8" s="33"/>
      <c r="JIX8" s="33"/>
      <c r="JIY8" s="33"/>
      <c r="JIZ8" s="33"/>
      <c r="JJA8" s="33"/>
      <c r="JJB8" s="33"/>
      <c r="JJC8" s="33"/>
      <c r="JJD8" s="33"/>
      <c r="JJE8" s="33"/>
      <c r="JJF8" s="33"/>
      <c r="JJG8" s="33"/>
      <c r="JJH8" s="33"/>
      <c r="JJI8" s="33"/>
      <c r="JJJ8" s="33"/>
      <c r="JJK8" s="33"/>
      <c r="JJL8" s="33"/>
      <c r="JJM8" s="33"/>
      <c r="JJN8" s="33"/>
      <c r="JJO8" s="33"/>
      <c r="JJP8" s="33"/>
      <c r="JJQ8" s="33"/>
      <c r="JJR8" s="33"/>
      <c r="JJS8" s="33"/>
      <c r="JJT8" s="33"/>
      <c r="JJU8" s="33"/>
      <c r="JJV8" s="33"/>
      <c r="JJW8" s="33"/>
      <c r="JJX8" s="33"/>
      <c r="JJY8" s="33"/>
      <c r="JJZ8" s="33"/>
      <c r="JKA8" s="33"/>
      <c r="JKB8" s="33"/>
      <c r="JKC8" s="33"/>
      <c r="JKD8" s="33"/>
      <c r="JKE8" s="33"/>
      <c r="JKF8" s="33"/>
      <c r="JKG8" s="33"/>
      <c r="JKH8" s="33"/>
      <c r="JKI8" s="33"/>
      <c r="JKJ8" s="33"/>
      <c r="JKK8" s="33"/>
      <c r="JKL8" s="33"/>
      <c r="JKM8" s="33"/>
      <c r="JKN8" s="33"/>
      <c r="JKO8" s="33"/>
      <c r="JKP8" s="33"/>
      <c r="JKQ8" s="33"/>
      <c r="JKR8" s="33"/>
      <c r="JKS8" s="33"/>
      <c r="JKT8" s="33"/>
      <c r="JKU8" s="33"/>
      <c r="JKV8" s="33"/>
      <c r="JKW8" s="33"/>
      <c r="JKX8" s="33"/>
      <c r="JKY8" s="33"/>
      <c r="JKZ8" s="33"/>
      <c r="JLA8" s="33"/>
      <c r="JLB8" s="33"/>
      <c r="JLC8" s="33"/>
      <c r="JLD8" s="33"/>
      <c r="JLE8" s="33"/>
      <c r="JLF8" s="33"/>
      <c r="JLG8" s="33"/>
      <c r="JLH8" s="33"/>
      <c r="JLI8" s="33"/>
      <c r="JLJ8" s="33"/>
      <c r="JLK8" s="33"/>
      <c r="JLL8" s="33"/>
      <c r="JLM8" s="33"/>
      <c r="JLN8" s="33"/>
      <c r="JLO8" s="33"/>
      <c r="JLP8" s="33"/>
      <c r="JLQ8" s="33"/>
      <c r="JLR8" s="33"/>
      <c r="JLS8" s="33"/>
      <c r="JLT8" s="33"/>
      <c r="JLU8" s="33"/>
      <c r="JLV8" s="33"/>
      <c r="JLW8" s="33"/>
      <c r="JLX8" s="33"/>
      <c r="JLY8" s="33"/>
      <c r="JLZ8" s="33"/>
      <c r="JMA8" s="33"/>
      <c r="JMB8" s="33"/>
      <c r="JMC8" s="33"/>
      <c r="JMD8" s="33"/>
      <c r="JME8" s="33"/>
      <c r="JMF8" s="33"/>
      <c r="JMG8" s="33"/>
      <c r="JMH8" s="33"/>
      <c r="JMI8" s="33"/>
      <c r="JMJ8" s="33"/>
      <c r="JMK8" s="33"/>
      <c r="JML8" s="33"/>
      <c r="JMM8" s="33"/>
      <c r="JMN8" s="33"/>
      <c r="JMO8" s="33"/>
      <c r="JMP8" s="33"/>
      <c r="JMQ8" s="33"/>
      <c r="JMR8" s="33"/>
      <c r="JMS8" s="33"/>
      <c r="JMT8" s="33"/>
      <c r="JMU8" s="33"/>
      <c r="JMV8" s="33"/>
      <c r="JMW8" s="33"/>
      <c r="JMX8" s="33"/>
      <c r="JMY8" s="33"/>
      <c r="JMZ8" s="33"/>
      <c r="JNA8" s="33"/>
      <c r="JNB8" s="33"/>
      <c r="JNC8" s="33"/>
      <c r="JND8" s="33"/>
      <c r="JNE8" s="33"/>
      <c r="JNF8" s="33"/>
      <c r="JNG8" s="33"/>
      <c r="JNH8" s="33"/>
      <c r="JNI8" s="33"/>
      <c r="JNJ8" s="33"/>
      <c r="JNK8" s="33"/>
      <c r="JNL8" s="33"/>
      <c r="JNM8" s="33"/>
      <c r="JNN8" s="33"/>
      <c r="JNO8" s="33"/>
      <c r="JNP8" s="33"/>
      <c r="JNQ8" s="33"/>
      <c r="JNR8" s="33"/>
      <c r="JNS8" s="33"/>
      <c r="JNT8" s="33"/>
      <c r="JNU8" s="33"/>
      <c r="JNV8" s="33"/>
      <c r="JNW8" s="33"/>
      <c r="JNX8" s="33"/>
      <c r="JNY8" s="33"/>
      <c r="JNZ8" s="33"/>
      <c r="JOA8" s="33"/>
      <c r="JOB8" s="33"/>
      <c r="JOC8" s="33"/>
      <c r="JOD8" s="33"/>
      <c r="JOE8" s="33"/>
      <c r="JOF8" s="33"/>
      <c r="JOG8" s="33"/>
      <c r="JOH8" s="33"/>
      <c r="JOI8" s="33"/>
      <c r="JOJ8" s="33"/>
      <c r="JOK8" s="33"/>
      <c r="JOL8" s="33"/>
      <c r="JOM8" s="33"/>
      <c r="JON8" s="33"/>
      <c r="JOO8" s="33"/>
      <c r="JOP8" s="33"/>
      <c r="JOQ8" s="33"/>
      <c r="JOR8" s="33"/>
      <c r="JOS8" s="33"/>
      <c r="JOT8" s="33"/>
      <c r="JOU8" s="33"/>
      <c r="JOV8" s="33"/>
      <c r="JOW8" s="33"/>
      <c r="JOX8" s="33"/>
      <c r="JOY8" s="33"/>
      <c r="JOZ8" s="33"/>
      <c r="JPA8" s="33"/>
      <c r="JPB8" s="33"/>
      <c r="JPC8" s="33"/>
      <c r="JPD8" s="33"/>
      <c r="JPE8" s="33"/>
      <c r="JPF8" s="33"/>
      <c r="JPG8" s="33"/>
      <c r="JPH8" s="33"/>
      <c r="JPI8" s="33"/>
      <c r="JPJ8" s="33"/>
      <c r="JPK8" s="33"/>
      <c r="JPL8" s="33"/>
      <c r="JPM8" s="33"/>
      <c r="JPN8" s="33"/>
      <c r="JPO8" s="33"/>
      <c r="JPP8" s="33"/>
      <c r="JPQ8" s="33"/>
      <c r="JPR8" s="33"/>
      <c r="JPS8" s="33"/>
      <c r="JPT8" s="33"/>
      <c r="JPU8" s="33"/>
      <c r="JPV8" s="33"/>
      <c r="JPW8" s="33"/>
      <c r="JPX8" s="33"/>
      <c r="JPY8" s="33"/>
      <c r="JPZ8" s="33"/>
      <c r="JQA8" s="33"/>
      <c r="JQB8" s="33"/>
      <c r="JQC8" s="33"/>
      <c r="JQD8" s="33"/>
      <c r="JQE8" s="33"/>
      <c r="JQF8" s="33"/>
      <c r="JQG8" s="33"/>
      <c r="JQH8" s="33"/>
      <c r="JQI8" s="33"/>
      <c r="JQJ8" s="33"/>
      <c r="JQK8" s="33"/>
      <c r="JQL8" s="33"/>
      <c r="JQM8" s="33"/>
      <c r="JQN8" s="33"/>
      <c r="JQO8" s="33"/>
      <c r="JQP8" s="33"/>
      <c r="JQQ8" s="33"/>
      <c r="JQR8" s="33"/>
      <c r="JQS8" s="33"/>
      <c r="JQT8" s="33"/>
      <c r="JQU8" s="33"/>
      <c r="JQV8" s="33"/>
      <c r="JQW8" s="33"/>
      <c r="JQX8" s="33"/>
      <c r="JQY8" s="33"/>
      <c r="JQZ8" s="33"/>
      <c r="JRA8" s="33"/>
      <c r="JRB8" s="33"/>
      <c r="JRC8" s="33"/>
      <c r="JRD8" s="33"/>
      <c r="JRE8" s="33"/>
      <c r="JRF8" s="33"/>
      <c r="JRG8" s="33"/>
      <c r="JRH8" s="33"/>
      <c r="JRI8" s="33"/>
      <c r="JRJ8" s="33"/>
      <c r="JRK8" s="33"/>
      <c r="JRL8" s="33"/>
      <c r="JRM8" s="33"/>
      <c r="JRN8" s="33"/>
      <c r="JRO8" s="33"/>
      <c r="JRP8" s="33"/>
      <c r="JRQ8" s="33"/>
      <c r="JRR8" s="33"/>
      <c r="JRS8" s="33"/>
      <c r="JRT8" s="33"/>
      <c r="JRU8" s="33"/>
      <c r="JRV8" s="33"/>
      <c r="JRW8" s="33"/>
      <c r="JRX8" s="33"/>
      <c r="JRY8" s="33"/>
      <c r="JRZ8" s="33"/>
      <c r="JSA8" s="33"/>
      <c r="JSB8" s="33"/>
      <c r="JSC8" s="33"/>
      <c r="JSD8" s="33"/>
      <c r="JSE8" s="33"/>
      <c r="JSF8" s="33"/>
      <c r="JSG8" s="33"/>
      <c r="JSH8" s="33"/>
      <c r="JSI8" s="33"/>
      <c r="JSJ8" s="33"/>
      <c r="JSK8" s="33"/>
      <c r="JSL8" s="33"/>
      <c r="JSM8" s="33"/>
      <c r="JSN8" s="33"/>
      <c r="JSO8" s="33"/>
      <c r="JSP8" s="33"/>
      <c r="JSQ8" s="33"/>
      <c r="JSR8" s="33"/>
      <c r="JSS8" s="33"/>
      <c r="JST8" s="33"/>
      <c r="JSU8" s="33"/>
      <c r="JSV8" s="33"/>
      <c r="JSW8" s="33"/>
      <c r="JSX8" s="33"/>
      <c r="JSY8" s="33"/>
      <c r="JSZ8" s="33"/>
      <c r="JTA8" s="33"/>
      <c r="JTB8" s="33"/>
      <c r="JTC8" s="33"/>
      <c r="JTD8" s="33"/>
      <c r="JTE8" s="33"/>
      <c r="JTF8" s="33"/>
      <c r="JTG8" s="33"/>
      <c r="JTH8" s="33"/>
      <c r="JTI8" s="33"/>
      <c r="JTJ8" s="33"/>
      <c r="JTK8" s="33"/>
      <c r="JTL8" s="33"/>
      <c r="JTM8" s="33"/>
      <c r="JTN8" s="33"/>
      <c r="JTO8" s="33"/>
      <c r="JTP8" s="33"/>
      <c r="JTQ8" s="33"/>
      <c r="JTR8" s="33"/>
      <c r="JTS8" s="33"/>
      <c r="JTT8" s="33"/>
      <c r="JTU8" s="33"/>
      <c r="JTV8" s="33"/>
      <c r="JTW8" s="33"/>
      <c r="JTX8" s="33"/>
      <c r="JTY8" s="33"/>
      <c r="JTZ8" s="33"/>
      <c r="JUA8" s="33"/>
      <c r="JUB8" s="33"/>
      <c r="JUC8" s="33"/>
      <c r="JUD8" s="33"/>
      <c r="JUE8" s="33"/>
      <c r="JUF8" s="33"/>
      <c r="JUG8" s="33"/>
      <c r="JUH8" s="33"/>
      <c r="JUI8" s="33"/>
      <c r="JUJ8" s="33"/>
      <c r="JUK8" s="33"/>
      <c r="JUL8" s="33"/>
      <c r="JUM8" s="33"/>
      <c r="JUN8" s="33"/>
      <c r="JUO8" s="33"/>
      <c r="JUP8" s="33"/>
      <c r="JUQ8" s="33"/>
      <c r="JUR8" s="33"/>
      <c r="JUS8" s="33"/>
      <c r="JUT8" s="33"/>
      <c r="JUU8" s="33"/>
      <c r="JUV8" s="33"/>
      <c r="JUW8" s="33"/>
      <c r="JUX8" s="33"/>
      <c r="JUY8" s="33"/>
      <c r="JUZ8" s="33"/>
      <c r="JVA8" s="33"/>
      <c r="JVB8" s="33"/>
      <c r="JVC8" s="33"/>
      <c r="JVD8" s="33"/>
      <c r="JVE8" s="33"/>
      <c r="JVF8" s="33"/>
      <c r="JVG8" s="33"/>
      <c r="JVH8" s="33"/>
      <c r="JVI8" s="33"/>
      <c r="JVJ8" s="33"/>
      <c r="JVK8" s="33"/>
      <c r="JVL8" s="33"/>
      <c r="JVM8" s="33"/>
      <c r="JVN8" s="33"/>
      <c r="JVO8" s="33"/>
      <c r="JVP8" s="33"/>
      <c r="JVQ8" s="33"/>
      <c r="JVR8" s="33"/>
      <c r="JVS8" s="33"/>
      <c r="JVT8" s="33"/>
      <c r="JVU8" s="33"/>
      <c r="JVV8" s="33"/>
      <c r="JVW8" s="33"/>
      <c r="JVX8" s="33"/>
      <c r="JVY8" s="33"/>
      <c r="JVZ8" s="33"/>
      <c r="JWA8" s="33"/>
      <c r="JWB8" s="33"/>
      <c r="JWC8" s="33"/>
      <c r="JWD8" s="33"/>
      <c r="JWE8" s="33"/>
      <c r="JWF8" s="33"/>
      <c r="JWG8" s="33"/>
      <c r="JWH8" s="33"/>
      <c r="JWI8" s="33"/>
      <c r="JWJ8" s="33"/>
      <c r="JWK8" s="33"/>
      <c r="JWL8" s="33"/>
      <c r="JWM8" s="33"/>
      <c r="JWN8" s="33"/>
      <c r="JWO8" s="33"/>
      <c r="JWP8" s="33"/>
      <c r="JWQ8" s="33"/>
      <c r="JWR8" s="33"/>
      <c r="JWS8" s="33"/>
      <c r="JWT8" s="33"/>
      <c r="JWU8" s="33"/>
      <c r="JWV8" s="33"/>
      <c r="JWW8" s="33"/>
      <c r="JWX8" s="33"/>
      <c r="JWY8" s="33"/>
      <c r="JWZ8" s="33"/>
      <c r="JXA8" s="33"/>
      <c r="JXB8" s="33"/>
      <c r="JXC8" s="33"/>
      <c r="JXD8" s="33"/>
      <c r="JXE8" s="33"/>
      <c r="JXF8" s="33"/>
      <c r="JXG8" s="33"/>
      <c r="JXH8" s="33"/>
      <c r="JXI8" s="33"/>
      <c r="JXJ8" s="33"/>
      <c r="JXK8" s="33"/>
      <c r="JXL8" s="33"/>
      <c r="JXM8" s="33"/>
      <c r="JXN8" s="33"/>
      <c r="JXO8" s="33"/>
      <c r="JXP8" s="33"/>
      <c r="JXQ8" s="33"/>
      <c r="JXR8" s="33"/>
      <c r="JXS8" s="33"/>
      <c r="JXT8" s="33"/>
      <c r="JXU8" s="33"/>
      <c r="JXV8" s="33"/>
      <c r="JXW8" s="33"/>
      <c r="JXX8" s="33"/>
      <c r="JXY8" s="33"/>
      <c r="JXZ8" s="33"/>
      <c r="JYA8" s="33"/>
      <c r="JYB8" s="33"/>
      <c r="JYC8" s="33"/>
      <c r="JYD8" s="33"/>
      <c r="JYE8" s="33"/>
      <c r="JYF8" s="33"/>
      <c r="JYG8" s="33"/>
      <c r="JYH8" s="33"/>
      <c r="JYI8" s="33"/>
      <c r="JYJ8" s="33"/>
      <c r="JYK8" s="33"/>
      <c r="JYL8" s="33"/>
      <c r="JYM8" s="33"/>
      <c r="JYN8" s="33"/>
      <c r="JYO8" s="33"/>
      <c r="JYP8" s="33"/>
      <c r="JYQ8" s="33"/>
      <c r="JYR8" s="33"/>
      <c r="JYS8" s="33"/>
      <c r="JYT8" s="33"/>
      <c r="JYU8" s="33"/>
      <c r="JYV8" s="33"/>
      <c r="JYW8" s="33"/>
      <c r="JYX8" s="33"/>
      <c r="JYY8" s="33"/>
      <c r="JYZ8" s="33"/>
      <c r="JZA8" s="33"/>
      <c r="JZB8" s="33"/>
      <c r="JZC8" s="33"/>
      <c r="JZD8" s="33"/>
      <c r="JZE8" s="33"/>
      <c r="JZF8" s="33"/>
      <c r="JZG8" s="33"/>
      <c r="JZH8" s="33"/>
      <c r="JZI8" s="33"/>
      <c r="JZJ8" s="33"/>
      <c r="JZK8" s="33"/>
      <c r="JZL8" s="33"/>
      <c r="JZM8" s="33"/>
      <c r="JZN8" s="33"/>
      <c r="JZO8" s="33"/>
      <c r="JZP8" s="33"/>
      <c r="JZQ8" s="33"/>
      <c r="JZR8" s="33"/>
      <c r="JZS8" s="33"/>
      <c r="JZT8" s="33"/>
      <c r="JZU8" s="33"/>
      <c r="JZV8" s="33"/>
      <c r="JZW8" s="33"/>
      <c r="JZX8" s="33"/>
      <c r="JZY8" s="33"/>
      <c r="JZZ8" s="33"/>
      <c r="KAA8" s="33"/>
      <c r="KAB8" s="33"/>
      <c r="KAC8" s="33"/>
      <c r="KAD8" s="33"/>
      <c r="KAE8" s="33"/>
      <c r="KAF8" s="33"/>
      <c r="KAG8" s="33"/>
      <c r="KAH8" s="33"/>
      <c r="KAI8" s="33"/>
      <c r="KAJ8" s="33"/>
      <c r="KAK8" s="33"/>
      <c r="KAL8" s="33"/>
      <c r="KAM8" s="33"/>
      <c r="KAN8" s="33"/>
      <c r="KAO8" s="33"/>
      <c r="KAP8" s="33"/>
      <c r="KAQ8" s="33"/>
      <c r="KAR8" s="33"/>
      <c r="KAS8" s="33"/>
      <c r="KAT8" s="33"/>
      <c r="KAU8" s="33"/>
      <c r="KAV8" s="33"/>
      <c r="KAW8" s="33"/>
      <c r="KAX8" s="33"/>
      <c r="KAY8" s="33"/>
      <c r="KAZ8" s="33"/>
      <c r="KBA8" s="33"/>
      <c r="KBB8" s="33"/>
      <c r="KBC8" s="33"/>
      <c r="KBD8" s="33"/>
      <c r="KBE8" s="33"/>
      <c r="KBF8" s="33"/>
      <c r="KBG8" s="33"/>
      <c r="KBH8" s="33"/>
      <c r="KBI8" s="33"/>
      <c r="KBJ8" s="33"/>
      <c r="KBK8" s="33"/>
      <c r="KBL8" s="33"/>
      <c r="KBM8" s="33"/>
      <c r="KBN8" s="33"/>
      <c r="KBO8" s="33"/>
      <c r="KBP8" s="33"/>
      <c r="KBQ8" s="33"/>
      <c r="KBR8" s="33"/>
      <c r="KBS8" s="33"/>
      <c r="KBT8" s="33"/>
      <c r="KBU8" s="33"/>
      <c r="KBV8" s="33"/>
      <c r="KBW8" s="33"/>
      <c r="KBX8" s="33"/>
      <c r="KBY8" s="33"/>
      <c r="KBZ8" s="33"/>
      <c r="KCA8" s="33"/>
      <c r="KCB8" s="33"/>
      <c r="KCC8" s="33"/>
      <c r="KCD8" s="33"/>
      <c r="KCE8" s="33"/>
      <c r="KCF8" s="33"/>
      <c r="KCG8" s="33"/>
      <c r="KCH8" s="33"/>
      <c r="KCI8" s="33"/>
      <c r="KCJ8" s="33"/>
      <c r="KCK8" s="33"/>
      <c r="KCL8" s="33"/>
      <c r="KCM8" s="33"/>
      <c r="KCN8" s="33"/>
      <c r="KCO8" s="33"/>
      <c r="KCP8" s="33"/>
      <c r="KCQ8" s="33"/>
      <c r="KCR8" s="33"/>
      <c r="KCS8" s="33"/>
      <c r="KCT8" s="33"/>
      <c r="KCU8" s="33"/>
      <c r="KCV8" s="33"/>
      <c r="KCW8" s="33"/>
      <c r="KCX8" s="33"/>
      <c r="KCY8" s="33"/>
      <c r="KCZ8" s="33"/>
      <c r="KDA8" s="33"/>
      <c r="KDB8" s="33"/>
      <c r="KDC8" s="33"/>
      <c r="KDD8" s="33"/>
      <c r="KDE8" s="33"/>
      <c r="KDF8" s="33"/>
      <c r="KDG8" s="33"/>
      <c r="KDH8" s="33"/>
      <c r="KDI8" s="33"/>
      <c r="KDJ8" s="33"/>
      <c r="KDK8" s="33"/>
      <c r="KDL8" s="33"/>
      <c r="KDM8" s="33"/>
      <c r="KDN8" s="33"/>
      <c r="KDO8" s="33"/>
      <c r="KDP8" s="33"/>
      <c r="KDQ8" s="33"/>
      <c r="KDR8" s="33"/>
      <c r="KDS8" s="33"/>
      <c r="KDT8" s="33"/>
      <c r="KDU8" s="33"/>
      <c r="KDV8" s="33"/>
      <c r="KDW8" s="33"/>
      <c r="KDX8" s="33"/>
      <c r="KDY8" s="33"/>
      <c r="KDZ8" s="33"/>
      <c r="KEA8" s="33"/>
      <c r="KEB8" s="33"/>
      <c r="KEC8" s="33"/>
      <c r="KED8" s="33"/>
      <c r="KEE8" s="33"/>
      <c r="KEF8" s="33"/>
      <c r="KEG8" s="33"/>
      <c r="KEH8" s="33"/>
      <c r="KEI8" s="33"/>
      <c r="KEJ8" s="33"/>
      <c r="KEK8" s="33"/>
      <c r="KEL8" s="33"/>
      <c r="KEM8" s="33"/>
      <c r="KEN8" s="33"/>
      <c r="KEO8" s="33"/>
      <c r="KEP8" s="33"/>
      <c r="KEQ8" s="33"/>
      <c r="KER8" s="33"/>
      <c r="KES8" s="33"/>
      <c r="KET8" s="33"/>
      <c r="KEU8" s="33"/>
      <c r="KEV8" s="33"/>
      <c r="KEW8" s="33"/>
      <c r="KEX8" s="33"/>
      <c r="KEY8" s="33"/>
      <c r="KEZ8" s="33"/>
      <c r="KFA8" s="33"/>
      <c r="KFB8" s="33"/>
      <c r="KFC8" s="33"/>
      <c r="KFD8" s="33"/>
      <c r="KFE8" s="33"/>
      <c r="KFF8" s="33"/>
      <c r="KFG8" s="33"/>
      <c r="KFH8" s="33"/>
      <c r="KFI8" s="33"/>
      <c r="KFJ8" s="33"/>
      <c r="KFK8" s="33"/>
      <c r="KFL8" s="33"/>
      <c r="KFM8" s="33"/>
      <c r="KFN8" s="33"/>
      <c r="KFO8" s="33"/>
      <c r="KFP8" s="33"/>
      <c r="KFQ8" s="33"/>
      <c r="KFR8" s="33"/>
      <c r="KFS8" s="33"/>
      <c r="KFT8" s="33"/>
      <c r="KFU8" s="33"/>
      <c r="KFV8" s="33"/>
      <c r="KFW8" s="33"/>
      <c r="KFX8" s="33"/>
      <c r="KFY8" s="33"/>
      <c r="KFZ8" s="33"/>
      <c r="KGA8" s="33"/>
      <c r="KGB8" s="33"/>
      <c r="KGC8" s="33"/>
      <c r="KGD8" s="33"/>
      <c r="KGE8" s="33"/>
      <c r="KGF8" s="33"/>
      <c r="KGG8" s="33"/>
      <c r="KGH8" s="33"/>
      <c r="KGI8" s="33"/>
      <c r="KGJ8" s="33"/>
      <c r="KGK8" s="33"/>
      <c r="KGL8" s="33"/>
      <c r="KGM8" s="33"/>
      <c r="KGN8" s="33"/>
      <c r="KGO8" s="33"/>
      <c r="KGP8" s="33"/>
      <c r="KGQ8" s="33"/>
      <c r="KGR8" s="33"/>
      <c r="KGS8" s="33"/>
      <c r="KGT8" s="33"/>
      <c r="KGU8" s="33"/>
      <c r="KGV8" s="33"/>
      <c r="KGW8" s="33"/>
      <c r="KGX8" s="33"/>
      <c r="KGY8" s="33"/>
      <c r="KGZ8" s="33"/>
      <c r="KHA8" s="33"/>
      <c r="KHB8" s="33"/>
      <c r="KHC8" s="33"/>
      <c r="KHD8" s="33"/>
      <c r="KHE8" s="33"/>
      <c r="KHF8" s="33"/>
      <c r="KHG8" s="33"/>
      <c r="KHH8" s="33"/>
      <c r="KHI8" s="33"/>
      <c r="KHJ8" s="33"/>
      <c r="KHK8" s="33"/>
      <c r="KHL8" s="33"/>
      <c r="KHM8" s="33"/>
      <c r="KHN8" s="33"/>
      <c r="KHO8" s="33"/>
      <c r="KHP8" s="33"/>
      <c r="KHQ8" s="33"/>
      <c r="KHR8" s="33"/>
      <c r="KHS8" s="33"/>
      <c r="KHT8" s="33"/>
      <c r="KHU8" s="33"/>
      <c r="KHV8" s="33"/>
      <c r="KHW8" s="33"/>
      <c r="KHX8" s="33"/>
      <c r="KHY8" s="33"/>
      <c r="KHZ8" s="33"/>
      <c r="KIA8" s="33"/>
      <c r="KIB8" s="33"/>
      <c r="KIC8" s="33"/>
      <c r="KID8" s="33"/>
      <c r="KIE8" s="33"/>
      <c r="KIF8" s="33"/>
      <c r="KIG8" s="33"/>
      <c r="KIH8" s="33"/>
      <c r="KII8" s="33"/>
      <c r="KIJ8" s="33"/>
      <c r="KIK8" s="33"/>
      <c r="KIL8" s="33"/>
      <c r="KIM8" s="33"/>
      <c r="KIN8" s="33"/>
      <c r="KIO8" s="33"/>
      <c r="KIP8" s="33"/>
      <c r="KIQ8" s="33"/>
      <c r="KIR8" s="33"/>
      <c r="KIS8" s="33"/>
      <c r="KIT8" s="33"/>
      <c r="KIU8" s="33"/>
      <c r="KIV8" s="33"/>
      <c r="KIW8" s="33"/>
      <c r="KIX8" s="33"/>
      <c r="KIY8" s="33"/>
      <c r="KIZ8" s="33"/>
      <c r="KJA8" s="33"/>
      <c r="KJB8" s="33"/>
      <c r="KJC8" s="33"/>
      <c r="KJD8" s="33"/>
      <c r="KJE8" s="33"/>
      <c r="KJF8" s="33"/>
      <c r="KJG8" s="33"/>
      <c r="KJH8" s="33"/>
      <c r="KJI8" s="33"/>
      <c r="KJJ8" s="33"/>
      <c r="KJK8" s="33"/>
      <c r="KJL8" s="33"/>
      <c r="KJM8" s="33"/>
      <c r="KJN8" s="33"/>
      <c r="KJO8" s="33"/>
      <c r="KJP8" s="33"/>
      <c r="KJQ8" s="33"/>
      <c r="KJR8" s="33"/>
      <c r="KJS8" s="33"/>
      <c r="KJT8" s="33"/>
      <c r="KJU8" s="33"/>
      <c r="KJV8" s="33"/>
      <c r="KJW8" s="33"/>
      <c r="KJX8" s="33"/>
      <c r="KJY8" s="33"/>
      <c r="KJZ8" s="33"/>
      <c r="KKA8" s="33"/>
      <c r="KKB8" s="33"/>
      <c r="KKC8" s="33"/>
      <c r="KKD8" s="33"/>
      <c r="KKE8" s="33"/>
      <c r="KKF8" s="33"/>
      <c r="KKG8" s="33"/>
      <c r="KKH8" s="33"/>
      <c r="KKI8" s="33"/>
      <c r="KKJ8" s="33"/>
      <c r="KKK8" s="33"/>
      <c r="KKL8" s="33"/>
      <c r="KKM8" s="33"/>
      <c r="KKN8" s="33"/>
      <c r="KKO8" s="33"/>
      <c r="KKP8" s="33"/>
      <c r="KKQ8" s="33"/>
      <c r="KKR8" s="33"/>
      <c r="KKS8" s="33"/>
      <c r="KKT8" s="33"/>
      <c r="KKU8" s="33"/>
      <c r="KKV8" s="33"/>
      <c r="KKW8" s="33"/>
      <c r="KKX8" s="33"/>
      <c r="KKY8" s="33"/>
      <c r="KKZ8" s="33"/>
      <c r="KLA8" s="33"/>
      <c r="KLB8" s="33"/>
      <c r="KLC8" s="33"/>
      <c r="KLD8" s="33"/>
      <c r="KLE8" s="33"/>
      <c r="KLF8" s="33"/>
      <c r="KLG8" s="33"/>
      <c r="KLH8" s="33"/>
      <c r="KLI8" s="33"/>
      <c r="KLJ8" s="33"/>
      <c r="KLK8" s="33"/>
      <c r="KLL8" s="33"/>
      <c r="KLM8" s="33"/>
      <c r="KLN8" s="33"/>
      <c r="KLO8" s="33"/>
      <c r="KLP8" s="33"/>
      <c r="KLQ8" s="33"/>
      <c r="KLR8" s="33"/>
      <c r="KLS8" s="33"/>
      <c r="KLT8" s="33"/>
      <c r="KLU8" s="33"/>
      <c r="KLV8" s="33"/>
      <c r="KLW8" s="33"/>
      <c r="KLX8" s="33"/>
      <c r="KLY8" s="33"/>
      <c r="KLZ8" s="33"/>
      <c r="KMA8" s="33"/>
      <c r="KMB8" s="33"/>
      <c r="KMC8" s="33"/>
      <c r="KMD8" s="33"/>
      <c r="KME8" s="33"/>
      <c r="KMF8" s="33"/>
      <c r="KMG8" s="33"/>
      <c r="KMH8" s="33"/>
      <c r="KMI8" s="33"/>
      <c r="KMJ8" s="33"/>
      <c r="KMK8" s="33"/>
      <c r="KML8" s="33"/>
      <c r="KMM8" s="33"/>
      <c r="KMN8" s="33"/>
      <c r="KMO8" s="33"/>
      <c r="KMP8" s="33"/>
      <c r="KMQ8" s="33"/>
      <c r="KMR8" s="33"/>
      <c r="KMS8" s="33"/>
      <c r="KMT8" s="33"/>
      <c r="KMU8" s="33"/>
      <c r="KMV8" s="33"/>
      <c r="KMW8" s="33"/>
      <c r="KMX8" s="33"/>
      <c r="KMY8" s="33"/>
      <c r="KMZ8" s="33"/>
      <c r="KNA8" s="33"/>
      <c r="KNB8" s="33"/>
      <c r="KNC8" s="33"/>
      <c r="KND8" s="33"/>
      <c r="KNE8" s="33"/>
      <c r="KNF8" s="33"/>
      <c r="KNG8" s="33"/>
      <c r="KNH8" s="33"/>
      <c r="KNI8" s="33"/>
      <c r="KNJ8" s="33"/>
      <c r="KNK8" s="33"/>
      <c r="KNL8" s="33"/>
      <c r="KNM8" s="33"/>
      <c r="KNN8" s="33"/>
      <c r="KNO8" s="33"/>
      <c r="KNP8" s="33"/>
      <c r="KNQ8" s="33"/>
      <c r="KNR8" s="33"/>
      <c r="KNS8" s="33"/>
      <c r="KNT8" s="33"/>
      <c r="KNU8" s="33"/>
      <c r="KNV8" s="33"/>
      <c r="KNW8" s="33"/>
      <c r="KNX8" s="33"/>
      <c r="KNY8" s="33"/>
      <c r="KNZ8" s="33"/>
      <c r="KOA8" s="33"/>
      <c r="KOB8" s="33"/>
      <c r="KOC8" s="33"/>
      <c r="KOD8" s="33"/>
      <c r="KOE8" s="33"/>
      <c r="KOF8" s="33"/>
      <c r="KOG8" s="33"/>
      <c r="KOH8" s="33"/>
      <c r="KOI8" s="33"/>
      <c r="KOJ8" s="33"/>
      <c r="KOK8" s="33"/>
      <c r="KOL8" s="33"/>
      <c r="KOM8" s="33"/>
      <c r="KON8" s="33"/>
      <c r="KOO8" s="33"/>
      <c r="KOP8" s="33"/>
      <c r="KOQ8" s="33"/>
      <c r="KOR8" s="33"/>
      <c r="KOS8" s="33"/>
      <c r="KOT8" s="33"/>
      <c r="KOU8" s="33"/>
      <c r="KOV8" s="33"/>
      <c r="KOW8" s="33"/>
      <c r="KOX8" s="33"/>
      <c r="KOY8" s="33"/>
      <c r="KOZ8" s="33"/>
      <c r="KPA8" s="33"/>
      <c r="KPB8" s="33"/>
      <c r="KPC8" s="33"/>
      <c r="KPD8" s="33"/>
      <c r="KPE8" s="33"/>
      <c r="KPF8" s="33"/>
      <c r="KPG8" s="33"/>
      <c r="KPH8" s="33"/>
      <c r="KPI8" s="33"/>
      <c r="KPJ8" s="33"/>
      <c r="KPK8" s="33"/>
      <c r="KPL8" s="33"/>
      <c r="KPM8" s="33"/>
      <c r="KPN8" s="33"/>
      <c r="KPO8" s="33"/>
      <c r="KPP8" s="33"/>
      <c r="KPQ8" s="33"/>
      <c r="KPR8" s="33"/>
      <c r="KPS8" s="33"/>
      <c r="KPT8" s="33"/>
      <c r="KPU8" s="33"/>
      <c r="KPV8" s="33"/>
      <c r="KPW8" s="33"/>
      <c r="KPX8" s="33"/>
      <c r="KPY8" s="33"/>
      <c r="KPZ8" s="33"/>
      <c r="KQA8" s="33"/>
      <c r="KQB8" s="33"/>
      <c r="KQC8" s="33"/>
      <c r="KQD8" s="33"/>
      <c r="KQE8" s="33"/>
      <c r="KQF8" s="33"/>
      <c r="KQG8" s="33"/>
      <c r="KQH8" s="33"/>
      <c r="KQI8" s="33"/>
      <c r="KQJ8" s="33"/>
      <c r="KQK8" s="33"/>
      <c r="KQL8" s="33"/>
      <c r="KQM8" s="33"/>
      <c r="KQN8" s="33"/>
      <c r="KQO8" s="33"/>
      <c r="KQP8" s="33"/>
      <c r="KQQ8" s="33"/>
      <c r="KQR8" s="33"/>
      <c r="KQS8" s="33"/>
      <c r="KQT8" s="33"/>
      <c r="KQU8" s="33"/>
      <c r="KQV8" s="33"/>
      <c r="KQW8" s="33"/>
      <c r="KQX8" s="33"/>
      <c r="KQY8" s="33"/>
      <c r="KQZ8" s="33"/>
      <c r="KRA8" s="33"/>
      <c r="KRB8" s="33"/>
      <c r="KRC8" s="33"/>
      <c r="KRD8" s="33"/>
      <c r="KRE8" s="33"/>
      <c r="KRF8" s="33"/>
      <c r="KRG8" s="33"/>
      <c r="KRH8" s="33"/>
      <c r="KRI8" s="33"/>
      <c r="KRJ8" s="33"/>
      <c r="KRK8" s="33"/>
      <c r="KRL8" s="33"/>
      <c r="KRM8" s="33"/>
      <c r="KRN8" s="33"/>
      <c r="KRO8" s="33"/>
      <c r="KRP8" s="33"/>
      <c r="KRQ8" s="33"/>
      <c r="KRR8" s="33"/>
      <c r="KRS8" s="33"/>
      <c r="KRT8" s="33"/>
      <c r="KRU8" s="33"/>
      <c r="KRV8" s="33"/>
      <c r="KRW8" s="33"/>
      <c r="KRX8" s="33"/>
      <c r="KRY8" s="33"/>
      <c r="KRZ8" s="33"/>
      <c r="KSA8" s="33"/>
      <c r="KSB8" s="33"/>
      <c r="KSC8" s="33"/>
      <c r="KSD8" s="33"/>
      <c r="KSE8" s="33"/>
      <c r="KSF8" s="33"/>
      <c r="KSG8" s="33"/>
      <c r="KSH8" s="33"/>
      <c r="KSI8" s="33"/>
      <c r="KSJ8" s="33"/>
      <c r="KSK8" s="33"/>
      <c r="KSL8" s="33"/>
      <c r="KSM8" s="33"/>
      <c r="KSN8" s="33"/>
      <c r="KSO8" s="33"/>
      <c r="KSP8" s="33"/>
      <c r="KSQ8" s="33"/>
      <c r="KSR8" s="33"/>
      <c r="KSS8" s="33"/>
      <c r="KST8" s="33"/>
      <c r="KSU8" s="33"/>
      <c r="KSV8" s="33"/>
      <c r="KSW8" s="33"/>
      <c r="KSX8" s="33"/>
      <c r="KSY8" s="33"/>
      <c r="KSZ8" s="33"/>
      <c r="KTA8" s="33"/>
      <c r="KTB8" s="33"/>
      <c r="KTC8" s="33"/>
      <c r="KTD8" s="33"/>
      <c r="KTE8" s="33"/>
      <c r="KTF8" s="33"/>
      <c r="KTG8" s="33"/>
      <c r="KTH8" s="33"/>
      <c r="KTI8" s="33"/>
      <c r="KTJ8" s="33"/>
      <c r="KTK8" s="33"/>
      <c r="KTL8" s="33"/>
      <c r="KTM8" s="33"/>
      <c r="KTN8" s="33"/>
      <c r="KTO8" s="33"/>
      <c r="KTP8" s="33"/>
      <c r="KTQ8" s="33"/>
      <c r="KTR8" s="33"/>
      <c r="KTS8" s="33"/>
      <c r="KTT8" s="33"/>
      <c r="KTU8" s="33"/>
      <c r="KTV8" s="33"/>
      <c r="KTW8" s="33"/>
      <c r="KTX8" s="33"/>
      <c r="KTY8" s="33"/>
      <c r="KTZ8" s="33"/>
      <c r="KUA8" s="33"/>
      <c r="KUB8" s="33"/>
      <c r="KUC8" s="33"/>
      <c r="KUD8" s="33"/>
      <c r="KUE8" s="33"/>
      <c r="KUF8" s="33"/>
      <c r="KUG8" s="33"/>
      <c r="KUH8" s="33"/>
      <c r="KUI8" s="33"/>
      <c r="KUJ8" s="33"/>
      <c r="KUK8" s="33"/>
      <c r="KUL8" s="33"/>
      <c r="KUM8" s="33"/>
      <c r="KUN8" s="33"/>
      <c r="KUO8" s="33"/>
      <c r="KUP8" s="33"/>
      <c r="KUQ8" s="33"/>
      <c r="KUR8" s="33"/>
      <c r="KUS8" s="33"/>
      <c r="KUT8" s="33"/>
      <c r="KUU8" s="33"/>
      <c r="KUV8" s="33"/>
      <c r="KUW8" s="33"/>
      <c r="KUX8" s="33"/>
      <c r="KUY8" s="33"/>
      <c r="KUZ8" s="33"/>
      <c r="KVA8" s="33"/>
      <c r="KVB8" s="33"/>
      <c r="KVC8" s="33"/>
      <c r="KVD8" s="33"/>
      <c r="KVE8" s="33"/>
      <c r="KVF8" s="33"/>
      <c r="KVG8" s="33"/>
      <c r="KVH8" s="33"/>
      <c r="KVI8" s="33"/>
      <c r="KVJ8" s="33"/>
      <c r="KVK8" s="33"/>
      <c r="KVL8" s="33"/>
      <c r="KVM8" s="33"/>
      <c r="KVN8" s="33"/>
      <c r="KVO8" s="33"/>
      <c r="KVP8" s="33"/>
      <c r="KVQ8" s="33"/>
      <c r="KVR8" s="33"/>
      <c r="KVS8" s="33"/>
      <c r="KVT8" s="33"/>
      <c r="KVU8" s="33"/>
      <c r="KVV8" s="33"/>
      <c r="KVW8" s="33"/>
      <c r="KVX8" s="33"/>
      <c r="KVY8" s="33"/>
      <c r="KVZ8" s="33"/>
      <c r="KWA8" s="33"/>
      <c r="KWB8" s="33"/>
      <c r="KWC8" s="33"/>
      <c r="KWD8" s="33"/>
      <c r="KWE8" s="33"/>
      <c r="KWF8" s="33"/>
      <c r="KWG8" s="33"/>
      <c r="KWH8" s="33"/>
      <c r="KWI8" s="33"/>
      <c r="KWJ8" s="33"/>
      <c r="KWK8" s="33"/>
      <c r="KWL8" s="33"/>
      <c r="KWM8" s="33"/>
      <c r="KWN8" s="33"/>
      <c r="KWO8" s="33"/>
      <c r="KWP8" s="33"/>
      <c r="KWQ8" s="33"/>
      <c r="KWR8" s="33"/>
      <c r="KWS8" s="33"/>
      <c r="KWT8" s="33"/>
      <c r="KWU8" s="33"/>
      <c r="KWV8" s="33"/>
      <c r="KWW8" s="33"/>
      <c r="KWX8" s="33"/>
      <c r="KWY8" s="33"/>
      <c r="KWZ8" s="33"/>
      <c r="KXA8" s="33"/>
      <c r="KXB8" s="33"/>
      <c r="KXC8" s="33"/>
      <c r="KXD8" s="33"/>
      <c r="KXE8" s="33"/>
      <c r="KXF8" s="33"/>
      <c r="KXG8" s="33"/>
      <c r="KXH8" s="33"/>
      <c r="KXI8" s="33"/>
      <c r="KXJ8" s="33"/>
      <c r="KXK8" s="33"/>
      <c r="KXL8" s="33"/>
      <c r="KXM8" s="33"/>
      <c r="KXN8" s="33"/>
      <c r="KXO8" s="33"/>
      <c r="KXP8" s="33"/>
      <c r="KXQ8" s="33"/>
      <c r="KXR8" s="33"/>
      <c r="KXS8" s="33"/>
      <c r="KXT8" s="33"/>
      <c r="KXU8" s="33"/>
      <c r="KXV8" s="33"/>
      <c r="KXW8" s="33"/>
      <c r="KXX8" s="33"/>
      <c r="KXY8" s="33"/>
      <c r="KXZ8" s="33"/>
      <c r="KYA8" s="33"/>
      <c r="KYB8" s="33"/>
      <c r="KYC8" s="33"/>
      <c r="KYD8" s="33"/>
      <c r="KYE8" s="33"/>
      <c r="KYF8" s="33"/>
      <c r="KYG8" s="33"/>
      <c r="KYH8" s="33"/>
      <c r="KYI8" s="33"/>
      <c r="KYJ8" s="33"/>
      <c r="KYK8" s="33"/>
      <c r="KYL8" s="33"/>
      <c r="KYM8" s="33"/>
      <c r="KYN8" s="33"/>
      <c r="KYO8" s="33"/>
      <c r="KYP8" s="33"/>
      <c r="KYQ8" s="33"/>
      <c r="KYR8" s="33"/>
      <c r="KYS8" s="33"/>
      <c r="KYT8" s="33"/>
      <c r="KYU8" s="33"/>
      <c r="KYV8" s="33"/>
      <c r="KYW8" s="33"/>
      <c r="KYX8" s="33"/>
      <c r="KYY8" s="33"/>
      <c r="KYZ8" s="33"/>
      <c r="KZA8" s="33"/>
      <c r="KZB8" s="33"/>
      <c r="KZC8" s="33"/>
      <c r="KZD8" s="33"/>
      <c r="KZE8" s="33"/>
      <c r="KZF8" s="33"/>
      <c r="KZG8" s="33"/>
      <c r="KZH8" s="33"/>
      <c r="KZI8" s="33"/>
      <c r="KZJ8" s="33"/>
      <c r="KZK8" s="33"/>
      <c r="KZL8" s="33"/>
      <c r="KZM8" s="33"/>
      <c r="KZN8" s="33"/>
      <c r="KZO8" s="33"/>
      <c r="KZP8" s="33"/>
      <c r="KZQ8" s="33"/>
      <c r="KZR8" s="33"/>
      <c r="KZS8" s="33"/>
      <c r="KZT8" s="33"/>
      <c r="KZU8" s="33"/>
      <c r="KZV8" s="33"/>
      <c r="KZW8" s="33"/>
      <c r="KZX8" s="33"/>
      <c r="KZY8" s="33"/>
      <c r="KZZ8" s="33"/>
      <c r="LAA8" s="33"/>
      <c r="LAB8" s="33"/>
      <c r="LAC8" s="33"/>
      <c r="LAD8" s="33"/>
      <c r="LAE8" s="33"/>
      <c r="LAF8" s="33"/>
      <c r="LAG8" s="33"/>
      <c r="LAH8" s="33"/>
      <c r="LAI8" s="33"/>
      <c r="LAJ8" s="33"/>
      <c r="LAK8" s="33"/>
      <c r="LAL8" s="33"/>
      <c r="LAM8" s="33"/>
      <c r="LAN8" s="33"/>
      <c r="LAO8" s="33"/>
      <c r="LAP8" s="33"/>
      <c r="LAQ8" s="33"/>
      <c r="LAR8" s="33"/>
      <c r="LAS8" s="33"/>
      <c r="LAT8" s="33"/>
      <c r="LAU8" s="33"/>
      <c r="LAV8" s="33"/>
      <c r="LAW8" s="33"/>
      <c r="LAX8" s="33"/>
      <c r="LAY8" s="33"/>
      <c r="LAZ8" s="33"/>
      <c r="LBA8" s="33"/>
      <c r="LBB8" s="33"/>
      <c r="LBC8" s="33"/>
      <c r="LBD8" s="33"/>
      <c r="LBE8" s="33"/>
      <c r="LBF8" s="33"/>
      <c r="LBG8" s="33"/>
      <c r="LBH8" s="33"/>
      <c r="LBI8" s="33"/>
      <c r="LBJ8" s="33"/>
      <c r="LBK8" s="33"/>
      <c r="LBL8" s="33"/>
      <c r="LBM8" s="33"/>
      <c r="LBN8" s="33"/>
      <c r="LBO8" s="33"/>
      <c r="LBP8" s="33"/>
      <c r="LBQ8" s="33"/>
      <c r="LBR8" s="33"/>
      <c r="LBS8" s="33"/>
      <c r="LBT8" s="33"/>
      <c r="LBU8" s="33"/>
      <c r="LBV8" s="33"/>
      <c r="LBW8" s="33"/>
      <c r="LBX8" s="33"/>
      <c r="LBY8" s="33"/>
      <c r="LBZ8" s="33"/>
      <c r="LCA8" s="33"/>
      <c r="LCB8" s="33"/>
      <c r="LCC8" s="33"/>
      <c r="LCD8" s="33"/>
      <c r="LCE8" s="33"/>
      <c r="LCF8" s="33"/>
      <c r="LCG8" s="33"/>
      <c r="LCH8" s="33"/>
      <c r="LCI8" s="33"/>
      <c r="LCJ8" s="33"/>
      <c r="LCK8" s="33"/>
      <c r="LCL8" s="33"/>
      <c r="LCM8" s="33"/>
      <c r="LCN8" s="33"/>
      <c r="LCO8" s="33"/>
      <c r="LCP8" s="33"/>
      <c r="LCQ8" s="33"/>
      <c r="LCR8" s="33"/>
      <c r="LCS8" s="33"/>
      <c r="LCT8" s="33"/>
      <c r="LCU8" s="33"/>
      <c r="LCV8" s="33"/>
      <c r="LCW8" s="33"/>
      <c r="LCX8" s="33"/>
      <c r="LCY8" s="33"/>
      <c r="LCZ8" s="33"/>
      <c r="LDA8" s="33"/>
      <c r="LDB8" s="33"/>
      <c r="LDC8" s="33"/>
      <c r="LDD8" s="33"/>
      <c r="LDE8" s="33"/>
      <c r="LDF8" s="33"/>
      <c r="LDG8" s="33"/>
      <c r="LDH8" s="33"/>
      <c r="LDI8" s="33"/>
      <c r="LDJ8" s="33"/>
      <c r="LDK8" s="33"/>
      <c r="LDL8" s="33"/>
      <c r="LDM8" s="33"/>
      <c r="LDN8" s="33"/>
      <c r="LDO8" s="33"/>
      <c r="LDP8" s="33"/>
      <c r="LDQ8" s="33"/>
      <c r="LDR8" s="33"/>
      <c r="LDS8" s="33"/>
      <c r="LDT8" s="33"/>
      <c r="LDU8" s="33"/>
      <c r="LDV8" s="33"/>
      <c r="LDW8" s="33"/>
      <c r="LDX8" s="33"/>
      <c r="LDY8" s="33"/>
      <c r="LDZ8" s="33"/>
      <c r="LEA8" s="33"/>
      <c r="LEB8" s="33"/>
      <c r="LEC8" s="33"/>
      <c r="LED8" s="33"/>
      <c r="LEE8" s="33"/>
      <c r="LEF8" s="33"/>
      <c r="LEG8" s="33"/>
      <c r="LEH8" s="33"/>
      <c r="LEI8" s="33"/>
      <c r="LEJ8" s="33"/>
      <c r="LEK8" s="33"/>
      <c r="LEL8" s="33"/>
      <c r="LEM8" s="33"/>
      <c r="LEN8" s="33"/>
      <c r="LEO8" s="33"/>
      <c r="LEP8" s="33"/>
      <c r="LEQ8" s="33"/>
      <c r="LER8" s="33"/>
      <c r="LES8" s="33"/>
      <c r="LET8" s="33"/>
      <c r="LEU8" s="33"/>
      <c r="LEV8" s="33"/>
      <c r="LEW8" s="33"/>
      <c r="LEX8" s="33"/>
      <c r="LEY8" s="33"/>
      <c r="LEZ8" s="33"/>
      <c r="LFA8" s="33"/>
      <c r="LFB8" s="33"/>
      <c r="LFC8" s="33"/>
      <c r="LFD8" s="33"/>
      <c r="LFE8" s="33"/>
      <c r="LFF8" s="33"/>
      <c r="LFG8" s="33"/>
      <c r="LFH8" s="33"/>
      <c r="LFI8" s="33"/>
      <c r="LFJ8" s="33"/>
      <c r="LFK8" s="33"/>
      <c r="LFL8" s="33"/>
      <c r="LFM8" s="33"/>
      <c r="LFN8" s="33"/>
      <c r="LFO8" s="33"/>
      <c r="LFP8" s="33"/>
      <c r="LFQ8" s="33"/>
      <c r="LFR8" s="33"/>
      <c r="LFS8" s="33"/>
      <c r="LFT8" s="33"/>
      <c r="LFU8" s="33"/>
      <c r="LFV8" s="33"/>
      <c r="LFW8" s="33"/>
      <c r="LFX8" s="33"/>
      <c r="LFY8" s="33"/>
      <c r="LFZ8" s="33"/>
      <c r="LGA8" s="33"/>
      <c r="LGB8" s="33"/>
      <c r="LGC8" s="33"/>
      <c r="LGD8" s="33"/>
      <c r="LGE8" s="33"/>
      <c r="LGF8" s="33"/>
      <c r="LGG8" s="33"/>
      <c r="LGH8" s="33"/>
      <c r="LGI8" s="33"/>
      <c r="LGJ8" s="33"/>
      <c r="LGK8" s="33"/>
      <c r="LGL8" s="33"/>
      <c r="LGM8" s="33"/>
      <c r="LGN8" s="33"/>
      <c r="LGO8" s="33"/>
      <c r="LGP8" s="33"/>
      <c r="LGQ8" s="33"/>
      <c r="LGR8" s="33"/>
      <c r="LGS8" s="33"/>
      <c r="LGT8" s="33"/>
      <c r="LGU8" s="33"/>
      <c r="LGV8" s="33"/>
      <c r="LGW8" s="33"/>
      <c r="LGX8" s="33"/>
      <c r="LGY8" s="33"/>
      <c r="LGZ8" s="33"/>
      <c r="LHA8" s="33"/>
      <c r="LHB8" s="33"/>
      <c r="LHC8" s="33"/>
      <c r="LHD8" s="33"/>
      <c r="LHE8" s="33"/>
      <c r="LHF8" s="33"/>
      <c r="LHG8" s="33"/>
      <c r="LHH8" s="33"/>
      <c r="LHI8" s="33"/>
      <c r="LHJ8" s="33"/>
      <c r="LHK8" s="33"/>
      <c r="LHL8" s="33"/>
      <c r="LHM8" s="33"/>
      <c r="LHN8" s="33"/>
      <c r="LHO8" s="33"/>
      <c r="LHP8" s="33"/>
      <c r="LHQ8" s="33"/>
      <c r="LHR8" s="33"/>
      <c r="LHS8" s="33"/>
      <c r="LHT8" s="33"/>
      <c r="LHU8" s="33"/>
      <c r="LHV8" s="33"/>
      <c r="LHW8" s="33"/>
      <c r="LHX8" s="33"/>
      <c r="LHY8" s="33"/>
      <c r="LHZ8" s="33"/>
      <c r="LIA8" s="33"/>
      <c r="LIB8" s="33"/>
      <c r="LIC8" s="33"/>
      <c r="LID8" s="33"/>
      <c r="LIE8" s="33"/>
      <c r="LIF8" s="33"/>
      <c r="LIG8" s="33"/>
      <c r="LIH8" s="33"/>
      <c r="LII8" s="33"/>
      <c r="LIJ8" s="33"/>
      <c r="LIK8" s="33"/>
      <c r="LIL8" s="33"/>
      <c r="LIM8" s="33"/>
      <c r="LIN8" s="33"/>
      <c r="LIO8" s="33"/>
      <c r="LIP8" s="33"/>
      <c r="LIQ8" s="33"/>
      <c r="LIR8" s="33"/>
      <c r="LIS8" s="33"/>
      <c r="LIT8" s="33"/>
      <c r="LIU8" s="33"/>
      <c r="LIV8" s="33"/>
      <c r="LIW8" s="33"/>
      <c r="LIX8" s="33"/>
      <c r="LIY8" s="33"/>
      <c r="LIZ8" s="33"/>
      <c r="LJA8" s="33"/>
      <c r="LJB8" s="33"/>
      <c r="LJC8" s="33"/>
      <c r="LJD8" s="33"/>
      <c r="LJE8" s="33"/>
      <c r="LJF8" s="33"/>
      <c r="LJG8" s="33"/>
      <c r="LJH8" s="33"/>
      <c r="LJI8" s="33"/>
      <c r="LJJ8" s="33"/>
      <c r="LJK8" s="33"/>
      <c r="LJL8" s="33"/>
      <c r="LJM8" s="33"/>
      <c r="LJN8" s="33"/>
      <c r="LJO8" s="33"/>
      <c r="LJP8" s="33"/>
      <c r="LJQ8" s="33"/>
      <c r="LJR8" s="33"/>
      <c r="LJS8" s="33"/>
      <c r="LJT8" s="33"/>
      <c r="LJU8" s="33"/>
      <c r="LJV8" s="33"/>
      <c r="LJW8" s="33"/>
      <c r="LJX8" s="33"/>
      <c r="LJY8" s="33"/>
      <c r="LJZ8" s="33"/>
      <c r="LKA8" s="33"/>
      <c r="LKB8" s="33"/>
      <c r="LKC8" s="33"/>
      <c r="LKD8" s="33"/>
      <c r="LKE8" s="33"/>
      <c r="LKF8" s="33"/>
      <c r="LKG8" s="33"/>
      <c r="LKH8" s="33"/>
      <c r="LKI8" s="33"/>
      <c r="LKJ8" s="33"/>
      <c r="LKK8" s="33"/>
      <c r="LKL8" s="33"/>
      <c r="LKM8" s="33"/>
      <c r="LKN8" s="33"/>
      <c r="LKO8" s="33"/>
      <c r="LKP8" s="33"/>
      <c r="LKQ8" s="33"/>
      <c r="LKR8" s="33"/>
      <c r="LKS8" s="33"/>
      <c r="LKT8" s="33"/>
      <c r="LKU8" s="33"/>
      <c r="LKV8" s="33"/>
      <c r="LKW8" s="33"/>
      <c r="LKX8" s="33"/>
      <c r="LKY8" s="33"/>
      <c r="LKZ8" s="33"/>
      <c r="LLA8" s="33"/>
      <c r="LLB8" s="33"/>
      <c r="LLC8" s="33"/>
      <c r="LLD8" s="33"/>
      <c r="LLE8" s="33"/>
      <c r="LLF8" s="33"/>
      <c r="LLG8" s="33"/>
      <c r="LLH8" s="33"/>
      <c r="LLI8" s="33"/>
      <c r="LLJ8" s="33"/>
      <c r="LLK8" s="33"/>
      <c r="LLL8" s="33"/>
      <c r="LLM8" s="33"/>
      <c r="LLN8" s="33"/>
      <c r="LLO8" s="33"/>
      <c r="LLP8" s="33"/>
      <c r="LLQ8" s="33"/>
      <c r="LLR8" s="33"/>
      <c r="LLS8" s="33"/>
      <c r="LLT8" s="33"/>
      <c r="LLU8" s="33"/>
      <c r="LLV8" s="33"/>
      <c r="LLW8" s="33"/>
      <c r="LLX8" s="33"/>
      <c r="LLY8" s="33"/>
      <c r="LLZ8" s="33"/>
      <c r="LMA8" s="33"/>
      <c r="LMB8" s="33"/>
      <c r="LMC8" s="33"/>
      <c r="LMD8" s="33"/>
      <c r="LME8" s="33"/>
      <c r="LMF8" s="33"/>
      <c r="LMG8" s="33"/>
      <c r="LMH8" s="33"/>
      <c r="LMI8" s="33"/>
      <c r="LMJ8" s="33"/>
      <c r="LMK8" s="33"/>
      <c r="LML8" s="33"/>
      <c r="LMM8" s="33"/>
      <c r="LMN8" s="33"/>
      <c r="LMO8" s="33"/>
      <c r="LMP8" s="33"/>
      <c r="LMQ8" s="33"/>
      <c r="LMR8" s="33"/>
      <c r="LMS8" s="33"/>
      <c r="LMT8" s="33"/>
      <c r="LMU8" s="33"/>
      <c r="LMV8" s="33"/>
      <c r="LMW8" s="33"/>
      <c r="LMX8" s="33"/>
      <c r="LMY8" s="33"/>
      <c r="LMZ8" s="33"/>
      <c r="LNA8" s="33"/>
      <c r="LNB8" s="33"/>
      <c r="LNC8" s="33"/>
      <c r="LND8" s="33"/>
      <c r="LNE8" s="33"/>
      <c r="LNF8" s="33"/>
      <c r="LNG8" s="33"/>
      <c r="LNH8" s="33"/>
      <c r="LNI8" s="33"/>
      <c r="LNJ8" s="33"/>
      <c r="LNK8" s="33"/>
      <c r="LNL8" s="33"/>
      <c r="LNM8" s="33"/>
      <c r="LNN8" s="33"/>
      <c r="LNO8" s="33"/>
      <c r="LNP8" s="33"/>
      <c r="LNQ8" s="33"/>
      <c r="LNR8" s="33"/>
      <c r="LNS8" s="33"/>
      <c r="LNT8" s="33"/>
      <c r="LNU8" s="33"/>
      <c r="LNV8" s="33"/>
      <c r="LNW8" s="33"/>
      <c r="LNX8" s="33"/>
      <c r="LNY8" s="33"/>
      <c r="LNZ8" s="33"/>
      <c r="LOA8" s="33"/>
      <c r="LOB8" s="33"/>
      <c r="LOC8" s="33"/>
      <c r="LOD8" s="33"/>
      <c r="LOE8" s="33"/>
      <c r="LOF8" s="33"/>
      <c r="LOG8" s="33"/>
      <c r="LOH8" s="33"/>
      <c r="LOI8" s="33"/>
      <c r="LOJ8" s="33"/>
      <c r="LOK8" s="33"/>
      <c r="LOL8" s="33"/>
      <c r="LOM8" s="33"/>
      <c r="LON8" s="33"/>
      <c r="LOO8" s="33"/>
      <c r="LOP8" s="33"/>
      <c r="LOQ8" s="33"/>
      <c r="LOR8" s="33"/>
      <c r="LOS8" s="33"/>
      <c r="LOT8" s="33"/>
      <c r="LOU8" s="33"/>
      <c r="LOV8" s="33"/>
      <c r="LOW8" s="33"/>
      <c r="LOX8" s="33"/>
      <c r="LOY8" s="33"/>
      <c r="LOZ8" s="33"/>
      <c r="LPA8" s="33"/>
      <c r="LPB8" s="33"/>
      <c r="LPC8" s="33"/>
      <c r="LPD8" s="33"/>
      <c r="LPE8" s="33"/>
      <c r="LPF8" s="33"/>
      <c r="LPG8" s="33"/>
      <c r="LPH8" s="33"/>
      <c r="LPI8" s="33"/>
      <c r="LPJ8" s="33"/>
      <c r="LPK8" s="33"/>
      <c r="LPL8" s="33"/>
      <c r="LPM8" s="33"/>
      <c r="LPN8" s="33"/>
      <c r="LPO8" s="33"/>
      <c r="LPP8" s="33"/>
      <c r="LPQ8" s="33"/>
      <c r="LPR8" s="33"/>
      <c r="LPS8" s="33"/>
      <c r="LPT8" s="33"/>
      <c r="LPU8" s="33"/>
      <c r="LPV8" s="33"/>
      <c r="LPW8" s="33"/>
      <c r="LPX8" s="33"/>
      <c r="LPY8" s="33"/>
      <c r="LPZ8" s="33"/>
      <c r="LQA8" s="33"/>
      <c r="LQB8" s="33"/>
      <c r="LQC8" s="33"/>
      <c r="LQD8" s="33"/>
      <c r="LQE8" s="33"/>
      <c r="LQF8" s="33"/>
      <c r="LQG8" s="33"/>
      <c r="LQH8" s="33"/>
      <c r="LQI8" s="33"/>
      <c r="LQJ8" s="33"/>
      <c r="LQK8" s="33"/>
      <c r="LQL8" s="33"/>
      <c r="LQM8" s="33"/>
      <c r="LQN8" s="33"/>
      <c r="LQO8" s="33"/>
      <c r="LQP8" s="33"/>
      <c r="LQQ8" s="33"/>
      <c r="LQR8" s="33"/>
      <c r="LQS8" s="33"/>
      <c r="LQT8" s="33"/>
      <c r="LQU8" s="33"/>
      <c r="LQV8" s="33"/>
      <c r="LQW8" s="33"/>
      <c r="LQX8" s="33"/>
      <c r="LQY8" s="33"/>
      <c r="LQZ8" s="33"/>
      <c r="LRA8" s="33"/>
      <c r="LRB8" s="33"/>
      <c r="LRC8" s="33"/>
      <c r="LRD8" s="33"/>
      <c r="LRE8" s="33"/>
      <c r="LRF8" s="33"/>
      <c r="LRG8" s="33"/>
      <c r="LRH8" s="33"/>
      <c r="LRI8" s="33"/>
      <c r="LRJ8" s="33"/>
      <c r="LRK8" s="33"/>
      <c r="LRL8" s="33"/>
      <c r="LRM8" s="33"/>
      <c r="LRN8" s="33"/>
      <c r="LRO8" s="33"/>
      <c r="LRP8" s="33"/>
      <c r="LRQ8" s="33"/>
      <c r="LRR8" s="33"/>
      <c r="LRS8" s="33"/>
      <c r="LRT8" s="33"/>
      <c r="LRU8" s="33"/>
      <c r="LRV8" s="33"/>
      <c r="LRW8" s="33"/>
      <c r="LRX8" s="33"/>
      <c r="LRY8" s="33"/>
      <c r="LRZ8" s="33"/>
      <c r="LSA8" s="33"/>
      <c r="LSB8" s="33"/>
      <c r="LSC8" s="33"/>
      <c r="LSD8" s="33"/>
      <c r="LSE8" s="33"/>
      <c r="LSF8" s="33"/>
      <c r="LSG8" s="33"/>
      <c r="LSH8" s="33"/>
      <c r="LSI8" s="33"/>
      <c r="LSJ8" s="33"/>
      <c r="LSK8" s="33"/>
      <c r="LSL8" s="33"/>
      <c r="LSM8" s="33"/>
      <c r="LSN8" s="33"/>
      <c r="LSO8" s="33"/>
      <c r="LSP8" s="33"/>
      <c r="LSQ8" s="33"/>
      <c r="LSR8" s="33"/>
      <c r="LSS8" s="33"/>
      <c r="LST8" s="33"/>
      <c r="LSU8" s="33"/>
      <c r="LSV8" s="33"/>
      <c r="LSW8" s="33"/>
      <c r="LSX8" s="33"/>
      <c r="LSY8" s="33"/>
      <c r="LSZ8" s="33"/>
      <c r="LTA8" s="33"/>
      <c r="LTB8" s="33"/>
      <c r="LTC8" s="33"/>
      <c r="LTD8" s="33"/>
      <c r="LTE8" s="33"/>
      <c r="LTF8" s="33"/>
      <c r="LTG8" s="33"/>
      <c r="LTH8" s="33"/>
      <c r="LTI8" s="33"/>
      <c r="LTJ8" s="33"/>
      <c r="LTK8" s="33"/>
      <c r="LTL8" s="33"/>
      <c r="LTM8" s="33"/>
      <c r="LTN8" s="33"/>
      <c r="LTO8" s="33"/>
      <c r="LTP8" s="33"/>
      <c r="LTQ8" s="33"/>
      <c r="LTR8" s="33"/>
      <c r="LTS8" s="33"/>
      <c r="LTT8" s="33"/>
      <c r="LTU8" s="33"/>
      <c r="LTV8" s="33"/>
      <c r="LTW8" s="33"/>
      <c r="LTX8" s="33"/>
      <c r="LTY8" s="33"/>
      <c r="LTZ8" s="33"/>
      <c r="LUA8" s="33"/>
      <c r="LUB8" s="33"/>
      <c r="LUC8" s="33"/>
      <c r="LUD8" s="33"/>
      <c r="LUE8" s="33"/>
      <c r="LUF8" s="33"/>
      <c r="LUG8" s="33"/>
      <c r="LUH8" s="33"/>
      <c r="LUI8" s="33"/>
      <c r="LUJ8" s="33"/>
      <c r="LUK8" s="33"/>
      <c r="LUL8" s="33"/>
      <c r="LUM8" s="33"/>
      <c r="LUN8" s="33"/>
      <c r="LUO8" s="33"/>
      <c r="LUP8" s="33"/>
      <c r="LUQ8" s="33"/>
      <c r="LUR8" s="33"/>
      <c r="LUS8" s="33"/>
      <c r="LUT8" s="33"/>
      <c r="LUU8" s="33"/>
      <c r="LUV8" s="33"/>
      <c r="LUW8" s="33"/>
      <c r="LUX8" s="33"/>
      <c r="LUY8" s="33"/>
      <c r="LUZ8" s="33"/>
      <c r="LVA8" s="33"/>
      <c r="LVB8" s="33"/>
      <c r="LVC8" s="33"/>
      <c r="LVD8" s="33"/>
      <c r="LVE8" s="33"/>
      <c r="LVF8" s="33"/>
      <c r="LVG8" s="33"/>
      <c r="LVH8" s="33"/>
      <c r="LVI8" s="33"/>
      <c r="LVJ8" s="33"/>
      <c r="LVK8" s="33"/>
      <c r="LVL8" s="33"/>
      <c r="LVM8" s="33"/>
      <c r="LVN8" s="33"/>
      <c r="LVO8" s="33"/>
      <c r="LVP8" s="33"/>
      <c r="LVQ8" s="33"/>
      <c r="LVR8" s="33"/>
      <c r="LVS8" s="33"/>
      <c r="LVT8" s="33"/>
      <c r="LVU8" s="33"/>
      <c r="LVV8" s="33"/>
      <c r="LVW8" s="33"/>
      <c r="LVX8" s="33"/>
      <c r="LVY8" s="33"/>
      <c r="LVZ8" s="33"/>
      <c r="LWA8" s="33"/>
      <c r="LWB8" s="33"/>
      <c r="LWC8" s="33"/>
      <c r="LWD8" s="33"/>
      <c r="LWE8" s="33"/>
      <c r="LWF8" s="33"/>
      <c r="LWG8" s="33"/>
      <c r="LWH8" s="33"/>
      <c r="LWI8" s="33"/>
      <c r="LWJ8" s="33"/>
      <c r="LWK8" s="33"/>
      <c r="LWL8" s="33"/>
      <c r="LWM8" s="33"/>
      <c r="LWN8" s="33"/>
      <c r="LWO8" s="33"/>
      <c r="LWP8" s="33"/>
      <c r="LWQ8" s="33"/>
      <c r="LWR8" s="33"/>
      <c r="LWS8" s="33"/>
      <c r="LWT8" s="33"/>
      <c r="LWU8" s="33"/>
      <c r="LWV8" s="33"/>
      <c r="LWW8" s="33"/>
      <c r="LWX8" s="33"/>
      <c r="LWY8" s="33"/>
      <c r="LWZ8" s="33"/>
      <c r="LXA8" s="33"/>
      <c r="LXB8" s="33"/>
      <c r="LXC8" s="33"/>
      <c r="LXD8" s="33"/>
      <c r="LXE8" s="33"/>
      <c r="LXF8" s="33"/>
      <c r="LXG8" s="33"/>
      <c r="LXH8" s="33"/>
      <c r="LXI8" s="33"/>
      <c r="LXJ8" s="33"/>
      <c r="LXK8" s="33"/>
      <c r="LXL8" s="33"/>
      <c r="LXM8" s="33"/>
      <c r="LXN8" s="33"/>
      <c r="LXO8" s="33"/>
      <c r="LXP8" s="33"/>
      <c r="LXQ8" s="33"/>
      <c r="LXR8" s="33"/>
      <c r="LXS8" s="33"/>
      <c r="LXT8" s="33"/>
      <c r="LXU8" s="33"/>
      <c r="LXV8" s="33"/>
      <c r="LXW8" s="33"/>
      <c r="LXX8" s="33"/>
      <c r="LXY8" s="33"/>
      <c r="LXZ8" s="33"/>
      <c r="LYA8" s="33"/>
      <c r="LYB8" s="33"/>
      <c r="LYC8" s="33"/>
      <c r="LYD8" s="33"/>
      <c r="LYE8" s="33"/>
      <c r="LYF8" s="33"/>
      <c r="LYG8" s="33"/>
      <c r="LYH8" s="33"/>
      <c r="LYI8" s="33"/>
      <c r="LYJ8" s="33"/>
      <c r="LYK8" s="33"/>
      <c r="LYL8" s="33"/>
      <c r="LYM8" s="33"/>
      <c r="LYN8" s="33"/>
      <c r="LYO8" s="33"/>
      <c r="LYP8" s="33"/>
      <c r="LYQ8" s="33"/>
      <c r="LYR8" s="33"/>
      <c r="LYS8" s="33"/>
      <c r="LYT8" s="33"/>
      <c r="LYU8" s="33"/>
      <c r="LYV8" s="33"/>
      <c r="LYW8" s="33"/>
      <c r="LYX8" s="33"/>
      <c r="LYY8" s="33"/>
      <c r="LYZ8" s="33"/>
      <c r="LZA8" s="33"/>
      <c r="LZB8" s="33"/>
      <c r="LZC8" s="33"/>
      <c r="LZD8" s="33"/>
      <c r="LZE8" s="33"/>
      <c r="LZF8" s="33"/>
      <c r="LZG8" s="33"/>
      <c r="LZH8" s="33"/>
      <c r="LZI8" s="33"/>
      <c r="LZJ8" s="33"/>
      <c r="LZK8" s="33"/>
      <c r="LZL8" s="33"/>
      <c r="LZM8" s="33"/>
      <c r="LZN8" s="33"/>
      <c r="LZO8" s="33"/>
      <c r="LZP8" s="33"/>
      <c r="LZQ8" s="33"/>
      <c r="LZR8" s="33"/>
      <c r="LZS8" s="33"/>
      <c r="LZT8" s="33"/>
      <c r="LZU8" s="33"/>
      <c r="LZV8" s="33"/>
      <c r="LZW8" s="33"/>
      <c r="LZX8" s="33"/>
      <c r="LZY8" s="33"/>
      <c r="LZZ8" s="33"/>
      <c r="MAA8" s="33"/>
      <c r="MAB8" s="33"/>
      <c r="MAC8" s="33"/>
      <c r="MAD8" s="33"/>
      <c r="MAE8" s="33"/>
      <c r="MAF8" s="33"/>
      <c r="MAG8" s="33"/>
      <c r="MAH8" s="33"/>
      <c r="MAI8" s="33"/>
      <c r="MAJ8" s="33"/>
      <c r="MAK8" s="33"/>
      <c r="MAL8" s="33"/>
      <c r="MAM8" s="33"/>
      <c r="MAN8" s="33"/>
      <c r="MAO8" s="33"/>
      <c r="MAP8" s="33"/>
      <c r="MAQ8" s="33"/>
      <c r="MAR8" s="33"/>
      <c r="MAS8" s="33"/>
      <c r="MAT8" s="33"/>
      <c r="MAU8" s="33"/>
      <c r="MAV8" s="33"/>
      <c r="MAW8" s="33"/>
      <c r="MAX8" s="33"/>
      <c r="MAY8" s="33"/>
      <c r="MAZ8" s="33"/>
      <c r="MBA8" s="33"/>
      <c r="MBB8" s="33"/>
      <c r="MBC8" s="33"/>
      <c r="MBD8" s="33"/>
      <c r="MBE8" s="33"/>
      <c r="MBF8" s="33"/>
      <c r="MBG8" s="33"/>
      <c r="MBH8" s="33"/>
      <c r="MBI8" s="33"/>
      <c r="MBJ8" s="33"/>
      <c r="MBK8" s="33"/>
      <c r="MBL8" s="33"/>
      <c r="MBM8" s="33"/>
      <c r="MBN8" s="33"/>
      <c r="MBO8" s="33"/>
      <c r="MBP8" s="33"/>
      <c r="MBQ8" s="33"/>
      <c r="MBR8" s="33"/>
      <c r="MBS8" s="33"/>
      <c r="MBT8" s="33"/>
      <c r="MBU8" s="33"/>
      <c r="MBV8" s="33"/>
      <c r="MBW8" s="33"/>
      <c r="MBX8" s="33"/>
      <c r="MBY8" s="33"/>
      <c r="MBZ8" s="33"/>
      <c r="MCA8" s="33"/>
      <c r="MCB8" s="33"/>
      <c r="MCC8" s="33"/>
      <c r="MCD8" s="33"/>
      <c r="MCE8" s="33"/>
      <c r="MCF8" s="33"/>
      <c r="MCG8" s="33"/>
      <c r="MCH8" s="33"/>
      <c r="MCI8" s="33"/>
      <c r="MCJ8" s="33"/>
      <c r="MCK8" s="33"/>
      <c r="MCL8" s="33"/>
      <c r="MCM8" s="33"/>
      <c r="MCN8" s="33"/>
      <c r="MCO8" s="33"/>
      <c r="MCP8" s="33"/>
      <c r="MCQ8" s="33"/>
      <c r="MCR8" s="33"/>
      <c r="MCS8" s="33"/>
      <c r="MCT8" s="33"/>
      <c r="MCU8" s="33"/>
      <c r="MCV8" s="33"/>
      <c r="MCW8" s="33"/>
      <c r="MCX8" s="33"/>
      <c r="MCY8" s="33"/>
      <c r="MCZ8" s="33"/>
      <c r="MDA8" s="33"/>
      <c r="MDB8" s="33"/>
      <c r="MDC8" s="33"/>
      <c r="MDD8" s="33"/>
      <c r="MDE8" s="33"/>
      <c r="MDF8" s="33"/>
      <c r="MDG8" s="33"/>
      <c r="MDH8" s="33"/>
      <c r="MDI8" s="33"/>
      <c r="MDJ8" s="33"/>
      <c r="MDK8" s="33"/>
      <c r="MDL8" s="33"/>
      <c r="MDM8" s="33"/>
      <c r="MDN8" s="33"/>
      <c r="MDO8" s="33"/>
      <c r="MDP8" s="33"/>
      <c r="MDQ8" s="33"/>
      <c r="MDR8" s="33"/>
      <c r="MDS8" s="33"/>
      <c r="MDT8" s="33"/>
      <c r="MDU8" s="33"/>
      <c r="MDV8" s="33"/>
      <c r="MDW8" s="33"/>
      <c r="MDX8" s="33"/>
      <c r="MDY8" s="33"/>
      <c r="MDZ8" s="33"/>
      <c r="MEA8" s="33"/>
      <c r="MEB8" s="33"/>
      <c r="MEC8" s="33"/>
      <c r="MED8" s="33"/>
      <c r="MEE8" s="33"/>
      <c r="MEF8" s="33"/>
      <c r="MEG8" s="33"/>
      <c r="MEH8" s="33"/>
      <c r="MEI8" s="33"/>
      <c r="MEJ8" s="33"/>
      <c r="MEK8" s="33"/>
      <c r="MEL8" s="33"/>
      <c r="MEM8" s="33"/>
      <c r="MEN8" s="33"/>
      <c r="MEO8" s="33"/>
      <c r="MEP8" s="33"/>
      <c r="MEQ8" s="33"/>
      <c r="MER8" s="33"/>
      <c r="MES8" s="33"/>
      <c r="MET8" s="33"/>
      <c r="MEU8" s="33"/>
      <c r="MEV8" s="33"/>
      <c r="MEW8" s="33"/>
      <c r="MEX8" s="33"/>
      <c r="MEY8" s="33"/>
      <c r="MEZ8" s="33"/>
      <c r="MFA8" s="33"/>
      <c r="MFB8" s="33"/>
      <c r="MFC8" s="33"/>
      <c r="MFD8" s="33"/>
      <c r="MFE8" s="33"/>
      <c r="MFF8" s="33"/>
      <c r="MFG8" s="33"/>
      <c r="MFH8" s="33"/>
      <c r="MFI8" s="33"/>
      <c r="MFJ8" s="33"/>
      <c r="MFK8" s="33"/>
      <c r="MFL8" s="33"/>
      <c r="MFM8" s="33"/>
      <c r="MFN8" s="33"/>
      <c r="MFO8" s="33"/>
      <c r="MFP8" s="33"/>
      <c r="MFQ8" s="33"/>
      <c r="MFR8" s="33"/>
      <c r="MFS8" s="33"/>
      <c r="MFT8" s="33"/>
      <c r="MFU8" s="33"/>
      <c r="MFV8" s="33"/>
      <c r="MFW8" s="33"/>
      <c r="MFX8" s="33"/>
      <c r="MFY8" s="33"/>
      <c r="MFZ8" s="33"/>
      <c r="MGA8" s="33"/>
      <c r="MGB8" s="33"/>
      <c r="MGC8" s="33"/>
      <c r="MGD8" s="33"/>
      <c r="MGE8" s="33"/>
      <c r="MGF8" s="33"/>
      <c r="MGG8" s="33"/>
      <c r="MGH8" s="33"/>
      <c r="MGI8" s="33"/>
      <c r="MGJ8" s="33"/>
      <c r="MGK8" s="33"/>
      <c r="MGL8" s="33"/>
      <c r="MGM8" s="33"/>
      <c r="MGN8" s="33"/>
      <c r="MGO8" s="33"/>
      <c r="MGP8" s="33"/>
      <c r="MGQ8" s="33"/>
      <c r="MGR8" s="33"/>
      <c r="MGS8" s="33"/>
      <c r="MGT8" s="33"/>
      <c r="MGU8" s="33"/>
      <c r="MGV8" s="33"/>
      <c r="MGW8" s="33"/>
      <c r="MGX8" s="33"/>
      <c r="MGY8" s="33"/>
      <c r="MGZ8" s="33"/>
      <c r="MHA8" s="33"/>
      <c r="MHB8" s="33"/>
      <c r="MHC8" s="33"/>
      <c r="MHD8" s="33"/>
      <c r="MHE8" s="33"/>
      <c r="MHF8" s="33"/>
      <c r="MHG8" s="33"/>
      <c r="MHH8" s="33"/>
      <c r="MHI8" s="33"/>
      <c r="MHJ8" s="33"/>
      <c r="MHK8" s="33"/>
      <c r="MHL8" s="33"/>
      <c r="MHM8" s="33"/>
      <c r="MHN8" s="33"/>
      <c r="MHO8" s="33"/>
      <c r="MHP8" s="33"/>
      <c r="MHQ8" s="33"/>
      <c r="MHR8" s="33"/>
      <c r="MHS8" s="33"/>
      <c r="MHT8" s="33"/>
      <c r="MHU8" s="33"/>
      <c r="MHV8" s="33"/>
      <c r="MHW8" s="33"/>
      <c r="MHX8" s="33"/>
      <c r="MHY8" s="33"/>
      <c r="MHZ8" s="33"/>
      <c r="MIA8" s="33"/>
      <c r="MIB8" s="33"/>
      <c r="MIC8" s="33"/>
      <c r="MID8" s="33"/>
      <c r="MIE8" s="33"/>
      <c r="MIF8" s="33"/>
      <c r="MIG8" s="33"/>
      <c r="MIH8" s="33"/>
      <c r="MII8" s="33"/>
      <c r="MIJ8" s="33"/>
      <c r="MIK8" s="33"/>
      <c r="MIL8" s="33"/>
      <c r="MIM8" s="33"/>
      <c r="MIN8" s="33"/>
      <c r="MIO8" s="33"/>
      <c r="MIP8" s="33"/>
      <c r="MIQ8" s="33"/>
      <c r="MIR8" s="33"/>
      <c r="MIS8" s="33"/>
      <c r="MIT8" s="33"/>
      <c r="MIU8" s="33"/>
      <c r="MIV8" s="33"/>
      <c r="MIW8" s="33"/>
      <c r="MIX8" s="33"/>
      <c r="MIY8" s="33"/>
      <c r="MIZ8" s="33"/>
      <c r="MJA8" s="33"/>
      <c r="MJB8" s="33"/>
      <c r="MJC8" s="33"/>
      <c r="MJD8" s="33"/>
      <c r="MJE8" s="33"/>
      <c r="MJF8" s="33"/>
      <c r="MJG8" s="33"/>
      <c r="MJH8" s="33"/>
      <c r="MJI8" s="33"/>
      <c r="MJJ8" s="33"/>
      <c r="MJK8" s="33"/>
      <c r="MJL8" s="33"/>
      <c r="MJM8" s="33"/>
      <c r="MJN8" s="33"/>
      <c r="MJO8" s="33"/>
      <c r="MJP8" s="33"/>
      <c r="MJQ8" s="33"/>
      <c r="MJR8" s="33"/>
      <c r="MJS8" s="33"/>
      <c r="MJT8" s="33"/>
      <c r="MJU8" s="33"/>
      <c r="MJV8" s="33"/>
      <c r="MJW8" s="33"/>
      <c r="MJX8" s="33"/>
      <c r="MJY8" s="33"/>
      <c r="MJZ8" s="33"/>
      <c r="MKA8" s="33"/>
      <c r="MKB8" s="33"/>
      <c r="MKC8" s="33"/>
      <c r="MKD8" s="33"/>
      <c r="MKE8" s="33"/>
      <c r="MKF8" s="33"/>
      <c r="MKG8" s="33"/>
      <c r="MKH8" s="33"/>
      <c r="MKI8" s="33"/>
      <c r="MKJ8" s="33"/>
      <c r="MKK8" s="33"/>
      <c r="MKL8" s="33"/>
      <c r="MKM8" s="33"/>
      <c r="MKN8" s="33"/>
      <c r="MKO8" s="33"/>
      <c r="MKP8" s="33"/>
      <c r="MKQ8" s="33"/>
      <c r="MKR8" s="33"/>
      <c r="MKS8" s="33"/>
      <c r="MKT8" s="33"/>
      <c r="MKU8" s="33"/>
      <c r="MKV8" s="33"/>
      <c r="MKW8" s="33"/>
      <c r="MKX8" s="33"/>
      <c r="MKY8" s="33"/>
      <c r="MKZ8" s="33"/>
      <c r="MLA8" s="33"/>
      <c r="MLB8" s="33"/>
      <c r="MLC8" s="33"/>
      <c r="MLD8" s="33"/>
      <c r="MLE8" s="33"/>
      <c r="MLF8" s="33"/>
      <c r="MLG8" s="33"/>
      <c r="MLH8" s="33"/>
      <c r="MLI8" s="33"/>
      <c r="MLJ8" s="33"/>
      <c r="MLK8" s="33"/>
      <c r="MLL8" s="33"/>
      <c r="MLM8" s="33"/>
      <c r="MLN8" s="33"/>
      <c r="MLO8" s="33"/>
      <c r="MLP8" s="33"/>
      <c r="MLQ8" s="33"/>
      <c r="MLR8" s="33"/>
      <c r="MLS8" s="33"/>
      <c r="MLT8" s="33"/>
      <c r="MLU8" s="33"/>
      <c r="MLV8" s="33"/>
      <c r="MLW8" s="33"/>
      <c r="MLX8" s="33"/>
      <c r="MLY8" s="33"/>
      <c r="MLZ8" s="33"/>
      <c r="MMA8" s="33"/>
      <c r="MMB8" s="33"/>
      <c r="MMC8" s="33"/>
      <c r="MMD8" s="33"/>
      <c r="MME8" s="33"/>
      <c r="MMF8" s="33"/>
      <c r="MMG8" s="33"/>
      <c r="MMH8" s="33"/>
      <c r="MMI8" s="33"/>
      <c r="MMJ8" s="33"/>
      <c r="MMK8" s="33"/>
      <c r="MML8" s="33"/>
      <c r="MMM8" s="33"/>
      <c r="MMN8" s="33"/>
      <c r="MMO8" s="33"/>
      <c r="MMP8" s="33"/>
      <c r="MMQ8" s="33"/>
      <c r="MMR8" s="33"/>
      <c r="MMS8" s="33"/>
      <c r="MMT8" s="33"/>
      <c r="MMU8" s="33"/>
      <c r="MMV8" s="33"/>
      <c r="MMW8" s="33"/>
      <c r="MMX8" s="33"/>
      <c r="MMY8" s="33"/>
      <c r="MMZ8" s="33"/>
      <c r="MNA8" s="33"/>
      <c r="MNB8" s="33"/>
      <c r="MNC8" s="33"/>
      <c r="MND8" s="33"/>
      <c r="MNE8" s="33"/>
      <c r="MNF8" s="33"/>
      <c r="MNG8" s="33"/>
      <c r="MNH8" s="33"/>
      <c r="MNI8" s="33"/>
      <c r="MNJ8" s="33"/>
      <c r="MNK8" s="33"/>
      <c r="MNL8" s="33"/>
      <c r="MNM8" s="33"/>
      <c r="MNN8" s="33"/>
      <c r="MNO8" s="33"/>
      <c r="MNP8" s="33"/>
      <c r="MNQ8" s="33"/>
      <c r="MNR8" s="33"/>
      <c r="MNS8" s="33"/>
      <c r="MNT8" s="33"/>
      <c r="MNU8" s="33"/>
      <c r="MNV8" s="33"/>
      <c r="MNW8" s="33"/>
      <c r="MNX8" s="33"/>
      <c r="MNY8" s="33"/>
      <c r="MNZ8" s="33"/>
      <c r="MOA8" s="33"/>
      <c r="MOB8" s="33"/>
      <c r="MOC8" s="33"/>
      <c r="MOD8" s="33"/>
      <c r="MOE8" s="33"/>
      <c r="MOF8" s="33"/>
      <c r="MOG8" s="33"/>
      <c r="MOH8" s="33"/>
      <c r="MOI8" s="33"/>
      <c r="MOJ8" s="33"/>
      <c r="MOK8" s="33"/>
      <c r="MOL8" s="33"/>
      <c r="MOM8" s="33"/>
      <c r="MON8" s="33"/>
      <c r="MOO8" s="33"/>
      <c r="MOP8" s="33"/>
      <c r="MOQ8" s="33"/>
      <c r="MOR8" s="33"/>
      <c r="MOS8" s="33"/>
      <c r="MOT8" s="33"/>
      <c r="MOU8" s="33"/>
      <c r="MOV8" s="33"/>
      <c r="MOW8" s="33"/>
      <c r="MOX8" s="33"/>
      <c r="MOY8" s="33"/>
      <c r="MOZ8" s="33"/>
      <c r="MPA8" s="33"/>
      <c r="MPB8" s="33"/>
      <c r="MPC8" s="33"/>
      <c r="MPD8" s="33"/>
      <c r="MPE8" s="33"/>
      <c r="MPF8" s="33"/>
      <c r="MPG8" s="33"/>
      <c r="MPH8" s="33"/>
      <c r="MPI8" s="33"/>
      <c r="MPJ8" s="33"/>
      <c r="MPK8" s="33"/>
      <c r="MPL8" s="33"/>
      <c r="MPM8" s="33"/>
      <c r="MPN8" s="33"/>
      <c r="MPO8" s="33"/>
      <c r="MPP8" s="33"/>
      <c r="MPQ8" s="33"/>
      <c r="MPR8" s="33"/>
      <c r="MPS8" s="33"/>
      <c r="MPT8" s="33"/>
      <c r="MPU8" s="33"/>
      <c r="MPV8" s="33"/>
      <c r="MPW8" s="33"/>
      <c r="MPX8" s="33"/>
      <c r="MPY8" s="33"/>
      <c r="MPZ8" s="33"/>
      <c r="MQA8" s="33"/>
      <c r="MQB8" s="33"/>
      <c r="MQC8" s="33"/>
      <c r="MQD8" s="33"/>
      <c r="MQE8" s="33"/>
      <c r="MQF8" s="33"/>
      <c r="MQG8" s="33"/>
      <c r="MQH8" s="33"/>
      <c r="MQI8" s="33"/>
      <c r="MQJ8" s="33"/>
      <c r="MQK8" s="33"/>
      <c r="MQL8" s="33"/>
      <c r="MQM8" s="33"/>
      <c r="MQN8" s="33"/>
      <c r="MQO8" s="33"/>
      <c r="MQP8" s="33"/>
      <c r="MQQ8" s="33"/>
      <c r="MQR8" s="33"/>
      <c r="MQS8" s="33"/>
      <c r="MQT8" s="33"/>
      <c r="MQU8" s="33"/>
      <c r="MQV8" s="33"/>
      <c r="MQW8" s="33"/>
      <c r="MQX8" s="33"/>
      <c r="MQY8" s="33"/>
      <c r="MQZ8" s="33"/>
      <c r="MRA8" s="33"/>
      <c r="MRB8" s="33"/>
      <c r="MRC8" s="33"/>
      <c r="MRD8" s="33"/>
      <c r="MRE8" s="33"/>
      <c r="MRF8" s="33"/>
      <c r="MRG8" s="33"/>
      <c r="MRH8" s="33"/>
      <c r="MRI8" s="33"/>
      <c r="MRJ8" s="33"/>
      <c r="MRK8" s="33"/>
      <c r="MRL8" s="33"/>
      <c r="MRM8" s="33"/>
      <c r="MRN8" s="33"/>
      <c r="MRO8" s="33"/>
      <c r="MRP8" s="33"/>
      <c r="MRQ8" s="33"/>
      <c r="MRR8" s="33"/>
      <c r="MRS8" s="33"/>
      <c r="MRT8" s="33"/>
      <c r="MRU8" s="33"/>
      <c r="MRV8" s="33"/>
      <c r="MRW8" s="33"/>
      <c r="MRX8" s="33"/>
      <c r="MRY8" s="33"/>
      <c r="MRZ8" s="33"/>
      <c r="MSA8" s="33"/>
      <c r="MSB8" s="33"/>
      <c r="MSC8" s="33"/>
      <c r="MSD8" s="33"/>
      <c r="MSE8" s="33"/>
      <c r="MSF8" s="33"/>
      <c r="MSG8" s="33"/>
      <c r="MSH8" s="33"/>
      <c r="MSI8" s="33"/>
      <c r="MSJ8" s="33"/>
      <c r="MSK8" s="33"/>
      <c r="MSL8" s="33"/>
      <c r="MSM8" s="33"/>
      <c r="MSN8" s="33"/>
      <c r="MSO8" s="33"/>
      <c r="MSP8" s="33"/>
      <c r="MSQ8" s="33"/>
      <c r="MSR8" s="33"/>
      <c r="MSS8" s="33"/>
      <c r="MST8" s="33"/>
      <c r="MSU8" s="33"/>
      <c r="MSV8" s="33"/>
      <c r="MSW8" s="33"/>
      <c r="MSX8" s="33"/>
      <c r="MSY8" s="33"/>
      <c r="MSZ8" s="33"/>
      <c r="MTA8" s="33"/>
      <c r="MTB8" s="33"/>
      <c r="MTC8" s="33"/>
      <c r="MTD8" s="33"/>
      <c r="MTE8" s="33"/>
      <c r="MTF8" s="33"/>
      <c r="MTG8" s="33"/>
      <c r="MTH8" s="33"/>
      <c r="MTI8" s="33"/>
      <c r="MTJ8" s="33"/>
      <c r="MTK8" s="33"/>
      <c r="MTL8" s="33"/>
      <c r="MTM8" s="33"/>
      <c r="MTN8" s="33"/>
      <c r="MTO8" s="33"/>
      <c r="MTP8" s="33"/>
      <c r="MTQ8" s="33"/>
      <c r="MTR8" s="33"/>
      <c r="MTS8" s="33"/>
      <c r="MTT8" s="33"/>
      <c r="MTU8" s="33"/>
      <c r="MTV8" s="33"/>
      <c r="MTW8" s="33"/>
      <c r="MTX8" s="33"/>
      <c r="MTY8" s="33"/>
      <c r="MTZ8" s="33"/>
      <c r="MUA8" s="33"/>
      <c r="MUB8" s="33"/>
      <c r="MUC8" s="33"/>
      <c r="MUD8" s="33"/>
      <c r="MUE8" s="33"/>
      <c r="MUF8" s="33"/>
      <c r="MUG8" s="33"/>
      <c r="MUH8" s="33"/>
      <c r="MUI8" s="33"/>
      <c r="MUJ8" s="33"/>
      <c r="MUK8" s="33"/>
      <c r="MUL8" s="33"/>
      <c r="MUM8" s="33"/>
      <c r="MUN8" s="33"/>
      <c r="MUO8" s="33"/>
      <c r="MUP8" s="33"/>
      <c r="MUQ8" s="33"/>
      <c r="MUR8" s="33"/>
      <c r="MUS8" s="33"/>
      <c r="MUT8" s="33"/>
      <c r="MUU8" s="33"/>
      <c r="MUV8" s="33"/>
      <c r="MUW8" s="33"/>
      <c r="MUX8" s="33"/>
      <c r="MUY8" s="33"/>
      <c r="MUZ8" s="33"/>
      <c r="MVA8" s="33"/>
      <c r="MVB8" s="33"/>
      <c r="MVC8" s="33"/>
      <c r="MVD8" s="33"/>
      <c r="MVE8" s="33"/>
      <c r="MVF8" s="33"/>
      <c r="MVG8" s="33"/>
      <c r="MVH8" s="33"/>
      <c r="MVI8" s="33"/>
      <c r="MVJ8" s="33"/>
      <c r="MVK8" s="33"/>
      <c r="MVL8" s="33"/>
      <c r="MVM8" s="33"/>
      <c r="MVN8" s="33"/>
      <c r="MVO8" s="33"/>
      <c r="MVP8" s="33"/>
      <c r="MVQ8" s="33"/>
      <c r="MVR8" s="33"/>
      <c r="MVS8" s="33"/>
      <c r="MVT8" s="33"/>
      <c r="MVU8" s="33"/>
      <c r="MVV8" s="33"/>
      <c r="MVW8" s="33"/>
      <c r="MVX8" s="33"/>
      <c r="MVY8" s="33"/>
      <c r="MVZ8" s="33"/>
      <c r="MWA8" s="33"/>
      <c r="MWB8" s="33"/>
      <c r="MWC8" s="33"/>
      <c r="MWD8" s="33"/>
      <c r="MWE8" s="33"/>
      <c r="MWF8" s="33"/>
      <c r="MWG8" s="33"/>
      <c r="MWH8" s="33"/>
      <c r="MWI8" s="33"/>
      <c r="MWJ8" s="33"/>
      <c r="MWK8" s="33"/>
      <c r="MWL8" s="33"/>
      <c r="MWM8" s="33"/>
      <c r="MWN8" s="33"/>
      <c r="MWO8" s="33"/>
      <c r="MWP8" s="33"/>
      <c r="MWQ8" s="33"/>
      <c r="MWR8" s="33"/>
      <c r="MWS8" s="33"/>
      <c r="MWT8" s="33"/>
      <c r="MWU8" s="33"/>
      <c r="MWV8" s="33"/>
      <c r="MWW8" s="33"/>
      <c r="MWX8" s="33"/>
      <c r="MWY8" s="33"/>
      <c r="MWZ8" s="33"/>
      <c r="MXA8" s="33"/>
      <c r="MXB8" s="33"/>
      <c r="MXC8" s="33"/>
      <c r="MXD8" s="33"/>
      <c r="MXE8" s="33"/>
      <c r="MXF8" s="33"/>
      <c r="MXG8" s="33"/>
      <c r="MXH8" s="33"/>
      <c r="MXI8" s="33"/>
      <c r="MXJ8" s="33"/>
      <c r="MXK8" s="33"/>
      <c r="MXL8" s="33"/>
      <c r="MXM8" s="33"/>
      <c r="MXN8" s="33"/>
      <c r="MXO8" s="33"/>
      <c r="MXP8" s="33"/>
      <c r="MXQ8" s="33"/>
      <c r="MXR8" s="33"/>
      <c r="MXS8" s="33"/>
      <c r="MXT8" s="33"/>
      <c r="MXU8" s="33"/>
      <c r="MXV8" s="33"/>
      <c r="MXW8" s="33"/>
      <c r="MXX8" s="33"/>
      <c r="MXY8" s="33"/>
      <c r="MXZ8" s="33"/>
      <c r="MYA8" s="33"/>
      <c r="MYB8" s="33"/>
      <c r="MYC8" s="33"/>
      <c r="MYD8" s="33"/>
      <c r="MYE8" s="33"/>
      <c r="MYF8" s="33"/>
      <c r="MYG8" s="33"/>
      <c r="MYH8" s="33"/>
      <c r="MYI8" s="33"/>
      <c r="MYJ8" s="33"/>
      <c r="MYK8" s="33"/>
      <c r="MYL8" s="33"/>
      <c r="MYM8" s="33"/>
      <c r="MYN8" s="33"/>
      <c r="MYO8" s="33"/>
      <c r="MYP8" s="33"/>
      <c r="MYQ8" s="33"/>
      <c r="MYR8" s="33"/>
      <c r="MYS8" s="33"/>
      <c r="MYT8" s="33"/>
      <c r="MYU8" s="33"/>
      <c r="MYV8" s="33"/>
      <c r="MYW8" s="33"/>
      <c r="MYX8" s="33"/>
      <c r="MYY8" s="33"/>
      <c r="MYZ8" s="33"/>
      <c r="MZA8" s="33"/>
      <c r="MZB8" s="33"/>
      <c r="MZC8" s="33"/>
      <c r="MZD8" s="33"/>
      <c r="MZE8" s="33"/>
      <c r="MZF8" s="33"/>
      <c r="MZG8" s="33"/>
      <c r="MZH8" s="33"/>
      <c r="MZI8" s="33"/>
      <c r="MZJ8" s="33"/>
      <c r="MZK8" s="33"/>
      <c r="MZL8" s="33"/>
      <c r="MZM8" s="33"/>
      <c r="MZN8" s="33"/>
      <c r="MZO8" s="33"/>
      <c r="MZP8" s="33"/>
      <c r="MZQ8" s="33"/>
      <c r="MZR8" s="33"/>
      <c r="MZS8" s="33"/>
      <c r="MZT8" s="33"/>
      <c r="MZU8" s="33"/>
      <c r="MZV8" s="33"/>
      <c r="MZW8" s="33"/>
      <c r="MZX8" s="33"/>
      <c r="MZY8" s="33"/>
      <c r="MZZ8" s="33"/>
      <c r="NAA8" s="33"/>
      <c r="NAB8" s="33"/>
      <c r="NAC8" s="33"/>
      <c r="NAD8" s="33"/>
      <c r="NAE8" s="33"/>
      <c r="NAF8" s="33"/>
      <c r="NAG8" s="33"/>
      <c r="NAH8" s="33"/>
      <c r="NAI8" s="33"/>
      <c r="NAJ8" s="33"/>
      <c r="NAK8" s="33"/>
      <c r="NAL8" s="33"/>
      <c r="NAM8" s="33"/>
      <c r="NAN8" s="33"/>
      <c r="NAO8" s="33"/>
      <c r="NAP8" s="33"/>
      <c r="NAQ8" s="33"/>
      <c r="NAR8" s="33"/>
      <c r="NAS8" s="33"/>
      <c r="NAT8" s="33"/>
      <c r="NAU8" s="33"/>
      <c r="NAV8" s="33"/>
      <c r="NAW8" s="33"/>
      <c r="NAX8" s="33"/>
      <c r="NAY8" s="33"/>
      <c r="NAZ8" s="33"/>
      <c r="NBA8" s="33"/>
      <c r="NBB8" s="33"/>
      <c r="NBC8" s="33"/>
      <c r="NBD8" s="33"/>
      <c r="NBE8" s="33"/>
      <c r="NBF8" s="33"/>
      <c r="NBG8" s="33"/>
      <c r="NBH8" s="33"/>
      <c r="NBI8" s="33"/>
      <c r="NBJ8" s="33"/>
      <c r="NBK8" s="33"/>
      <c r="NBL8" s="33"/>
      <c r="NBM8" s="33"/>
      <c r="NBN8" s="33"/>
      <c r="NBO8" s="33"/>
      <c r="NBP8" s="33"/>
      <c r="NBQ8" s="33"/>
      <c r="NBR8" s="33"/>
      <c r="NBS8" s="33"/>
      <c r="NBT8" s="33"/>
      <c r="NBU8" s="33"/>
      <c r="NBV8" s="33"/>
      <c r="NBW8" s="33"/>
      <c r="NBX8" s="33"/>
      <c r="NBY8" s="33"/>
      <c r="NBZ8" s="33"/>
      <c r="NCA8" s="33"/>
      <c r="NCB8" s="33"/>
      <c r="NCC8" s="33"/>
      <c r="NCD8" s="33"/>
      <c r="NCE8" s="33"/>
      <c r="NCF8" s="33"/>
      <c r="NCG8" s="33"/>
      <c r="NCH8" s="33"/>
      <c r="NCI8" s="33"/>
      <c r="NCJ8" s="33"/>
      <c r="NCK8" s="33"/>
      <c r="NCL8" s="33"/>
      <c r="NCM8" s="33"/>
      <c r="NCN8" s="33"/>
      <c r="NCO8" s="33"/>
      <c r="NCP8" s="33"/>
      <c r="NCQ8" s="33"/>
      <c r="NCR8" s="33"/>
      <c r="NCS8" s="33"/>
      <c r="NCT8" s="33"/>
      <c r="NCU8" s="33"/>
      <c r="NCV8" s="33"/>
      <c r="NCW8" s="33"/>
      <c r="NCX8" s="33"/>
      <c r="NCY8" s="33"/>
      <c r="NCZ8" s="33"/>
      <c r="NDA8" s="33"/>
      <c r="NDB8" s="33"/>
      <c r="NDC8" s="33"/>
      <c r="NDD8" s="33"/>
      <c r="NDE8" s="33"/>
      <c r="NDF8" s="33"/>
      <c r="NDG8" s="33"/>
      <c r="NDH8" s="33"/>
      <c r="NDI8" s="33"/>
      <c r="NDJ8" s="33"/>
      <c r="NDK8" s="33"/>
      <c r="NDL8" s="33"/>
      <c r="NDM8" s="33"/>
      <c r="NDN8" s="33"/>
      <c r="NDO8" s="33"/>
      <c r="NDP8" s="33"/>
      <c r="NDQ8" s="33"/>
      <c r="NDR8" s="33"/>
      <c r="NDS8" s="33"/>
      <c r="NDT8" s="33"/>
      <c r="NDU8" s="33"/>
      <c r="NDV8" s="33"/>
      <c r="NDW8" s="33"/>
      <c r="NDX8" s="33"/>
      <c r="NDY8" s="33"/>
      <c r="NDZ8" s="33"/>
      <c r="NEA8" s="33"/>
      <c r="NEB8" s="33"/>
      <c r="NEC8" s="33"/>
      <c r="NED8" s="33"/>
      <c r="NEE8" s="33"/>
      <c r="NEF8" s="33"/>
      <c r="NEG8" s="33"/>
      <c r="NEH8" s="33"/>
      <c r="NEI8" s="33"/>
      <c r="NEJ8" s="33"/>
      <c r="NEK8" s="33"/>
      <c r="NEL8" s="33"/>
      <c r="NEM8" s="33"/>
      <c r="NEN8" s="33"/>
      <c r="NEO8" s="33"/>
      <c r="NEP8" s="33"/>
      <c r="NEQ8" s="33"/>
      <c r="NER8" s="33"/>
      <c r="NES8" s="33"/>
      <c r="NET8" s="33"/>
      <c r="NEU8" s="33"/>
      <c r="NEV8" s="33"/>
      <c r="NEW8" s="33"/>
      <c r="NEX8" s="33"/>
      <c r="NEY8" s="33"/>
      <c r="NEZ8" s="33"/>
      <c r="NFA8" s="33"/>
      <c r="NFB8" s="33"/>
      <c r="NFC8" s="33"/>
      <c r="NFD8" s="33"/>
      <c r="NFE8" s="33"/>
      <c r="NFF8" s="33"/>
      <c r="NFG8" s="33"/>
      <c r="NFH8" s="33"/>
      <c r="NFI8" s="33"/>
      <c r="NFJ8" s="33"/>
      <c r="NFK8" s="33"/>
      <c r="NFL8" s="33"/>
      <c r="NFM8" s="33"/>
      <c r="NFN8" s="33"/>
      <c r="NFO8" s="33"/>
      <c r="NFP8" s="33"/>
      <c r="NFQ8" s="33"/>
      <c r="NFR8" s="33"/>
      <c r="NFS8" s="33"/>
      <c r="NFT8" s="33"/>
      <c r="NFU8" s="33"/>
      <c r="NFV8" s="33"/>
      <c r="NFW8" s="33"/>
      <c r="NFX8" s="33"/>
      <c r="NFY8" s="33"/>
      <c r="NFZ8" s="33"/>
      <c r="NGA8" s="33"/>
      <c r="NGB8" s="33"/>
      <c r="NGC8" s="33"/>
      <c r="NGD8" s="33"/>
      <c r="NGE8" s="33"/>
      <c r="NGF8" s="33"/>
      <c r="NGG8" s="33"/>
      <c r="NGH8" s="33"/>
      <c r="NGI8" s="33"/>
      <c r="NGJ8" s="33"/>
      <c r="NGK8" s="33"/>
      <c r="NGL8" s="33"/>
      <c r="NGM8" s="33"/>
      <c r="NGN8" s="33"/>
      <c r="NGO8" s="33"/>
      <c r="NGP8" s="33"/>
      <c r="NGQ8" s="33"/>
      <c r="NGR8" s="33"/>
      <c r="NGS8" s="33"/>
      <c r="NGT8" s="33"/>
      <c r="NGU8" s="33"/>
      <c r="NGV8" s="33"/>
      <c r="NGW8" s="33"/>
      <c r="NGX8" s="33"/>
      <c r="NGY8" s="33"/>
      <c r="NGZ8" s="33"/>
      <c r="NHA8" s="33"/>
      <c r="NHB8" s="33"/>
      <c r="NHC8" s="33"/>
      <c r="NHD8" s="33"/>
      <c r="NHE8" s="33"/>
      <c r="NHF8" s="33"/>
      <c r="NHG8" s="33"/>
      <c r="NHH8" s="33"/>
      <c r="NHI8" s="33"/>
      <c r="NHJ8" s="33"/>
      <c r="NHK8" s="33"/>
      <c r="NHL8" s="33"/>
      <c r="NHM8" s="33"/>
      <c r="NHN8" s="33"/>
      <c r="NHO8" s="33"/>
      <c r="NHP8" s="33"/>
      <c r="NHQ8" s="33"/>
      <c r="NHR8" s="33"/>
      <c r="NHS8" s="33"/>
      <c r="NHT8" s="33"/>
      <c r="NHU8" s="33"/>
      <c r="NHV8" s="33"/>
      <c r="NHW8" s="33"/>
      <c r="NHX8" s="33"/>
      <c r="NHY8" s="33"/>
      <c r="NHZ8" s="33"/>
      <c r="NIA8" s="33"/>
      <c r="NIB8" s="33"/>
      <c r="NIC8" s="33"/>
      <c r="NID8" s="33"/>
      <c r="NIE8" s="33"/>
      <c r="NIF8" s="33"/>
      <c r="NIG8" s="33"/>
      <c r="NIH8" s="33"/>
      <c r="NII8" s="33"/>
      <c r="NIJ8" s="33"/>
      <c r="NIK8" s="33"/>
      <c r="NIL8" s="33"/>
      <c r="NIM8" s="33"/>
      <c r="NIN8" s="33"/>
      <c r="NIO8" s="33"/>
      <c r="NIP8" s="33"/>
      <c r="NIQ8" s="33"/>
      <c r="NIR8" s="33"/>
      <c r="NIS8" s="33"/>
      <c r="NIT8" s="33"/>
      <c r="NIU8" s="33"/>
      <c r="NIV8" s="33"/>
      <c r="NIW8" s="33"/>
      <c r="NIX8" s="33"/>
      <c r="NIY8" s="33"/>
      <c r="NIZ8" s="33"/>
      <c r="NJA8" s="33"/>
      <c r="NJB8" s="33"/>
      <c r="NJC8" s="33"/>
      <c r="NJD8" s="33"/>
      <c r="NJE8" s="33"/>
      <c r="NJF8" s="33"/>
      <c r="NJG8" s="33"/>
      <c r="NJH8" s="33"/>
      <c r="NJI8" s="33"/>
      <c r="NJJ8" s="33"/>
      <c r="NJK8" s="33"/>
      <c r="NJL8" s="33"/>
      <c r="NJM8" s="33"/>
      <c r="NJN8" s="33"/>
      <c r="NJO8" s="33"/>
      <c r="NJP8" s="33"/>
      <c r="NJQ8" s="33"/>
      <c r="NJR8" s="33"/>
      <c r="NJS8" s="33"/>
      <c r="NJT8" s="33"/>
      <c r="NJU8" s="33"/>
      <c r="NJV8" s="33"/>
      <c r="NJW8" s="33"/>
      <c r="NJX8" s="33"/>
      <c r="NJY8" s="33"/>
      <c r="NJZ8" s="33"/>
      <c r="NKA8" s="33"/>
      <c r="NKB8" s="33"/>
      <c r="NKC8" s="33"/>
      <c r="NKD8" s="33"/>
      <c r="NKE8" s="33"/>
      <c r="NKF8" s="33"/>
      <c r="NKG8" s="33"/>
      <c r="NKH8" s="33"/>
      <c r="NKI8" s="33"/>
      <c r="NKJ8" s="33"/>
      <c r="NKK8" s="33"/>
      <c r="NKL8" s="33"/>
      <c r="NKM8" s="33"/>
      <c r="NKN8" s="33"/>
      <c r="NKO8" s="33"/>
      <c r="NKP8" s="33"/>
      <c r="NKQ8" s="33"/>
      <c r="NKR8" s="33"/>
      <c r="NKS8" s="33"/>
      <c r="NKT8" s="33"/>
      <c r="NKU8" s="33"/>
      <c r="NKV8" s="33"/>
      <c r="NKW8" s="33"/>
      <c r="NKX8" s="33"/>
      <c r="NKY8" s="33"/>
      <c r="NKZ8" s="33"/>
      <c r="NLA8" s="33"/>
      <c r="NLB8" s="33"/>
      <c r="NLC8" s="33"/>
      <c r="NLD8" s="33"/>
      <c r="NLE8" s="33"/>
      <c r="NLF8" s="33"/>
      <c r="NLG8" s="33"/>
      <c r="NLH8" s="33"/>
      <c r="NLI8" s="33"/>
      <c r="NLJ8" s="33"/>
      <c r="NLK8" s="33"/>
      <c r="NLL8" s="33"/>
      <c r="NLM8" s="33"/>
      <c r="NLN8" s="33"/>
      <c r="NLO8" s="33"/>
      <c r="NLP8" s="33"/>
      <c r="NLQ8" s="33"/>
      <c r="NLR8" s="33"/>
      <c r="NLS8" s="33"/>
      <c r="NLT8" s="33"/>
      <c r="NLU8" s="33"/>
      <c r="NLV8" s="33"/>
      <c r="NLW8" s="33"/>
      <c r="NLX8" s="33"/>
      <c r="NLY8" s="33"/>
      <c r="NLZ8" s="33"/>
      <c r="NMA8" s="33"/>
      <c r="NMB8" s="33"/>
      <c r="NMC8" s="33"/>
      <c r="NMD8" s="33"/>
      <c r="NME8" s="33"/>
      <c r="NMF8" s="33"/>
      <c r="NMG8" s="33"/>
      <c r="NMH8" s="33"/>
      <c r="NMI8" s="33"/>
      <c r="NMJ8" s="33"/>
      <c r="NMK8" s="33"/>
      <c r="NML8" s="33"/>
      <c r="NMM8" s="33"/>
      <c r="NMN8" s="33"/>
      <c r="NMO8" s="33"/>
      <c r="NMP8" s="33"/>
      <c r="NMQ8" s="33"/>
      <c r="NMR8" s="33"/>
      <c r="NMS8" s="33"/>
      <c r="NMT8" s="33"/>
      <c r="NMU8" s="33"/>
      <c r="NMV8" s="33"/>
      <c r="NMW8" s="33"/>
      <c r="NMX8" s="33"/>
      <c r="NMY8" s="33"/>
      <c r="NMZ8" s="33"/>
      <c r="NNA8" s="33"/>
      <c r="NNB8" s="33"/>
      <c r="NNC8" s="33"/>
      <c r="NND8" s="33"/>
      <c r="NNE8" s="33"/>
      <c r="NNF8" s="33"/>
      <c r="NNG8" s="33"/>
      <c r="NNH8" s="33"/>
      <c r="NNI8" s="33"/>
      <c r="NNJ8" s="33"/>
      <c r="NNK8" s="33"/>
      <c r="NNL8" s="33"/>
      <c r="NNM8" s="33"/>
      <c r="NNN8" s="33"/>
      <c r="NNO8" s="33"/>
      <c r="NNP8" s="33"/>
      <c r="NNQ8" s="33"/>
      <c r="NNR8" s="33"/>
      <c r="NNS8" s="33"/>
      <c r="NNT8" s="33"/>
      <c r="NNU8" s="33"/>
      <c r="NNV8" s="33"/>
      <c r="NNW8" s="33"/>
      <c r="NNX8" s="33"/>
      <c r="NNY8" s="33"/>
      <c r="NNZ8" s="33"/>
      <c r="NOA8" s="33"/>
      <c r="NOB8" s="33"/>
      <c r="NOC8" s="33"/>
      <c r="NOD8" s="33"/>
      <c r="NOE8" s="33"/>
      <c r="NOF8" s="33"/>
      <c r="NOG8" s="33"/>
      <c r="NOH8" s="33"/>
      <c r="NOI8" s="33"/>
      <c r="NOJ8" s="33"/>
      <c r="NOK8" s="33"/>
      <c r="NOL8" s="33"/>
      <c r="NOM8" s="33"/>
      <c r="NON8" s="33"/>
      <c r="NOO8" s="33"/>
      <c r="NOP8" s="33"/>
      <c r="NOQ8" s="33"/>
      <c r="NOR8" s="33"/>
      <c r="NOS8" s="33"/>
      <c r="NOT8" s="33"/>
      <c r="NOU8" s="33"/>
      <c r="NOV8" s="33"/>
      <c r="NOW8" s="33"/>
      <c r="NOX8" s="33"/>
      <c r="NOY8" s="33"/>
      <c r="NOZ8" s="33"/>
      <c r="NPA8" s="33"/>
      <c r="NPB8" s="33"/>
      <c r="NPC8" s="33"/>
      <c r="NPD8" s="33"/>
      <c r="NPE8" s="33"/>
      <c r="NPF8" s="33"/>
      <c r="NPG8" s="33"/>
      <c r="NPH8" s="33"/>
      <c r="NPI8" s="33"/>
      <c r="NPJ8" s="33"/>
      <c r="NPK8" s="33"/>
      <c r="NPL8" s="33"/>
      <c r="NPM8" s="33"/>
      <c r="NPN8" s="33"/>
      <c r="NPO8" s="33"/>
      <c r="NPP8" s="33"/>
      <c r="NPQ8" s="33"/>
      <c r="NPR8" s="33"/>
      <c r="NPS8" s="33"/>
      <c r="NPT8" s="33"/>
      <c r="NPU8" s="33"/>
      <c r="NPV8" s="33"/>
      <c r="NPW8" s="33"/>
      <c r="NPX8" s="33"/>
      <c r="NPY8" s="33"/>
      <c r="NPZ8" s="33"/>
      <c r="NQA8" s="33"/>
      <c r="NQB8" s="33"/>
      <c r="NQC8" s="33"/>
      <c r="NQD8" s="33"/>
      <c r="NQE8" s="33"/>
      <c r="NQF8" s="33"/>
      <c r="NQG8" s="33"/>
      <c r="NQH8" s="33"/>
      <c r="NQI8" s="33"/>
      <c r="NQJ8" s="33"/>
      <c r="NQK8" s="33"/>
      <c r="NQL8" s="33"/>
      <c r="NQM8" s="33"/>
      <c r="NQN8" s="33"/>
      <c r="NQO8" s="33"/>
      <c r="NQP8" s="33"/>
      <c r="NQQ8" s="33"/>
      <c r="NQR8" s="33"/>
      <c r="NQS8" s="33"/>
      <c r="NQT8" s="33"/>
      <c r="NQU8" s="33"/>
      <c r="NQV8" s="33"/>
      <c r="NQW8" s="33"/>
      <c r="NQX8" s="33"/>
      <c r="NQY8" s="33"/>
      <c r="NQZ8" s="33"/>
      <c r="NRA8" s="33"/>
      <c r="NRB8" s="33"/>
      <c r="NRC8" s="33"/>
      <c r="NRD8" s="33"/>
      <c r="NRE8" s="33"/>
      <c r="NRF8" s="33"/>
      <c r="NRG8" s="33"/>
      <c r="NRH8" s="33"/>
      <c r="NRI8" s="33"/>
      <c r="NRJ8" s="33"/>
      <c r="NRK8" s="33"/>
      <c r="NRL8" s="33"/>
      <c r="NRM8" s="33"/>
      <c r="NRN8" s="33"/>
      <c r="NRO8" s="33"/>
      <c r="NRP8" s="33"/>
      <c r="NRQ8" s="33"/>
      <c r="NRR8" s="33"/>
      <c r="NRS8" s="33"/>
      <c r="NRT8" s="33"/>
      <c r="NRU8" s="33"/>
      <c r="NRV8" s="33"/>
      <c r="NRW8" s="33"/>
      <c r="NRX8" s="33"/>
      <c r="NRY8" s="33"/>
      <c r="NRZ8" s="33"/>
      <c r="NSA8" s="33"/>
      <c r="NSB8" s="33"/>
      <c r="NSC8" s="33"/>
      <c r="NSD8" s="33"/>
      <c r="NSE8" s="33"/>
      <c r="NSF8" s="33"/>
      <c r="NSG8" s="33"/>
      <c r="NSH8" s="33"/>
      <c r="NSI8" s="33"/>
      <c r="NSJ8" s="33"/>
      <c r="NSK8" s="33"/>
      <c r="NSL8" s="33"/>
      <c r="NSM8" s="33"/>
      <c r="NSN8" s="33"/>
      <c r="NSO8" s="33"/>
      <c r="NSP8" s="33"/>
      <c r="NSQ8" s="33"/>
      <c r="NSR8" s="33"/>
      <c r="NSS8" s="33"/>
      <c r="NST8" s="33"/>
      <c r="NSU8" s="33"/>
      <c r="NSV8" s="33"/>
      <c r="NSW8" s="33"/>
      <c r="NSX8" s="33"/>
      <c r="NSY8" s="33"/>
      <c r="NSZ8" s="33"/>
      <c r="NTA8" s="33"/>
      <c r="NTB8" s="33"/>
      <c r="NTC8" s="33"/>
      <c r="NTD8" s="33"/>
      <c r="NTE8" s="33"/>
      <c r="NTF8" s="33"/>
      <c r="NTG8" s="33"/>
      <c r="NTH8" s="33"/>
      <c r="NTI8" s="33"/>
      <c r="NTJ8" s="33"/>
      <c r="NTK8" s="33"/>
      <c r="NTL8" s="33"/>
      <c r="NTM8" s="33"/>
      <c r="NTN8" s="33"/>
      <c r="NTO8" s="33"/>
      <c r="NTP8" s="33"/>
      <c r="NTQ8" s="33"/>
      <c r="NTR8" s="33"/>
      <c r="NTS8" s="33"/>
      <c r="NTT8" s="33"/>
      <c r="NTU8" s="33"/>
      <c r="NTV8" s="33"/>
      <c r="NTW8" s="33"/>
      <c r="NTX8" s="33"/>
      <c r="NTY8" s="33"/>
      <c r="NTZ8" s="33"/>
      <c r="NUA8" s="33"/>
      <c r="NUB8" s="33"/>
      <c r="NUC8" s="33"/>
      <c r="NUD8" s="33"/>
      <c r="NUE8" s="33"/>
      <c r="NUF8" s="33"/>
      <c r="NUG8" s="33"/>
      <c r="NUH8" s="33"/>
      <c r="NUI8" s="33"/>
      <c r="NUJ8" s="33"/>
      <c r="NUK8" s="33"/>
      <c r="NUL8" s="33"/>
      <c r="NUM8" s="33"/>
      <c r="NUN8" s="33"/>
      <c r="NUO8" s="33"/>
      <c r="NUP8" s="33"/>
      <c r="NUQ8" s="33"/>
      <c r="NUR8" s="33"/>
      <c r="NUS8" s="33"/>
      <c r="NUT8" s="33"/>
      <c r="NUU8" s="33"/>
      <c r="NUV8" s="33"/>
      <c r="NUW8" s="33"/>
      <c r="NUX8" s="33"/>
      <c r="NUY8" s="33"/>
      <c r="NUZ8" s="33"/>
      <c r="NVA8" s="33"/>
      <c r="NVB8" s="33"/>
      <c r="NVC8" s="33"/>
      <c r="NVD8" s="33"/>
      <c r="NVE8" s="33"/>
      <c r="NVF8" s="33"/>
      <c r="NVG8" s="33"/>
      <c r="NVH8" s="33"/>
      <c r="NVI8" s="33"/>
      <c r="NVJ8" s="33"/>
      <c r="NVK8" s="33"/>
      <c r="NVL8" s="33"/>
      <c r="NVM8" s="33"/>
      <c r="NVN8" s="33"/>
      <c r="NVO8" s="33"/>
      <c r="NVP8" s="33"/>
      <c r="NVQ8" s="33"/>
      <c r="NVR8" s="33"/>
      <c r="NVS8" s="33"/>
      <c r="NVT8" s="33"/>
      <c r="NVU8" s="33"/>
      <c r="NVV8" s="33"/>
      <c r="NVW8" s="33"/>
      <c r="NVX8" s="33"/>
      <c r="NVY8" s="33"/>
      <c r="NVZ8" s="33"/>
      <c r="NWA8" s="33"/>
      <c r="NWB8" s="33"/>
      <c r="NWC8" s="33"/>
      <c r="NWD8" s="33"/>
      <c r="NWE8" s="33"/>
      <c r="NWF8" s="33"/>
      <c r="NWG8" s="33"/>
      <c r="NWH8" s="33"/>
      <c r="NWI8" s="33"/>
      <c r="NWJ8" s="33"/>
      <c r="NWK8" s="33"/>
      <c r="NWL8" s="33"/>
      <c r="NWM8" s="33"/>
      <c r="NWN8" s="33"/>
      <c r="NWO8" s="33"/>
      <c r="NWP8" s="33"/>
      <c r="NWQ8" s="33"/>
      <c r="NWR8" s="33"/>
      <c r="NWS8" s="33"/>
      <c r="NWT8" s="33"/>
      <c r="NWU8" s="33"/>
      <c r="NWV8" s="33"/>
      <c r="NWW8" s="33"/>
      <c r="NWX8" s="33"/>
      <c r="NWY8" s="33"/>
      <c r="NWZ8" s="33"/>
      <c r="NXA8" s="33"/>
      <c r="NXB8" s="33"/>
      <c r="NXC8" s="33"/>
      <c r="NXD8" s="33"/>
      <c r="NXE8" s="33"/>
      <c r="NXF8" s="33"/>
      <c r="NXG8" s="33"/>
      <c r="NXH8" s="33"/>
      <c r="NXI8" s="33"/>
      <c r="NXJ8" s="33"/>
      <c r="NXK8" s="33"/>
      <c r="NXL8" s="33"/>
      <c r="NXM8" s="33"/>
      <c r="NXN8" s="33"/>
      <c r="NXO8" s="33"/>
      <c r="NXP8" s="33"/>
      <c r="NXQ8" s="33"/>
      <c r="NXR8" s="33"/>
      <c r="NXS8" s="33"/>
      <c r="NXT8" s="33"/>
      <c r="NXU8" s="33"/>
      <c r="NXV8" s="33"/>
      <c r="NXW8" s="33"/>
      <c r="NXX8" s="33"/>
      <c r="NXY8" s="33"/>
      <c r="NXZ8" s="33"/>
      <c r="NYA8" s="33"/>
      <c r="NYB8" s="33"/>
      <c r="NYC8" s="33"/>
      <c r="NYD8" s="33"/>
      <c r="NYE8" s="33"/>
      <c r="NYF8" s="33"/>
      <c r="NYG8" s="33"/>
      <c r="NYH8" s="33"/>
      <c r="NYI8" s="33"/>
      <c r="NYJ8" s="33"/>
      <c r="NYK8" s="33"/>
      <c r="NYL8" s="33"/>
      <c r="NYM8" s="33"/>
      <c r="NYN8" s="33"/>
      <c r="NYO8" s="33"/>
      <c r="NYP8" s="33"/>
      <c r="NYQ8" s="33"/>
      <c r="NYR8" s="33"/>
      <c r="NYS8" s="33"/>
      <c r="NYT8" s="33"/>
      <c r="NYU8" s="33"/>
      <c r="NYV8" s="33"/>
      <c r="NYW8" s="33"/>
      <c r="NYX8" s="33"/>
      <c r="NYY8" s="33"/>
      <c r="NYZ8" s="33"/>
      <c r="NZA8" s="33"/>
      <c r="NZB8" s="33"/>
      <c r="NZC8" s="33"/>
      <c r="NZD8" s="33"/>
      <c r="NZE8" s="33"/>
      <c r="NZF8" s="33"/>
      <c r="NZG8" s="33"/>
      <c r="NZH8" s="33"/>
      <c r="NZI8" s="33"/>
      <c r="NZJ8" s="33"/>
      <c r="NZK8" s="33"/>
      <c r="NZL8" s="33"/>
      <c r="NZM8" s="33"/>
      <c r="NZN8" s="33"/>
      <c r="NZO8" s="33"/>
      <c r="NZP8" s="33"/>
      <c r="NZQ8" s="33"/>
      <c r="NZR8" s="33"/>
      <c r="NZS8" s="33"/>
      <c r="NZT8" s="33"/>
      <c r="NZU8" s="33"/>
      <c r="NZV8" s="33"/>
      <c r="NZW8" s="33"/>
      <c r="NZX8" s="33"/>
      <c r="NZY8" s="33"/>
      <c r="NZZ8" s="33"/>
      <c r="OAA8" s="33"/>
      <c r="OAB8" s="33"/>
      <c r="OAC8" s="33"/>
      <c r="OAD8" s="33"/>
      <c r="OAE8" s="33"/>
      <c r="OAF8" s="33"/>
      <c r="OAG8" s="33"/>
      <c r="OAH8" s="33"/>
      <c r="OAI8" s="33"/>
      <c r="OAJ8" s="33"/>
      <c r="OAK8" s="33"/>
      <c r="OAL8" s="33"/>
      <c r="OAM8" s="33"/>
      <c r="OAN8" s="33"/>
      <c r="OAO8" s="33"/>
      <c r="OAP8" s="33"/>
      <c r="OAQ8" s="33"/>
      <c r="OAR8" s="33"/>
      <c r="OAS8" s="33"/>
      <c r="OAT8" s="33"/>
      <c r="OAU8" s="33"/>
      <c r="OAV8" s="33"/>
      <c r="OAW8" s="33"/>
      <c r="OAX8" s="33"/>
      <c r="OAY8" s="33"/>
      <c r="OAZ8" s="33"/>
      <c r="OBA8" s="33"/>
      <c r="OBB8" s="33"/>
      <c r="OBC8" s="33"/>
      <c r="OBD8" s="33"/>
      <c r="OBE8" s="33"/>
      <c r="OBF8" s="33"/>
      <c r="OBG8" s="33"/>
      <c r="OBH8" s="33"/>
      <c r="OBI8" s="33"/>
      <c r="OBJ8" s="33"/>
      <c r="OBK8" s="33"/>
      <c r="OBL8" s="33"/>
      <c r="OBM8" s="33"/>
      <c r="OBN8" s="33"/>
      <c r="OBO8" s="33"/>
      <c r="OBP8" s="33"/>
      <c r="OBQ8" s="33"/>
      <c r="OBR8" s="33"/>
      <c r="OBS8" s="33"/>
      <c r="OBT8" s="33"/>
      <c r="OBU8" s="33"/>
      <c r="OBV8" s="33"/>
      <c r="OBW8" s="33"/>
      <c r="OBX8" s="33"/>
      <c r="OBY8" s="33"/>
      <c r="OBZ8" s="33"/>
      <c r="OCA8" s="33"/>
      <c r="OCB8" s="33"/>
      <c r="OCC8" s="33"/>
      <c r="OCD8" s="33"/>
      <c r="OCE8" s="33"/>
      <c r="OCF8" s="33"/>
      <c r="OCG8" s="33"/>
      <c r="OCH8" s="33"/>
      <c r="OCI8" s="33"/>
      <c r="OCJ8" s="33"/>
      <c r="OCK8" s="33"/>
      <c r="OCL8" s="33"/>
      <c r="OCM8" s="33"/>
      <c r="OCN8" s="33"/>
      <c r="OCO8" s="33"/>
      <c r="OCP8" s="33"/>
      <c r="OCQ8" s="33"/>
      <c r="OCR8" s="33"/>
      <c r="OCS8" s="33"/>
      <c r="OCT8" s="33"/>
      <c r="OCU8" s="33"/>
      <c r="OCV8" s="33"/>
      <c r="OCW8" s="33"/>
      <c r="OCX8" s="33"/>
      <c r="OCY8" s="33"/>
      <c r="OCZ8" s="33"/>
      <c r="ODA8" s="33"/>
      <c r="ODB8" s="33"/>
      <c r="ODC8" s="33"/>
      <c r="ODD8" s="33"/>
      <c r="ODE8" s="33"/>
      <c r="ODF8" s="33"/>
      <c r="ODG8" s="33"/>
      <c r="ODH8" s="33"/>
      <c r="ODI8" s="33"/>
      <c r="ODJ8" s="33"/>
      <c r="ODK8" s="33"/>
      <c r="ODL8" s="33"/>
      <c r="ODM8" s="33"/>
      <c r="ODN8" s="33"/>
      <c r="ODO8" s="33"/>
      <c r="ODP8" s="33"/>
      <c r="ODQ8" s="33"/>
      <c r="ODR8" s="33"/>
      <c r="ODS8" s="33"/>
      <c r="ODT8" s="33"/>
      <c r="ODU8" s="33"/>
      <c r="ODV8" s="33"/>
      <c r="ODW8" s="33"/>
      <c r="ODX8" s="33"/>
      <c r="ODY8" s="33"/>
      <c r="ODZ8" s="33"/>
      <c r="OEA8" s="33"/>
      <c r="OEB8" s="33"/>
      <c r="OEC8" s="33"/>
      <c r="OED8" s="33"/>
      <c r="OEE8" s="33"/>
      <c r="OEF8" s="33"/>
      <c r="OEG8" s="33"/>
      <c r="OEH8" s="33"/>
      <c r="OEI8" s="33"/>
      <c r="OEJ8" s="33"/>
      <c r="OEK8" s="33"/>
      <c r="OEL8" s="33"/>
      <c r="OEM8" s="33"/>
      <c r="OEN8" s="33"/>
      <c r="OEO8" s="33"/>
      <c r="OEP8" s="33"/>
      <c r="OEQ8" s="33"/>
      <c r="OER8" s="33"/>
      <c r="OES8" s="33"/>
      <c r="OET8" s="33"/>
      <c r="OEU8" s="33"/>
      <c r="OEV8" s="33"/>
      <c r="OEW8" s="33"/>
      <c r="OEX8" s="33"/>
      <c r="OEY8" s="33"/>
      <c r="OEZ8" s="33"/>
      <c r="OFA8" s="33"/>
      <c r="OFB8" s="33"/>
      <c r="OFC8" s="33"/>
      <c r="OFD8" s="33"/>
      <c r="OFE8" s="33"/>
      <c r="OFF8" s="33"/>
      <c r="OFG8" s="33"/>
      <c r="OFH8" s="33"/>
      <c r="OFI8" s="33"/>
      <c r="OFJ8" s="33"/>
      <c r="OFK8" s="33"/>
      <c r="OFL8" s="33"/>
      <c r="OFM8" s="33"/>
      <c r="OFN8" s="33"/>
      <c r="OFO8" s="33"/>
      <c r="OFP8" s="33"/>
      <c r="OFQ8" s="33"/>
      <c r="OFR8" s="33"/>
      <c r="OFS8" s="33"/>
      <c r="OFT8" s="33"/>
      <c r="OFU8" s="33"/>
      <c r="OFV8" s="33"/>
      <c r="OFW8" s="33"/>
      <c r="OFX8" s="33"/>
      <c r="OFY8" s="33"/>
      <c r="OFZ8" s="33"/>
      <c r="OGA8" s="33"/>
      <c r="OGB8" s="33"/>
      <c r="OGC8" s="33"/>
      <c r="OGD8" s="33"/>
      <c r="OGE8" s="33"/>
      <c r="OGF8" s="33"/>
      <c r="OGG8" s="33"/>
      <c r="OGH8" s="33"/>
      <c r="OGI8" s="33"/>
      <c r="OGJ8" s="33"/>
      <c r="OGK8" s="33"/>
      <c r="OGL8" s="33"/>
      <c r="OGM8" s="33"/>
      <c r="OGN8" s="33"/>
      <c r="OGO8" s="33"/>
      <c r="OGP8" s="33"/>
      <c r="OGQ8" s="33"/>
      <c r="OGR8" s="33"/>
      <c r="OGS8" s="33"/>
      <c r="OGT8" s="33"/>
      <c r="OGU8" s="33"/>
      <c r="OGV8" s="33"/>
      <c r="OGW8" s="33"/>
      <c r="OGX8" s="33"/>
      <c r="OGY8" s="33"/>
      <c r="OGZ8" s="33"/>
      <c r="OHA8" s="33"/>
      <c r="OHB8" s="33"/>
      <c r="OHC8" s="33"/>
      <c r="OHD8" s="33"/>
      <c r="OHE8" s="33"/>
      <c r="OHF8" s="33"/>
      <c r="OHG8" s="33"/>
      <c r="OHH8" s="33"/>
      <c r="OHI8" s="33"/>
      <c r="OHJ8" s="33"/>
      <c r="OHK8" s="33"/>
      <c r="OHL8" s="33"/>
      <c r="OHM8" s="33"/>
      <c r="OHN8" s="33"/>
      <c r="OHO8" s="33"/>
      <c r="OHP8" s="33"/>
      <c r="OHQ8" s="33"/>
      <c r="OHR8" s="33"/>
      <c r="OHS8" s="33"/>
      <c r="OHT8" s="33"/>
      <c r="OHU8" s="33"/>
      <c r="OHV8" s="33"/>
      <c r="OHW8" s="33"/>
      <c r="OHX8" s="33"/>
      <c r="OHY8" s="33"/>
      <c r="OHZ8" s="33"/>
      <c r="OIA8" s="33"/>
      <c r="OIB8" s="33"/>
      <c r="OIC8" s="33"/>
      <c r="OID8" s="33"/>
      <c r="OIE8" s="33"/>
      <c r="OIF8" s="33"/>
      <c r="OIG8" s="33"/>
      <c r="OIH8" s="33"/>
      <c r="OII8" s="33"/>
      <c r="OIJ8" s="33"/>
      <c r="OIK8" s="33"/>
      <c r="OIL8" s="33"/>
      <c r="OIM8" s="33"/>
      <c r="OIN8" s="33"/>
      <c r="OIO8" s="33"/>
      <c r="OIP8" s="33"/>
      <c r="OIQ8" s="33"/>
      <c r="OIR8" s="33"/>
      <c r="OIS8" s="33"/>
      <c r="OIT8" s="33"/>
      <c r="OIU8" s="33"/>
      <c r="OIV8" s="33"/>
      <c r="OIW8" s="33"/>
      <c r="OIX8" s="33"/>
      <c r="OIY8" s="33"/>
      <c r="OIZ8" s="33"/>
      <c r="OJA8" s="33"/>
      <c r="OJB8" s="33"/>
      <c r="OJC8" s="33"/>
      <c r="OJD8" s="33"/>
      <c r="OJE8" s="33"/>
      <c r="OJF8" s="33"/>
      <c r="OJG8" s="33"/>
      <c r="OJH8" s="33"/>
      <c r="OJI8" s="33"/>
      <c r="OJJ8" s="33"/>
      <c r="OJK8" s="33"/>
      <c r="OJL8" s="33"/>
      <c r="OJM8" s="33"/>
      <c r="OJN8" s="33"/>
      <c r="OJO8" s="33"/>
      <c r="OJP8" s="33"/>
      <c r="OJQ8" s="33"/>
      <c r="OJR8" s="33"/>
      <c r="OJS8" s="33"/>
      <c r="OJT8" s="33"/>
      <c r="OJU8" s="33"/>
      <c r="OJV8" s="33"/>
      <c r="OJW8" s="33"/>
      <c r="OJX8" s="33"/>
      <c r="OJY8" s="33"/>
      <c r="OJZ8" s="33"/>
      <c r="OKA8" s="33"/>
      <c r="OKB8" s="33"/>
      <c r="OKC8" s="33"/>
      <c r="OKD8" s="33"/>
      <c r="OKE8" s="33"/>
      <c r="OKF8" s="33"/>
      <c r="OKG8" s="33"/>
      <c r="OKH8" s="33"/>
      <c r="OKI8" s="33"/>
      <c r="OKJ8" s="33"/>
      <c r="OKK8" s="33"/>
      <c r="OKL8" s="33"/>
      <c r="OKM8" s="33"/>
      <c r="OKN8" s="33"/>
      <c r="OKO8" s="33"/>
      <c r="OKP8" s="33"/>
      <c r="OKQ8" s="33"/>
      <c r="OKR8" s="33"/>
      <c r="OKS8" s="33"/>
      <c r="OKT8" s="33"/>
      <c r="OKU8" s="33"/>
      <c r="OKV8" s="33"/>
      <c r="OKW8" s="33"/>
      <c r="OKX8" s="33"/>
      <c r="OKY8" s="33"/>
      <c r="OKZ8" s="33"/>
      <c r="OLA8" s="33"/>
      <c r="OLB8" s="33"/>
      <c r="OLC8" s="33"/>
      <c r="OLD8" s="33"/>
      <c r="OLE8" s="33"/>
      <c r="OLF8" s="33"/>
      <c r="OLG8" s="33"/>
      <c r="OLH8" s="33"/>
      <c r="OLI8" s="33"/>
      <c r="OLJ8" s="33"/>
      <c r="OLK8" s="33"/>
      <c r="OLL8" s="33"/>
      <c r="OLM8" s="33"/>
      <c r="OLN8" s="33"/>
      <c r="OLO8" s="33"/>
      <c r="OLP8" s="33"/>
      <c r="OLQ8" s="33"/>
      <c r="OLR8" s="33"/>
      <c r="OLS8" s="33"/>
      <c r="OLT8" s="33"/>
      <c r="OLU8" s="33"/>
      <c r="OLV8" s="33"/>
      <c r="OLW8" s="33"/>
      <c r="OLX8" s="33"/>
      <c r="OLY8" s="33"/>
      <c r="OLZ8" s="33"/>
      <c r="OMA8" s="33"/>
      <c r="OMB8" s="33"/>
      <c r="OMC8" s="33"/>
      <c r="OMD8" s="33"/>
      <c r="OME8" s="33"/>
      <c r="OMF8" s="33"/>
      <c r="OMG8" s="33"/>
      <c r="OMH8" s="33"/>
      <c r="OMI8" s="33"/>
      <c r="OMJ8" s="33"/>
      <c r="OMK8" s="33"/>
      <c r="OML8" s="33"/>
      <c r="OMM8" s="33"/>
      <c r="OMN8" s="33"/>
      <c r="OMO8" s="33"/>
      <c r="OMP8" s="33"/>
      <c r="OMQ8" s="33"/>
      <c r="OMR8" s="33"/>
      <c r="OMS8" s="33"/>
      <c r="OMT8" s="33"/>
      <c r="OMU8" s="33"/>
      <c r="OMV8" s="33"/>
      <c r="OMW8" s="33"/>
      <c r="OMX8" s="33"/>
      <c r="OMY8" s="33"/>
      <c r="OMZ8" s="33"/>
      <c r="ONA8" s="33"/>
      <c r="ONB8" s="33"/>
      <c r="ONC8" s="33"/>
      <c r="OND8" s="33"/>
      <c r="ONE8" s="33"/>
      <c r="ONF8" s="33"/>
      <c r="ONG8" s="33"/>
      <c r="ONH8" s="33"/>
      <c r="ONI8" s="33"/>
      <c r="ONJ8" s="33"/>
      <c r="ONK8" s="33"/>
      <c r="ONL8" s="33"/>
      <c r="ONM8" s="33"/>
      <c r="ONN8" s="33"/>
      <c r="ONO8" s="33"/>
      <c r="ONP8" s="33"/>
      <c r="ONQ8" s="33"/>
      <c r="ONR8" s="33"/>
      <c r="ONS8" s="33"/>
      <c r="ONT8" s="33"/>
      <c r="ONU8" s="33"/>
      <c r="ONV8" s="33"/>
      <c r="ONW8" s="33"/>
      <c r="ONX8" s="33"/>
      <c r="ONY8" s="33"/>
      <c r="ONZ8" s="33"/>
      <c r="OOA8" s="33"/>
      <c r="OOB8" s="33"/>
      <c r="OOC8" s="33"/>
      <c r="OOD8" s="33"/>
      <c r="OOE8" s="33"/>
      <c r="OOF8" s="33"/>
      <c r="OOG8" s="33"/>
      <c r="OOH8" s="33"/>
      <c r="OOI8" s="33"/>
      <c r="OOJ8" s="33"/>
      <c r="OOK8" s="33"/>
      <c r="OOL8" s="33"/>
      <c r="OOM8" s="33"/>
      <c r="OON8" s="33"/>
      <c r="OOO8" s="33"/>
      <c r="OOP8" s="33"/>
      <c r="OOQ8" s="33"/>
      <c r="OOR8" s="33"/>
      <c r="OOS8" s="33"/>
      <c r="OOT8" s="33"/>
      <c r="OOU8" s="33"/>
      <c r="OOV8" s="33"/>
      <c r="OOW8" s="33"/>
      <c r="OOX8" s="33"/>
      <c r="OOY8" s="33"/>
      <c r="OOZ8" s="33"/>
      <c r="OPA8" s="33"/>
      <c r="OPB8" s="33"/>
      <c r="OPC8" s="33"/>
      <c r="OPD8" s="33"/>
      <c r="OPE8" s="33"/>
      <c r="OPF8" s="33"/>
      <c r="OPG8" s="33"/>
      <c r="OPH8" s="33"/>
      <c r="OPI8" s="33"/>
      <c r="OPJ8" s="33"/>
      <c r="OPK8" s="33"/>
      <c r="OPL8" s="33"/>
      <c r="OPM8" s="33"/>
      <c r="OPN8" s="33"/>
      <c r="OPO8" s="33"/>
      <c r="OPP8" s="33"/>
      <c r="OPQ8" s="33"/>
      <c r="OPR8" s="33"/>
      <c r="OPS8" s="33"/>
      <c r="OPT8" s="33"/>
      <c r="OPU8" s="33"/>
      <c r="OPV8" s="33"/>
      <c r="OPW8" s="33"/>
      <c r="OPX8" s="33"/>
      <c r="OPY8" s="33"/>
      <c r="OPZ8" s="33"/>
      <c r="OQA8" s="33"/>
      <c r="OQB8" s="33"/>
      <c r="OQC8" s="33"/>
      <c r="OQD8" s="33"/>
      <c r="OQE8" s="33"/>
      <c r="OQF8" s="33"/>
      <c r="OQG8" s="33"/>
      <c r="OQH8" s="33"/>
      <c r="OQI8" s="33"/>
      <c r="OQJ8" s="33"/>
      <c r="OQK8" s="33"/>
      <c r="OQL8" s="33"/>
      <c r="OQM8" s="33"/>
      <c r="OQN8" s="33"/>
      <c r="OQO8" s="33"/>
      <c r="OQP8" s="33"/>
      <c r="OQQ8" s="33"/>
      <c r="OQR8" s="33"/>
      <c r="OQS8" s="33"/>
      <c r="OQT8" s="33"/>
      <c r="OQU8" s="33"/>
      <c r="OQV8" s="33"/>
      <c r="OQW8" s="33"/>
      <c r="OQX8" s="33"/>
      <c r="OQY8" s="33"/>
      <c r="OQZ8" s="33"/>
      <c r="ORA8" s="33"/>
      <c r="ORB8" s="33"/>
      <c r="ORC8" s="33"/>
      <c r="ORD8" s="33"/>
      <c r="ORE8" s="33"/>
      <c r="ORF8" s="33"/>
      <c r="ORG8" s="33"/>
      <c r="ORH8" s="33"/>
      <c r="ORI8" s="33"/>
      <c r="ORJ8" s="33"/>
      <c r="ORK8" s="33"/>
      <c r="ORL8" s="33"/>
      <c r="ORM8" s="33"/>
      <c r="ORN8" s="33"/>
      <c r="ORO8" s="33"/>
      <c r="ORP8" s="33"/>
      <c r="ORQ8" s="33"/>
      <c r="ORR8" s="33"/>
      <c r="ORS8" s="33"/>
      <c r="ORT8" s="33"/>
      <c r="ORU8" s="33"/>
      <c r="ORV8" s="33"/>
      <c r="ORW8" s="33"/>
      <c r="ORX8" s="33"/>
      <c r="ORY8" s="33"/>
      <c r="ORZ8" s="33"/>
      <c r="OSA8" s="33"/>
      <c r="OSB8" s="33"/>
      <c r="OSC8" s="33"/>
      <c r="OSD8" s="33"/>
      <c r="OSE8" s="33"/>
      <c r="OSF8" s="33"/>
      <c r="OSG8" s="33"/>
      <c r="OSH8" s="33"/>
      <c r="OSI8" s="33"/>
      <c r="OSJ8" s="33"/>
      <c r="OSK8" s="33"/>
      <c r="OSL8" s="33"/>
      <c r="OSM8" s="33"/>
      <c r="OSN8" s="33"/>
      <c r="OSO8" s="33"/>
      <c r="OSP8" s="33"/>
      <c r="OSQ8" s="33"/>
      <c r="OSR8" s="33"/>
      <c r="OSS8" s="33"/>
      <c r="OST8" s="33"/>
      <c r="OSU8" s="33"/>
      <c r="OSV8" s="33"/>
      <c r="OSW8" s="33"/>
      <c r="OSX8" s="33"/>
      <c r="OSY8" s="33"/>
      <c r="OSZ8" s="33"/>
      <c r="OTA8" s="33"/>
      <c r="OTB8" s="33"/>
      <c r="OTC8" s="33"/>
      <c r="OTD8" s="33"/>
      <c r="OTE8" s="33"/>
      <c r="OTF8" s="33"/>
      <c r="OTG8" s="33"/>
      <c r="OTH8" s="33"/>
      <c r="OTI8" s="33"/>
      <c r="OTJ8" s="33"/>
      <c r="OTK8" s="33"/>
      <c r="OTL8" s="33"/>
      <c r="OTM8" s="33"/>
      <c r="OTN8" s="33"/>
      <c r="OTO8" s="33"/>
      <c r="OTP8" s="33"/>
      <c r="OTQ8" s="33"/>
      <c r="OTR8" s="33"/>
      <c r="OTS8" s="33"/>
      <c r="OTT8" s="33"/>
      <c r="OTU8" s="33"/>
      <c r="OTV8" s="33"/>
      <c r="OTW8" s="33"/>
      <c r="OTX8" s="33"/>
      <c r="OTY8" s="33"/>
      <c r="OTZ8" s="33"/>
      <c r="OUA8" s="33"/>
      <c r="OUB8" s="33"/>
      <c r="OUC8" s="33"/>
      <c r="OUD8" s="33"/>
      <c r="OUE8" s="33"/>
      <c r="OUF8" s="33"/>
      <c r="OUG8" s="33"/>
      <c r="OUH8" s="33"/>
      <c r="OUI8" s="33"/>
      <c r="OUJ8" s="33"/>
      <c r="OUK8" s="33"/>
      <c r="OUL8" s="33"/>
      <c r="OUM8" s="33"/>
      <c r="OUN8" s="33"/>
      <c r="OUO8" s="33"/>
      <c r="OUP8" s="33"/>
      <c r="OUQ8" s="33"/>
      <c r="OUR8" s="33"/>
      <c r="OUS8" s="33"/>
      <c r="OUT8" s="33"/>
      <c r="OUU8" s="33"/>
      <c r="OUV8" s="33"/>
      <c r="OUW8" s="33"/>
      <c r="OUX8" s="33"/>
      <c r="OUY8" s="33"/>
      <c r="OUZ8" s="33"/>
      <c r="OVA8" s="33"/>
      <c r="OVB8" s="33"/>
      <c r="OVC8" s="33"/>
      <c r="OVD8" s="33"/>
      <c r="OVE8" s="33"/>
      <c r="OVF8" s="33"/>
      <c r="OVG8" s="33"/>
      <c r="OVH8" s="33"/>
      <c r="OVI8" s="33"/>
      <c r="OVJ8" s="33"/>
      <c r="OVK8" s="33"/>
      <c r="OVL8" s="33"/>
      <c r="OVM8" s="33"/>
      <c r="OVN8" s="33"/>
      <c r="OVO8" s="33"/>
      <c r="OVP8" s="33"/>
      <c r="OVQ8" s="33"/>
      <c r="OVR8" s="33"/>
      <c r="OVS8" s="33"/>
      <c r="OVT8" s="33"/>
      <c r="OVU8" s="33"/>
      <c r="OVV8" s="33"/>
      <c r="OVW8" s="33"/>
      <c r="OVX8" s="33"/>
      <c r="OVY8" s="33"/>
      <c r="OVZ8" s="33"/>
      <c r="OWA8" s="33"/>
      <c r="OWB8" s="33"/>
      <c r="OWC8" s="33"/>
      <c r="OWD8" s="33"/>
      <c r="OWE8" s="33"/>
      <c r="OWF8" s="33"/>
      <c r="OWG8" s="33"/>
      <c r="OWH8" s="33"/>
      <c r="OWI8" s="33"/>
      <c r="OWJ8" s="33"/>
      <c r="OWK8" s="33"/>
      <c r="OWL8" s="33"/>
      <c r="OWM8" s="33"/>
      <c r="OWN8" s="33"/>
      <c r="OWO8" s="33"/>
      <c r="OWP8" s="33"/>
      <c r="OWQ8" s="33"/>
      <c r="OWR8" s="33"/>
      <c r="OWS8" s="33"/>
      <c r="OWT8" s="33"/>
      <c r="OWU8" s="33"/>
      <c r="OWV8" s="33"/>
      <c r="OWW8" s="33"/>
      <c r="OWX8" s="33"/>
      <c r="OWY8" s="33"/>
      <c r="OWZ8" s="33"/>
      <c r="OXA8" s="33"/>
      <c r="OXB8" s="33"/>
      <c r="OXC8" s="33"/>
      <c r="OXD8" s="33"/>
      <c r="OXE8" s="33"/>
      <c r="OXF8" s="33"/>
      <c r="OXG8" s="33"/>
      <c r="OXH8" s="33"/>
      <c r="OXI8" s="33"/>
      <c r="OXJ8" s="33"/>
      <c r="OXK8" s="33"/>
      <c r="OXL8" s="33"/>
      <c r="OXM8" s="33"/>
      <c r="OXN8" s="33"/>
      <c r="OXO8" s="33"/>
      <c r="OXP8" s="33"/>
      <c r="OXQ8" s="33"/>
      <c r="OXR8" s="33"/>
      <c r="OXS8" s="33"/>
      <c r="OXT8" s="33"/>
      <c r="OXU8" s="33"/>
      <c r="OXV8" s="33"/>
      <c r="OXW8" s="33"/>
      <c r="OXX8" s="33"/>
      <c r="OXY8" s="33"/>
      <c r="OXZ8" s="33"/>
      <c r="OYA8" s="33"/>
      <c r="OYB8" s="33"/>
      <c r="OYC8" s="33"/>
      <c r="OYD8" s="33"/>
      <c r="OYE8" s="33"/>
      <c r="OYF8" s="33"/>
      <c r="OYG8" s="33"/>
      <c r="OYH8" s="33"/>
      <c r="OYI8" s="33"/>
      <c r="OYJ8" s="33"/>
      <c r="OYK8" s="33"/>
      <c r="OYL8" s="33"/>
      <c r="OYM8" s="33"/>
      <c r="OYN8" s="33"/>
      <c r="OYO8" s="33"/>
      <c r="OYP8" s="33"/>
      <c r="OYQ8" s="33"/>
      <c r="OYR8" s="33"/>
      <c r="OYS8" s="33"/>
      <c r="OYT8" s="33"/>
      <c r="OYU8" s="33"/>
      <c r="OYV8" s="33"/>
      <c r="OYW8" s="33"/>
      <c r="OYX8" s="33"/>
      <c r="OYY8" s="33"/>
      <c r="OYZ8" s="33"/>
      <c r="OZA8" s="33"/>
      <c r="OZB8" s="33"/>
      <c r="OZC8" s="33"/>
      <c r="OZD8" s="33"/>
      <c r="OZE8" s="33"/>
      <c r="OZF8" s="33"/>
      <c r="OZG8" s="33"/>
      <c r="OZH8" s="33"/>
      <c r="OZI8" s="33"/>
      <c r="OZJ8" s="33"/>
      <c r="OZK8" s="33"/>
      <c r="OZL8" s="33"/>
      <c r="OZM8" s="33"/>
      <c r="OZN8" s="33"/>
      <c r="OZO8" s="33"/>
      <c r="OZP8" s="33"/>
      <c r="OZQ8" s="33"/>
      <c r="OZR8" s="33"/>
      <c r="OZS8" s="33"/>
      <c r="OZT8" s="33"/>
      <c r="OZU8" s="33"/>
      <c r="OZV8" s="33"/>
      <c r="OZW8" s="33"/>
      <c r="OZX8" s="33"/>
      <c r="OZY8" s="33"/>
      <c r="OZZ8" s="33"/>
      <c r="PAA8" s="33"/>
      <c r="PAB8" s="33"/>
      <c r="PAC8" s="33"/>
      <c r="PAD8" s="33"/>
      <c r="PAE8" s="33"/>
      <c r="PAF8" s="33"/>
      <c r="PAG8" s="33"/>
      <c r="PAH8" s="33"/>
      <c r="PAI8" s="33"/>
      <c r="PAJ8" s="33"/>
      <c r="PAK8" s="33"/>
      <c r="PAL8" s="33"/>
      <c r="PAM8" s="33"/>
      <c r="PAN8" s="33"/>
      <c r="PAO8" s="33"/>
      <c r="PAP8" s="33"/>
      <c r="PAQ8" s="33"/>
      <c r="PAR8" s="33"/>
      <c r="PAS8" s="33"/>
      <c r="PAT8" s="33"/>
      <c r="PAU8" s="33"/>
      <c r="PAV8" s="33"/>
      <c r="PAW8" s="33"/>
      <c r="PAX8" s="33"/>
      <c r="PAY8" s="33"/>
      <c r="PAZ8" s="33"/>
      <c r="PBA8" s="33"/>
      <c r="PBB8" s="33"/>
      <c r="PBC8" s="33"/>
      <c r="PBD8" s="33"/>
      <c r="PBE8" s="33"/>
      <c r="PBF8" s="33"/>
      <c r="PBG8" s="33"/>
      <c r="PBH8" s="33"/>
      <c r="PBI8" s="33"/>
      <c r="PBJ8" s="33"/>
      <c r="PBK8" s="33"/>
      <c r="PBL8" s="33"/>
      <c r="PBM8" s="33"/>
      <c r="PBN8" s="33"/>
      <c r="PBO8" s="33"/>
      <c r="PBP8" s="33"/>
      <c r="PBQ8" s="33"/>
      <c r="PBR8" s="33"/>
      <c r="PBS8" s="33"/>
      <c r="PBT8" s="33"/>
      <c r="PBU8" s="33"/>
      <c r="PBV8" s="33"/>
      <c r="PBW8" s="33"/>
      <c r="PBX8" s="33"/>
      <c r="PBY8" s="33"/>
      <c r="PBZ8" s="33"/>
      <c r="PCA8" s="33"/>
      <c r="PCB8" s="33"/>
      <c r="PCC8" s="33"/>
      <c r="PCD8" s="33"/>
      <c r="PCE8" s="33"/>
      <c r="PCF8" s="33"/>
      <c r="PCG8" s="33"/>
      <c r="PCH8" s="33"/>
      <c r="PCI8" s="33"/>
      <c r="PCJ8" s="33"/>
      <c r="PCK8" s="33"/>
      <c r="PCL8" s="33"/>
      <c r="PCM8" s="33"/>
      <c r="PCN8" s="33"/>
      <c r="PCO8" s="33"/>
      <c r="PCP8" s="33"/>
      <c r="PCQ8" s="33"/>
      <c r="PCR8" s="33"/>
      <c r="PCS8" s="33"/>
      <c r="PCT8" s="33"/>
      <c r="PCU8" s="33"/>
      <c r="PCV8" s="33"/>
      <c r="PCW8" s="33"/>
      <c r="PCX8" s="33"/>
      <c r="PCY8" s="33"/>
      <c r="PCZ8" s="33"/>
      <c r="PDA8" s="33"/>
      <c r="PDB8" s="33"/>
      <c r="PDC8" s="33"/>
      <c r="PDD8" s="33"/>
      <c r="PDE8" s="33"/>
      <c r="PDF8" s="33"/>
      <c r="PDG8" s="33"/>
      <c r="PDH8" s="33"/>
      <c r="PDI8" s="33"/>
      <c r="PDJ8" s="33"/>
      <c r="PDK8" s="33"/>
      <c r="PDL8" s="33"/>
      <c r="PDM8" s="33"/>
      <c r="PDN8" s="33"/>
      <c r="PDO8" s="33"/>
      <c r="PDP8" s="33"/>
      <c r="PDQ8" s="33"/>
      <c r="PDR8" s="33"/>
      <c r="PDS8" s="33"/>
      <c r="PDT8" s="33"/>
      <c r="PDU8" s="33"/>
      <c r="PDV8" s="33"/>
      <c r="PDW8" s="33"/>
      <c r="PDX8" s="33"/>
      <c r="PDY8" s="33"/>
      <c r="PDZ8" s="33"/>
      <c r="PEA8" s="33"/>
      <c r="PEB8" s="33"/>
      <c r="PEC8" s="33"/>
      <c r="PED8" s="33"/>
      <c r="PEE8" s="33"/>
      <c r="PEF8" s="33"/>
      <c r="PEG8" s="33"/>
      <c r="PEH8" s="33"/>
      <c r="PEI8" s="33"/>
      <c r="PEJ8" s="33"/>
      <c r="PEK8" s="33"/>
      <c r="PEL8" s="33"/>
      <c r="PEM8" s="33"/>
      <c r="PEN8" s="33"/>
      <c r="PEO8" s="33"/>
      <c r="PEP8" s="33"/>
      <c r="PEQ8" s="33"/>
      <c r="PER8" s="33"/>
      <c r="PES8" s="33"/>
      <c r="PET8" s="33"/>
      <c r="PEU8" s="33"/>
      <c r="PEV8" s="33"/>
      <c r="PEW8" s="33"/>
      <c r="PEX8" s="33"/>
      <c r="PEY8" s="33"/>
      <c r="PEZ8" s="33"/>
      <c r="PFA8" s="33"/>
      <c r="PFB8" s="33"/>
      <c r="PFC8" s="33"/>
      <c r="PFD8" s="33"/>
      <c r="PFE8" s="33"/>
      <c r="PFF8" s="33"/>
      <c r="PFG8" s="33"/>
      <c r="PFH8" s="33"/>
      <c r="PFI8" s="33"/>
      <c r="PFJ8" s="33"/>
      <c r="PFK8" s="33"/>
      <c r="PFL8" s="33"/>
      <c r="PFM8" s="33"/>
      <c r="PFN8" s="33"/>
      <c r="PFO8" s="33"/>
      <c r="PFP8" s="33"/>
      <c r="PFQ8" s="33"/>
      <c r="PFR8" s="33"/>
      <c r="PFS8" s="33"/>
      <c r="PFT8" s="33"/>
      <c r="PFU8" s="33"/>
      <c r="PFV8" s="33"/>
      <c r="PFW8" s="33"/>
      <c r="PFX8" s="33"/>
      <c r="PFY8" s="33"/>
      <c r="PFZ8" s="33"/>
      <c r="PGA8" s="33"/>
      <c r="PGB8" s="33"/>
      <c r="PGC8" s="33"/>
      <c r="PGD8" s="33"/>
      <c r="PGE8" s="33"/>
      <c r="PGF8" s="33"/>
      <c r="PGG8" s="33"/>
      <c r="PGH8" s="33"/>
      <c r="PGI8" s="33"/>
      <c r="PGJ8" s="33"/>
      <c r="PGK8" s="33"/>
      <c r="PGL8" s="33"/>
      <c r="PGM8" s="33"/>
      <c r="PGN8" s="33"/>
      <c r="PGO8" s="33"/>
      <c r="PGP8" s="33"/>
      <c r="PGQ8" s="33"/>
      <c r="PGR8" s="33"/>
      <c r="PGS8" s="33"/>
      <c r="PGT8" s="33"/>
      <c r="PGU8" s="33"/>
      <c r="PGV8" s="33"/>
      <c r="PGW8" s="33"/>
      <c r="PGX8" s="33"/>
      <c r="PGY8" s="33"/>
      <c r="PGZ8" s="33"/>
      <c r="PHA8" s="33"/>
      <c r="PHB8" s="33"/>
      <c r="PHC8" s="33"/>
      <c r="PHD8" s="33"/>
      <c r="PHE8" s="33"/>
      <c r="PHF8" s="33"/>
      <c r="PHG8" s="33"/>
      <c r="PHH8" s="33"/>
      <c r="PHI8" s="33"/>
      <c r="PHJ8" s="33"/>
      <c r="PHK8" s="33"/>
      <c r="PHL8" s="33"/>
      <c r="PHM8" s="33"/>
      <c r="PHN8" s="33"/>
      <c r="PHO8" s="33"/>
      <c r="PHP8" s="33"/>
      <c r="PHQ8" s="33"/>
      <c r="PHR8" s="33"/>
      <c r="PHS8" s="33"/>
      <c r="PHT8" s="33"/>
      <c r="PHU8" s="33"/>
      <c r="PHV8" s="33"/>
      <c r="PHW8" s="33"/>
      <c r="PHX8" s="33"/>
      <c r="PHY8" s="33"/>
      <c r="PHZ8" s="33"/>
      <c r="PIA8" s="33"/>
      <c r="PIB8" s="33"/>
      <c r="PIC8" s="33"/>
      <c r="PID8" s="33"/>
      <c r="PIE8" s="33"/>
      <c r="PIF8" s="33"/>
      <c r="PIG8" s="33"/>
      <c r="PIH8" s="33"/>
      <c r="PII8" s="33"/>
      <c r="PIJ8" s="33"/>
      <c r="PIK8" s="33"/>
      <c r="PIL8" s="33"/>
      <c r="PIM8" s="33"/>
      <c r="PIN8" s="33"/>
      <c r="PIO8" s="33"/>
      <c r="PIP8" s="33"/>
      <c r="PIQ8" s="33"/>
      <c r="PIR8" s="33"/>
      <c r="PIS8" s="33"/>
      <c r="PIT8" s="33"/>
      <c r="PIU8" s="33"/>
      <c r="PIV8" s="33"/>
      <c r="PIW8" s="33"/>
      <c r="PIX8" s="33"/>
      <c r="PIY8" s="33"/>
      <c r="PIZ8" s="33"/>
      <c r="PJA8" s="33"/>
      <c r="PJB8" s="33"/>
      <c r="PJC8" s="33"/>
      <c r="PJD8" s="33"/>
      <c r="PJE8" s="33"/>
      <c r="PJF8" s="33"/>
      <c r="PJG8" s="33"/>
      <c r="PJH8" s="33"/>
      <c r="PJI8" s="33"/>
      <c r="PJJ8" s="33"/>
      <c r="PJK8" s="33"/>
      <c r="PJL8" s="33"/>
      <c r="PJM8" s="33"/>
      <c r="PJN8" s="33"/>
      <c r="PJO8" s="33"/>
      <c r="PJP8" s="33"/>
      <c r="PJQ8" s="33"/>
      <c r="PJR8" s="33"/>
      <c r="PJS8" s="33"/>
      <c r="PJT8" s="33"/>
      <c r="PJU8" s="33"/>
      <c r="PJV8" s="33"/>
      <c r="PJW8" s="33"/>
      <c r="PJX8" s="33"/>
      <c r="PJY8" s="33"/>
      <c r="PJZ8" s="33"/>
      <c r="PKA8" s="33"/>
      <c r="PKB8" s="33"/>
      <c r="PKC8" s="33"/>
      <c r="PKD8" s="33"/>
      <c r="PKE8" s="33"/>
      <c r="PKF8" s="33"/>
      <c r="PKG8" s="33"/>
      <c r="PKH8" s="33"/>
      <c r="PKI8" s="33"/>
      <c r="PKJ8" s="33"/>
      <c r="PKK8" s="33"/>
      <c r="PKL8" s="33"/>
      <c r="PKM8" s="33"/>
      <c r="PKN8" s="33"/>
      <c r="PKO8" s="33"/>
      <c r="PKP8" s="33"/>
      <c r="PKQ8" s="33"/>
      <c r="PKR8" s="33"/>
      <c r="PKS8" s="33"/>
      <c r="PKT8" s="33"/>
      <c r="PKU8" s="33"/>
      <c r="PKV8" s="33"/>
      <c r="PKW8" s="33"/>
      <c r="PKX8" s="33"/>
      <c r="PKY8" s="33"/>
      <c r="PKZ8" s="33"/>
      <c r="PLA8" s="33"/>
      <c r="PLB8" s="33"/>
      <c r="PLC8" s="33"/>
      <c r="PLD8" s="33"/>
      <c r="PLE8" s="33"/>
      <c r="PLF8" s="33"/>
      <c r="PLG8" s="33"/>
      <c r="PLH8" s="33"/>
      <c r="PLI8" s="33"/>
      <c r="PLJ8" s="33"/>
      <c r="PLK8" s="33"/>
      <c r="PLL8" s="33"/>
      <c r="PLM8" s="33"/>
      <c r="PLN8" s="33"/>
      <c r="PLO8" s="33"/>
      <c r="PLP8" s="33"/>
      <c r="PLQ8" s="33"/>
      <c r="PLR8" s="33"/>
      <c r="PLS8" s="33"/>
      <c r="PLT8" s="33"/>
      <c r="PLU8" s="33"/>
      <c r="PLV8" s="33"/>
      <c r="PLW8" s="33"/>
      <c r="PLX8" s="33"/>
      <c r="PLY8" s="33"/>
      <c r="PLZ8" s="33"/>
      <c r="PMA8" s="33"/>
      <c r="PMB8" s="33"/>
      <c r="PMC8" s="33"/>
      <c r="PMD8" s="33"/>
      <c r="PME8" s="33"/>
      <c r="PMF8" s="33"/>
      <c r="PMG8" s="33"/>
      <c r="PMH8" s="33"/>
      <c r="PMI8" s="33"/>
      <c r="PMJ8" s="33"/>
      <c r="PMK8" s="33"/>
      <c r="PML8" s="33"/>
      <c r="PMM8" s="33"/>
      <c r="PMN8" s="33"/>
      <c r="PMO8" s="33"/>
      <c r="PMP8" s="33"/>
      <c r="PMQ8" s="33"/>
      <c r="PMR8" s="33"/>
      <c r="PMS8" s="33"/>
      <c r="PMT8" s="33"/>
      <c r="PMU8" s="33"/>
      <c r="PMV8" s="33"/>
      <c r="PMW8" s="33"/>
      <c r="PMX8" s="33"/>
      <c r="PMY8" s="33"/>
      <c r="PMZ8" s="33"/>
      <c r="PNA8" s="33"/>
      <c r="PNB8" s="33"/>
      <c r="PNC8" s="33"/>
      <c r="PND8" s="33"/>
      <c r="PNE8" s="33"/>
      <c r="PNF8" s="33"/>
      <c r="PNG8" s="33"/>
      <c r="PNH8" s="33"/>
      <c r="PNI8" s="33"/>
      <c r="PNJ8" s="33"/>
      <c r="PNK8" s="33"/>
      <c r="PNL8" s="33"/>
      <c r="PNM8" s="33"/>
      <c r="PNN8" s="33"/>
      <c r="PNO8" s="33"/>
      <c r="PNP8" s="33"/>
      <c r="PNQ8" s="33"/>
      <c r="PNR8" s="33"/>
      <c r="PNS8" s="33"/>
      <c r="PNT8" s="33"/>
      <c r="PNU8" s="33"/>
      <c r="PNV8" s="33"/>
      <c r="PNW8" s="33"/>
      <c r="PNX8" s="33"/>
      <c r="PNY8" s="33"/>
      <c r="PNZ8" s="33"/>
      <c r="POA8" s="33"/>
      <c r="POB8" s="33"/>
      <c r="POC8" s="33"/>
      <c r="POD8" s="33"/>
      <c r="POE8" s="33"/>
      <c r="POF8" s="33"/>
      <c r="POG8" s="33"/>
      <c r="POH8" s="33"/>
      <c r="POI8" s="33"/>
      <c r="POJ8" s="33"/>
      <c r="POK8" s="33"/>
      <c r="POL8" s="33"/>
      <c r="POM8" s="33"/>
      <c r="PON8" s="33"/>
      <c r="POO8" s="33"/>
      <c r="POP8" s="33"/>
      <c r="POQ8" s="33"/>
      <c r="POR8" s="33"/>
      <c r="POS8" s="33"/>
      <c r="POT8" s="33"/>
      <c r="POU8" s="33"/>
      <c r="POV8" s="33"/>
      <c r="POW8" s="33"/>
      <c r="POX8" s="33"/>
      <c r="POY8" s="33"/>
      <c r="POZ8" s="33"/>
      <c r="PPA8" s="33"/>
      <c r="PPB8" s="33"/>
      <c r="PPC8" s="33"/>
      <c r="PPD8" s="33"/>
      <c r="PPE8" s="33"/>
      <c r="PPF8" s="33"/>
      <c r="PPG8" s="33"/>
      <c r="PPH8" s="33"/>
      <c r="PPI8" s="33"/>
      <c r="PPJ8" s="33"/>
      <c r="PPK8" s="33"/>
      <c r="PPL8" s="33"/>
      <c r="PPM8" s="33"/>
      <c r="PPN8" s="33"/>
      <c r="PPO8" s="33"/>
      <c r="PPP8" s="33"/>
      <c r="PPQ8" s="33"/>
      <c r="PPR8" s="33"/>
      <c r="PPS8" s="33"/>
      <c r="PPT8" s="33"/>
      <c r="PPU8" s="33"/>
      <c r="PPV8" s="33"/>
      <c r="PPW8" s="33"/>
      <c r="PPX8" s="33"/>
      <c r="PPY8" s="33"/>
      <c r="PPZ8" s="33"/>
      <c r="PQA8" s="33"/>
      <c r="PQB8" s="33"/>
      <c r="PQC8" s="33"/>
      <c r="PQD8" s="33"/>
      <c r="PQE8" s="33"/>
      <c r="PQF8" s="33"/>
      <c r="PQG8" s="33"/>
      <c r="PQH8" s="33"/>
      <c r="PQI8" s="33"/>
      <c r="PQJ8" s="33"/>
      <c r="PQK8" s="33"/>
      <c r="PQL8" s="33"/>
      <c r="PQM8" s="33"/>
      <c r="PQN8" s="33"/>
      <c r="PQO8" s="33"/>
      <c r="PQP8" s="33"/>
      <c r="PQQ8" s="33"/>
      <c r="PQR8" s="33"/>
      <c r="PQS8" s="33"/>
      <c r="PQT8" s="33"/>
      <c r="PQU8" s="33"/>
      <c r="PQV8" s="33"/>
      <c r="PQW8" s="33"/>
      <c r="PQX8" s="33"/>
      <c r="PQY8" s="33"/>
      <c r="PQZ8" s="33"/>
      <c r="PRA8" s="33"/>
      <c r="PRB8" s="33"/>
      <c r="PRC8" s="33"/>
      <c r="PRD8" s="33"/>
      <c r="PRE8" s="33"/>
      <c r="PRF8" s="33"/>
      <c r="PRG8" s="33"/>
      <c r="PRH8" s="33"/>
      <c r="PRI8" s="33"/>
      <c r="PRJ8" s="33"/>
      <c r="PRK8" s="33"/>
      <c r="PRL8" s="33"/>
      <c r="PRM8" s="33"/>
      <c r="PRN8" s="33"/>
      <c r="PRO8" s="33"/>
      <c r="PRP8" s="33"/>
      <c r="PRQ8" s="33"/>
      <c r="PRR8" s="33"/>
      <c r="PRS8" s="33"/>
      <c r="PRT8" s="33"/>
      <c r="PRU8" s="33"/>
      <c r="PRV8" s="33"/>
      <c r="PRW8" s="33"/>
      <c r="PRX8" s="33"/>
      <c r="PRY8" s="33"/>
      <c r="PRZ8" s="33"/>
      <c r="PSA8" s="33"/>
      <c r="PSB8" s="33"/>
      <c r="PSC8" s="33"/>
      <c r="PSD8" s="33"/>
      <c r="PSE8" s="33"/>
      <c r="PSF8" s="33"/>
      <c r="PSG8" s="33"/>
      <c r="PSH8" s="33"/>
      <c r="PSI8" s="33"/>
      <c r="PSJ8" s="33"/>
      <c r="PSK8" s="33"/>
      <c r="PSL8" s="33"/>
      <c r="PSM8" s="33"/>
      <c r="PSN8" s="33"/>
      <c r="PSO8" s="33"/>
      <c r="PSP8" s="33"/>
      <c r="PSQ8" s="33"/>
      <c r="PSR8" s="33"/>
      <c r="PSS8" s="33"/>
      <c r="PST8" s="33"/>
      <c r="PSU8" s="33"/>
      <c r="PSV8" s="33"/>
      <c r="PSW8" s="33"/>
      <c r="PSX8" s="33"/>
      <c r="PSY8" s="33"/>
      <c r="PSZ8" s="33"/>
      <c r="PTA8" s="33"/>
      <c r="PTB8" s="33"/>
      <c r="PTC8" s="33"/>
      <c r="PTD8" s="33"/>
      <c r="PTE8" s="33"/>
      <c r="PTF8" s="33"/>
      <c r="PTG8" s="33"/>
      <c r="PTH8" s="33"/>
      <c r="PTI8" s="33"/>
      <c r="PTJ8" s="33"/>
      <c r="PTK8" s="33"/>
      <c r="PTL8" s="33"/>
      <c r="PTM8" s="33"/>
      <c r="PTN8" s="33"/>
      <c r="PTO8" s="33"/>
      <c r="PTP8" s="33"/>
      <c r="PTQ8" s="33"/>
      <c r="PTR8" s="33"/>
      <c r="PTS8" s="33"/>
      <c r="PTT8" s="33"/>
      <c r="PTU8" s="33"/>
      <c r="PTV8" s="33"/>
      <c r="PTW8" s="33"/>
      <c r="PTX8" s="33"/>
      <c r="PTY8" s="33"/>
      <c r="PTZ8" s="33"/>
      <c r="PUA8" s="33"/>
      <c r="PUB8" s="33"/>
      <c r="PUC8" s="33"/>
      <c r="PUD8" s="33"/>
      <c r="PUE8" s="33"/>
      <c r="PUF8" s="33"/>
      <c r="PUG8" s="33"/>
      <c r="PUH8" s="33"/>
      <c r="PUI8" s="33"/>
      <c r="PUJ8" s="33"/>
      <c r="PUK8" s="33"/>
      <c r="PUL8" s="33"/>
      <c r="PUM8" s="33"/>
      <c r="PUN8" s="33"/>
      <c r="PUO8" s="33"/>
      <c r="PUP8" s="33"/>
      <c r="PUQ8" s="33"/>
      <c r="PUR8" s="33"/>
      <c r="PUS8" s="33"/>
      <c r="PUT8" s="33"/>
      <c r="PUU8" s="33"/>
      <c r="PUV8" s="33"/>
      <c r="PUW8" s="33"/>
      <c r="PUX8" s="33"/>
      <c r="PUY8" s="33"/>
      <c r="PUZ8" s="33"/>
      <c r="PVA8" s="33"/>
      <c r="PVB8" s="33"/>
      <c r="PVC8" s="33"/>
      <c r="PVD8" s="33"/>
      <c r="PVE8" s="33"/>
      <c r="PVF8" s="33"/>
      <c r="PVG8" s="33"/>
      <c r="PVH8" s="33"/>
      <c r="PVI8" s="33"/>
      <c r="PVJ8" s="33"/>
      <c r="PVK8" s="33"/>
      <c r="PVL8" s="33"/>
      <c r="PVM8" s="33"/>
      <c r="PVN8" s="33"/>
      <c r="PVO8" s="33"/>
      <c r="PVP8" s="33"/>
      <c r="PVQ8" s="33"/>
      <c r="PVR8" s="33"/>
      <c r="PVS8" s="33"/>
      <c r="PVT8" s="33"/>
      <c r="PVU8" s="33"/>
      <c r="PVV8" s="33"/>
      <c r="PVW8" s="33"/>
      <c r="PVX8" s="33"/>
      <c r="PVY8" s="33"/>
      <c r="PVZ8" s="33"/>
      <c r="PWA8" s="33"/>
      <c r="PWB8" s="33"/>
      <c r="PWC8" s="33"/>
      <c r="PWD8" s="33"/>
      <c r="PWE8" s="33"/>
      <c r="PWF8" s="33"/>
      <c r="PWG8" s="33"/>
      <c r="PWH8" s="33"/>
      <c r="PWI8" s="33"/>
      <c r="PWJ8" s="33"/>
      <c r="PWK8" s="33"/>
      <c r="PWL8" s="33"/>
      <c r="PWM8" s="33"/>
      <c r="PWN8" s="33"/>
      <c r="PWO8" s="33"/>
      <c r="PWP8" s="33"/>
      <c r="PWQ8" s="33"/>
      <c r="PWR8" s="33"/>
      <c r="PWS8" s="33"/>
      <c r="PWT8" s="33"/>
      <c r="PWU8" s="33"/>
      <c r="PWV8" s="33"/>
      <c r="PWW8" s="33"/>
      <c r="PWX8" s="33"/>
      <c r="PWY8" s="33"/>
      <c r="PWZ8" s="33"/>
      <c r="PXA8" s="33"/>
      <c r="PXB8" s="33"/>
      <c r="PXC8" s="33"/>
      <c r="PXD8" s="33"/>
      <c r="PXE8" s="33"/>
      <c r="PXF8" s="33"/>
      <c r="PXG8" s="33"/>
      <c r="PXH8" s="33"/>
      <c r="PXI8" s="33"/>
      <c r="PXJ8" s="33"/>
      <c r="PXK8" s="33"/>
      <c r="PXL8" s="33"/>
      <c r="PXM8" s="33"/>
      <c r="PXN8" s="33"/>
      <c r="PXO8" s="33"/>
      <c r="PXP8" s="33"/>
      <c r="PXQ8" s="33"/>
      <c r="PXR8" s="33"/>
      <c r="PXS8" s="33"/>
      <c r="PXT8" s="33"/>
      <c r="PXU8" s="33"/>
      <c r="PXV8" s="33"/>
      <c r="PXW8" s="33"/>
      <c r="PXX8" s="33"/>
      <c r="PXY8" s="33"/>
      <c r="PXZ8" s="33"/>
      <c r="PYA8" s="33"/>
      <c r="PYB8" s="33"/>
      <c r="PYC8" s="33"/>
      <c r="PYD8" s="33"/>
      <c r="PYE8" s="33"/>
      <c r="PYF8" s="33"/>
      <c r="PYG8" s="33"/>
      <c r="PYH8" s="33"/>
      <c r="PYI8" s="33"/>
      <c r="PYJ8" s="33"/>
      <c r="PYK8" s="33"/>
      <c r="PYL8" s="33"/>
      <c r="PYM8" s="33"/>
      <c r="PYN8" s="33"/>
      <c r="PYO8" s="33"/>
      <c r="PYP8" s="33"/>
      <c r="PYQ8" s="33"/>
      <c r="PYR8" s="33"/>
      <c r="PYS8" s="33"/>
      <c r="PYT8" s="33"/>
      <c r="PYU8" s="33"/>
      <c r="PYV8" s="33"/>
      <c r="PYW8" s="33"/>
      <c r="PYX8" s="33"/>
      <c r="PYY8" s="33"/>
      <c r="PYZ8" s="33"/>
      <c r="PZA8" s="33"/>
      <c r="PZB8" s="33"/>
      <c r="PZC8" s="33"/>
      <c r="PZD8" s="33"/>
      <c r="PZE8" s="33"/>
      <c r="PZF8" s="33"/>
      <c r="PZG8" s="33"/>
      <c r="PZH8" s="33"/>
      <c r="PZI8" s="33"/>
      <c r="PZJ8" s="33"/>
      <c r="PZK8" s="33"/>
      <c r="PZL8" s="33"/>
      <c r="PZM8" s="33"/>
      <c r="PZN8" s="33"/>
      <c r="PZO8" s="33"/>
      <c r="PZP8" s="33"/>
      <c r="PZQ8" s="33"/>
      <c r="PZR8" s="33"/>
      <c r="PZS8" s="33"/>
      <c r="PZT8" s="33"/>
      <c r="PZU8" s="33"/>
      <c r="PZV8" s="33"/>
      <c r="PZW8" s="33"/>
      <c r="PZX8" s="33"/>
      <c r="PZY8" s="33"/>
      <c r="PZZ8" s="33"/>
      <c r="QAA8" s="33"/>
      <c r="QAB8" s="33"/>
      <c r="QAC8" s="33"/>
      <c r="QAD8" s="33"/>
      <c r="QAE8" s="33"/>
      <c r="QAF8" s="33"/>
      <c r="QAG8" s="33"/>
      <c r="QAH8" s="33"/>
      <c r="QAI8" s="33"/>
      <c r="QAJ8" s="33"/>
      <c r="QAK8" s="33"/>
      <c r="QAL8" s="33"/>
      <c r="QAM8" s="33"/>
      <c r="QAN8" s="33"/>
      <c r="QAO8" s="33"/>
      <c r="QAP8" s="33"/>
      <c r="QAQ8" s="33"/>
      <c r="QAR8" s="33"/>
      <c r="QAS8" s="33"/>
      <c r="QAT8" s="33"/>
      <c r="QAU8" s="33"/>
      <c r="QAV8" s="33"/>
      <c r="QAW8" s="33"/>
      <c r="QAX8" s="33"/>
      <c r="QAY8" s="33"/>
      <c r="QAZ8" s="33"/>
      <c r="QBA8" s="33"/>
      <c r="QBB8" s="33"/>
      <c r="QBC8" s="33"/>
      <c r="QBD8" s="33"/>
      <c r="QBE8" s="33"/>
      <c r="QBF8" s="33"/>
      <c r="QBG8" s="33"/>
      <c r="QBH8" s="33"/>
      <c r="QBI8" s="33"/>
      <c r="QBJ8" s="33"/>
      <c r="QBK8" s="33"/>
      <c r="QBL8" s="33"/>
      <c r="QBM8" s="33"/>
      <c r="QBN8" s="33"/>
      <c r="QBO8" s="33"/>
      <c r="QBP8" s="33"/>
      <c r="QBQ8" s="33"/>
      <c r="QBR8" s="33"/>
      <c r="QBS8" s="33"/>
      <c r="QBT8" s="33"/>
      <c r="QBU8" s="33"/>
      <c r="QBV8" s="33"/>
      <c r="QBW8" s="33"/>
      <c r="QBX8" s="33"/>
      <c r="QBY8" s="33"/>
      <c r="QBZ8" s="33"/>
      <c r="QCA8" s="33"/>
      <c r="QCB8" s="33"/>
      <c r="QCC8" s="33"/>
      <c r="QCD8" s="33"/>
      <c r="QCE8" s="33"/>
      <c r="QCF8" s="33"/>
      <c r="QCG8" s="33"/>
      <c r="QCH8" s="33"/>
      <c r="QCI8" s="33"/>
      <c r="QCJ8" s="33"/>
      <c r="QCK8" s="33"/>
      <c r="QCL8" s="33"/>
      <c r="QCM8" s="33"/>
      <c r="QCN8" s="33"/>
      <c r="QCO8" s="33"/>
      <c r="QCP8" s="33"/>
      <c r="QCQ8" s="33"/>
      <c r="QCR8" s="33"/>
      <c r="QCS8" s="33"/>
      <c r="QCT8" s="33"/>
      <c r="QCU8" s="33"/>
      <c r="QCV8" s="33"/>
      <c r="QCW8" s="33"/>
      <c r="QCX8" s="33"/>
      <c r="QCY8" s="33"/>
      <c r="QCZ8" s="33"/>
      <c r="QDA8" s="33"/>
      <c r="QDB8" s="33"/>
      <c r="QDC8" s="33"/>
      <c r="QDD8" s="33"/>
      <c r="QDE8" s="33"/>
      <c r="QDF8" s="33"/>
      <c r="QDG8" s="33"/>
      <c r="QDH8" s="33"/>
      <c r="QDI8" s="33"/>
      <c r="QDJ8" s="33"/>
      <c r="QDK8" s="33"/>
      <c r="QDL8" s="33"/>
      <c r="QDM8" s="33"/>
      <c r="QDN8" s="33"/>
      <c r="QDO8" s="33"/>
      <c r="QDP8" s="33"/>
      <c r="QDQ8" s="33"/>
      <c r="QDR8" s="33"/>
      <c r="QDS8" s="33"/>
      <c r="QDT8" s="33"/>
      <c r="QDU8" s="33"/>
      <c r="QDV8" s="33"/>
      <c r="QDW8" s="33"/>
      <c r="QDX8" s="33"/>
      <c r="QDY8" s="33"/>
      <c r="QDZ8" s="33"/>
      <c r="QEA8" s="33"/>
      <c r="QEB8" s="33"/>
      <c r="QEC8" s="33"/>
      <c r="QED8" s="33"/>
      <c r="QEE8" s="33"/>
      <c r="QEF8" s="33"/>
      <c r="QEG8" s="33"/>
      <c r="QEH8" s="33"/>
      <c r="QEI8" s="33"/>
      <c r="QEJ8" s="33"/>
      <c r="QEK8" s="33"/>
      <c r="QEL8" s="33"/>
      <c r="QEM8" s="33"/>
      <c r="QEN8" s="33"/>
      <c r="QEO8" s="33"/>
      <c r="QEP8" s="33"/>
      <c r="QEQ8" s="33"/>
      <c r="QER8" s="33"/>
      <c r="QES8" s="33"/>
      <c r="QET8" s="33"/>
      <c r="QEU8" s="33"/>
      <c r="QEV8" s="33"/>
      <c r="QEW8" s="33"/>
      <c r="QEX8" s="33"/>
      <c r="QEY8" s="33"/>
      <c r="QEZ8" s="33"/>
      <c r="QFA8" s="33"/>
      <c r="QFB8" s="33"/>
      <c r="QFC8" s="33"/>
      <c r="QFD8" s="33"/>
      <c r="QFE8" s="33"/>
      <c r="QFF8" s="33"/>
      <c r="QFG8" s="33"/>
      <c r="QFH8" s="33"/>
      <c r="QFI8" s="33"/>
      <c r="QFJ8" s="33"/>
      <c r="QFK8" s="33"/>
      <c r="QFL8" s="33"/>
      <c r="QFM8" s="33"/>
      <c r="QFN8" s="33"/>
      <c r="QFO8" s="33"/>
      <c r="QFP8" s="33"/>
      <c r="QFQ8" s="33"/>
      <c r="QFR8" s="33"/>
      <c r="QFS8" s="33"/>
      <c r="QFT8" s="33"/>
      <c r="QFU8" s="33"/>
      <c r="QFV8" s="33"/>
      <c r="QFW8" s="33"/>
      <c r="QFX8" s="33"/>
      <c r="QFY8" s="33"/>
      <c r="QFZ8" s="33"/>
      <c r="QGA8" s="33"/>
      <c r="QGB8" s="33"/>
      <c r="QGC8" s="33"/>
      <c r="QGD8" s="33"/>
      <c r="QGE8" s="33"/>
      <c r="QGF8" s="33"/>
      <c r="QGG8" s="33"/>
      <c r="QGH8" s="33"/>
      <c r="QGI8" s="33"/>
      <c r="QGJ8" s="33"/>
      <c r="QGK8" s="33"/>
      <c r="QGL8" s="33"/>
      <c r="QGM8" s="33"/>
      <c r="QGN8" s="33"/>
      <c r="QGO8" s="33"/>
      <c r="QGP8" s="33"/>
      <c r="QGQ8" s="33"/>
      <c r="QGR8" s="33"/>
      <c r="QGS8" s="33"/>
      <c r="QGT8" s="33"/>
      <c r="QGU8" s="33"/>
      <c r="QGV8" s="33"/>
      <c r="QGW8" s="33"/>
      <c r="QGX8" s="33"/>
      <c r="QGY8" s="33"/>
      <c r="QGZ8" s="33"/>
      <c r="QHA8" s="33"/>
      <c r="QHB8" s="33"/>
      <c r="QHC8" s="33"/>
      <c r="QHD8" s="33"/>
      <c r="QHE8" s="33"/>
      <c r="QHF8" s="33"/>
      <c r="QHG8" s="33"/>
      <c r="QHH8" s="33"/>
      <c r="QHI8" s="33"/>
      <c r="QHJ8" s="33"/>
      <c r="QHK8" s="33"/>
      <c r="QHL8" s="33"/>
      <c r="QHM8" s="33"/>
      <c r="QHN8" s="33"/>
      <c r="QHO8" s="33"/>
      <c r="QHP8" s="33"/>
      <c r="QHQ8" s="33"/>
      <c r="QHR8" s="33"/>
      <c r="QHS8" s="33"/>
      <c r="QHT8" s="33"/>
      <c r="QHU8" s="33"/>
      <c r="QHV8" s="33"/>
      <c r="QHW8" s="33"/>
      <c r="QHX8" s="33"/>
      <c r="QHY8" s="33"/>
      <c r="QHZ8" s="33"/>
      <c r="QIA8" s="33"/>
      <c r="QIB8" s="33"/>
      <c r="QIC8" s="33"/>
      <c r="QID8" s="33"/>
      <c r="QIE8" s="33"/>
      <c r="QIF8" s="33"/>
      <c r="QIG8" s="33"/>
      <c r="QIH8" s="33"/>
      <c r="QII8" s="33"/>
      <c r="QIJ8" s="33"/>
      <c r="QIK8" s="33"/>
      <c r="QIL8" s="33"/>
      <c r="QIM8" s="33"/>
      <c r="QIN8" s="33"/>
      <c r="QIO8" s="33"/>
      <c r="QIP8" s="33"/>
      <c r="QIQ8" s="33"/>
      <c r="QIR8" s="33"/>
      <c r="QIS8" s="33"/>
      <c r="QIT8" s="33"/>
      <c r="QIU8" s="33"/>
      <c r="QIV8" s="33"/>
      <c r="QIW8" s="33"/>
      <c r="QIX8" s="33"/>
      <c r="QIY8" s="33"/>
      <c r="QIZ8" s="33"/>
      <c r="QJA8" s="33"/>
      <c r="QJB8" s="33"/>
      <c r="QJC8" s="33"/>
      <c r="QJD8" s="33"/>
      <c r="QJE8" s="33"/>
      <c r="QJF8" s="33"/>
      <c r="QJG8" s="33"/>
      <c r="QJH8" s="33"/>
      <c r="QJI8" s="33"/>
      <c r="QJJ8" s="33"/>
      <c r="QJK8" s="33"/>
      <c r="QJL8" s="33"/>
      <c r="QJM8" s="33"/>
      <c r="QJN8" s="33"/>
      <c r="QJO8" s="33"/>
      <c r="QJP8" s="33"/>
      <c r="QJQ8" s="33"/>
      <c r="QJR8" s="33"/>
      <c r="QJS8" s="33"/>
      <c r="QJT8" s="33"/>
      <c r="QJU8" s="33"/>
      <c r="QJV8" s="33"/>
      <c r="QJW8" s="33"/>
      <c r="QJX8" s="33"/>
      <c r="QJY8" s="33"/>
      <c r="QJZ8" s="33"/>
      <c r="QKA8" s="33"/>
      <c r="QKB8" s="33"/>
      <c r="QKC8" s="33"/>
      <c r="QKD8" s="33"/>
      <c r="QKE8" s="33"/>
      <c r="QKF8" s="33"/>
      <c r="QKG8" s="33"/>
      <c r="QKH8" s="33"/>
      <c r="QKI8" s="33"/>
      <c r="QKJ8" s="33"/>
      <c r="QKK8" s="33"/>
      <c r="QKL8" s="33"/>
      <c r="QKM8" s="33"/>
      <c r="QKN8" s="33"/>
      <c r="QKO8" s="33"/>
      <c r="QKP8" s="33"/>
      <c r="QKQ8" s="33"/>
      <c r="QKR8" s="33"/>
      <c r="QKS8" s="33"/>
      <c r="QKT8" s="33"/>
      <c r="QKU8" s="33"/>
      <c r="QKV8" s="33"/>
      <c r="QKW8" s="33"/>
      <c r="QKX8" s="33"/>
      <c r="QKY8" s="33"/>
      <c r="QKZ8" s="33"/>
      <c r="QLA8" s="33"/>
      <c r="QLB8" s="33"/>
      <c r="QLC8" s="33"/>
      <c r="QLD8" s="33"/>
      <c r="QLE8" s="33"/>
      <c r="QLF8" s="33"/>
      <c r="QLG8" s="33"/>
      <c r="QLH8" s="33"/>
      <c r="QLI8" s="33"/>
      <c r="QLJ8" s="33"/>
      <c r="QLK8" s="33"/>
      <c r="QLL8" s="33"/>
      <c r="QLM8" s="33"/>
      <c r="QLN8" s="33"/>
      <c r="QLO8" s="33"/>
      <c r="QLP8" s="33"/>
      <c r="QLQ8" s="33"/>
      <c r="QLR8" s="33"/>
      <c r="QLS8" s="33"/>
      <c r="QLT8" s="33"/>
      <c r="QLU8" s="33"/>
      <c r="QLV8" s="33"/>
      <c r="QLW8" s="33"/>
      <c r="QLX8" s="33"/>
      <c r="QLY8" s="33"/>
      <c r="QLZ8" s="33"/>
      <c r="QMA8" s="33"/>
      <c r="QMB8" s="33"/>
      <c r="QMC8" s="33"/>
      <c r="QMD8" s="33"/>
      <c r="QME8" s="33"/>
      <c r="QMF8" s="33"/>
      <c r="QMG8" s="33"/>
      <c r="QMH8" s="33"/>
      <c r="QMI8" s="33"/>
      <c r="QMJ8" s="33"/>
      <c r="QMK8" s="33"/>
      <c r="QML8" s="33"/>
      <c r="QMM8" s="33"/>
      <c r="QMN8" s="33"/>
      <c r="QMO8" s="33"/>
      <c r="QMP8" s="33"/>
      <c r="QMQ8" s="33"/>
      <c r="QMR8" s="33"/>
      <c r="QMS8" s="33"/>
      <c r="QMT8" s="33"/>
      <c r="QMU8" s="33"/>
      <c r="QMV8" s="33"/>
      <c r="QMW8" s="33"/>
      <c r="QMX8" s="33"/>
      <c r="QMY8" s="33"/>
      <c r="QMZ8" s="33"/>
      <c r="QNA8" s="33"/>
      <c r="QNB8" s="33"/>
      <c r="QNC8" s="33"/>
      <c r="QND8" s="33"/>
      <c r="QNE8" s="33"/>
      <c r="QNF8" s="33"/>
      <c r="QNG8" s="33"/>
      <c r="QNH8" s="33"/>
      <c r="QNI8" s="33"/>
      <c r="QNJ8" s="33"/>
      <c r="QNK8" s="33"/>
      <c r="QNL8" s="33"/>
      <c r="QNM8" s="33"/>
      <c r="QNN8" s="33"/>
      <c r="QNO8" s="33"/>
      <c r="QNP8" s="33"/>
      <c r="QNQ8" s="33"/>
      <c r="QNR8" s="33"/>
      <c r="QNS8" s="33"/>
      <c r="QNT8" s="33"/>
      <c r="QNU8" s="33"/>
      <c r="QNV8" s="33"/>
      <c r="QNW8" s="33"/>
      <c r="QNX8" s="33"/>
      <c r="QNY8" s="33"/>
      <c r="QNZ8" s="33"/>
      <c r="QOA8" s="33"/>
      <c r="QOB8" s="33"/>
      <c r="QOC8" s="33"/>
      <c r="QOD8" s="33"/>
      <c r="QOE8" s="33"/>
      <c r="QOF8" s="33"/>
      <c r="QOG8" s="33"/>
      <c r="QOH8" s="33"/>
      <c r="QOI8" s="33"/>
      <c r="QOJ8" s="33"/>
      <c r="QOK8" s="33"/>
      <c r="QOL8" s="33"/>
      <c r="QOM8" s="33"/>
      <c r="QON8" s="33"/>
      <c r="QOO8" s="33"/>
      <c r="QOP8" s="33"/>
      <c r="QOQ8" s="33"/>
      <c r="QOR8" s="33"/>
      <c r="QOS8" s="33"/>
      <c r="QOT8" s="33"/>
      <c r="QOU8" s="33"/>
      <c r="QOV8" s="33"/>
      <c r="QOW8" s="33"/>
      <c r="QOX8" s="33"/>
      <c r="QOY8" s="33"/>
      <c r="QOZ8" s="33"/>
      <c r="QPA8" s="33"/>
      <c r="QPB8" s="33"/>
      <c r="QPC8" s="33"/>
      <c r="QPD8" s="33"/>
      <c r="QPE8" s="33"/>
      <c r="QPF8" s="33"/>
      <c r="QPG8" s="33"/>
      <c r="QPH8" s="33"/>
      <c r="QPI8" s="33"/>
      <c r="QPJ8" s="33"/>
      <c r="QPK8" s="33"/>
      <c r="QPL8" s="33"/>
      <c r="QPM8" s="33"/>
      <c r="QPN8" s="33"/>
      <c r="QPO8" s="33"/>
      <c r="QPP8" s="33"/>
      <c r="QPQ8" s="33"/>
      <c r="QPR8" s="33"/>
      <c r="QPS8" s="33"/>
      <c r="QPT8" s="33"/>
      <c r="QPU8" s="33"/>
      <c r="QPV8" s="33"/>
      <c r="QPW8" s="33"/>
      <c r="QPX8" s="33"/>
      <c r="QPY8" s="33"/>
      <c r="QPZ8" s="33"/>
      <c r="QQA8" s="33"/>
      <c r="QQB8" s="33"/>
      <c r="QQC8" s="33"/>
      <c r="QQD8" s="33"/>
      <c r="QQE8" s="33"/>
      <c r="QQF8" s="33"/>
      <c r="QQG8" s="33"/>
      <c r="QQH8" s="33"/>
      <c r="QQI8" s="33"/>
      <c r="QQJ8" s="33"/>
      <c r="QQK8" s="33"/>
      <c r="QQL8" s="33"/>
      <c r="QQM8" s="33"/>
      <c r="QQN8" s="33"/>
      <c r="QQO8" s="33"/>
      <c r="QQP8" s="33"/>
      <c r="QQQ8" s="33"/>
      <c r="QQR8" s="33"/>
      <c r="QQS8" s="33"/>
      <c r="QQT8" s="33"/>
      <c r="QQU8" s="33"/>
      <c r="QQV8" s="33"/>
      <c r="QQW8" s="33"/>
      <c r="QQX8" s="33"/>
      <c r="QQY8" s="33"/>
      <c r="QQZ8" s="33"/>
      <c r="QRA8" s="33"/>
      <c r="QRB8" s="33"/>
      <c r="QRC8" s="33"/>
      <c r="QRD8" s="33"/>
      <c r="QRE8" s="33"/>
      <c r="QRF8" s="33"/>
      <c r="QRG8" s="33"/>
      <c r="QRH8" s="33"/>
      <c r="QRI8" s="33"/>
      <c r="QRJ8" s="33"/>
      <c r="QRK8" s="33"/>
      <c r="QRL8" s="33"/>
      <c r="QRM8" s="33"/>
      <c r="QRN8" s="33"/>
      <c r="QRO8" s="33"/>
      <c r="QRP8" s="33"/>
      <c r="QRQ8" s="33"/>
      <c r="QRR8" s="33"/>
      <c r="QRS8" s="33"/>
      <c r="QRT8" s="33"/>
      <c r="QRU8" s="33"/>
      <c r="QRV8" s="33"/>
      <c r="QRW8" s="33"/>
      <c r="QRX8" s="33"/>
      <c r="QRY8" s="33"/>
      <c r="QRZ8" s="33"/>
      <c r="QSA8" s="33"/>
      <c r="QSB8" s="33"/>
      <c r="QSC8" s="33"/>
      <c r="QSD8" s="33"/>
      <c r="QSE8" s="33"/>
      <c r="QSF8" s="33"/>
      <c r="QSG8" s="33"/>
      <c r="QSH8" s="33"/>
      <c r="QSI8" s="33"/>
      <c r="QSJ8" s="33"/>
      <c r="QSK8" s="33"/>
      <c r="QSL8" s="33"/>
      <c r="QSM8" s="33"/>
      <c r="QSN8" s="33"/>
      <c r="QSO8" s="33"/>
      <c r="QSP8" s="33"/>
      <c r="QSQ8" s="33"/>
      <c r="QSR8" s="33"/>
      <c r="QSS8" s="33"/>
      <c r="QST8" s="33"/>
      <c r="QSU8" s="33"/>
      <c r="QSV8" s="33"/>
      <c r="QSW8" s="33"/>
      <c r="QSX8" s="33"/>
      <c r="QSY8" s="33"/>
      <c r="QSZ8" s="33"/>
      <c r="QTA8" s="33"/>
      <c r="QTB8" s="33"/>
      <c r="QTC8" s="33"/>
      <c r="QTD8" s="33"/>
      <c r="QTE8" s="33"/>
      <c r="QTF8" s="33"/>
      <c r="QTG8" s="33"/>
      <c r="QTH8" s="33"/>
      <c r="QTI8" s="33"/>
      <c r="QTJ8" s="33"/>
      <c r="QTK8" s="33"/>
      <c r="QTL8" s="33"/>
      <c r="QTM8" s="33"/>
      <c r="QTN8" s="33"/>
      <c r="QTO8" s="33"/>
      <c r="QTP8" s="33"/>
      <c r="QTQ8" s="33"/>
      <c r="QTR8" s="33"/>
      <c r="QTS8" s="33"/>
      <c r="QTT8" s="33"/>
      <c r="QTU8" s="33"/>
      <c r="QTV8" s="33"/>
      <c r="QTW8" s="33"/>
      <c r="QTX8" s="33"/>
      <c r="QTY8" s="33"/>
      <c r="QTZ8" s="33"/>
      <c r="QUA8" s="33"/>
      <c r="QUB8" s="33"/>
      <c r="QUC8" s="33"/>
      <c r="QUD8" s="33"/>
      <c r="QUE8" s="33"/>
      <c r="QUF8" s="33"/>
      <c r="QUG8" s="33"/>
      <c r="QUH8" s="33"/>
      <c r="QUI8" s="33"/>
      <c r="QUJ8" s="33"/>
      <c r="QUK8" s="33"/>
      <c r="QUL8" s="33"/>
      <c r="QUM8" s="33"/>
      <c r="QUN8" s="33"/>
      <c r="QUO8" s="33"/>
      <c r="QUP8" s="33"/>
      <c r="QUQ8" s="33"/>
      <c r="QUR8" s="33"/>
      <c r="QUS8" s="33"/>
      <c r="QUT8" s="33"/>
      <c r="QUU8" s="33"/>
      <c r="QUV8" s="33"/>
      <c r="QUW8" s="33"/>
      <c r="QUX8" s="33"/>
      <c r="QUY8" s="33"/>
      <c r="QUZ8" s="33"/>
      <c r="QVA8" s="33"/>
      <c r="QVB8" s="33"/>
      <c r="QVC8" s="33"/>
      <c r="QVD8" s="33"/>
      <c r="QVE8" s="33"/>
      <c r="QVF8" s="33"/>
      <c r="QVG8" s="33"/>
      <c r="QVH8" s="33"/>
      <c r="QVI8" s="33"/>
      <c r="QVJ8" s="33"/>
      <c r="QVK8" s="33"/>
      <c r="QVL8" s="33"/>
      <c r="QVM8" s="33"/>
      <c r="QVN8" s="33"/>
      <c r="QVO8" s="33"/>
      <c r="QVP8" s="33"/>
      <c r="QVQ8" s="33"/>
      <c r="QVR8" s="33"/>
      <c r="QVS8" s="33"/>
      <c r="QVT8" s="33"/>
      <c r="QVU8" s="33"/>
      <c r="QVV8" s="33"/>
      <c r="QVW8" s="33"/>
      <c r="QVX8" s="33"/>
      <c r="QVY8" s="33"/>
      <c r="QVZ8" s="33"/>
      <c r="QWA8" s="33"/>
      <c r="QWB8" s="33"/>
      <c r="QWC8" s="33"/>
      <c r="QWD8" s="33"/>
      <c r="QWE8" s="33"/>
      <c r="QWF8" s="33"/>
      <c r="QWG8" s="33"/>
      <c r="QWH8" s="33"/>
      <c r="QWI8" s="33"/>
      <c r="QWJ8" s="33"/>
      <c r="QWK8" s="33"/>
      <c r="QWL8" s="33"/>
      <c r="QWM8" s="33"/>
      <c r="QWN8" s="33"/>
      <c r="QWO8" s="33"/>
      <c r="QWP8" s="33"/>
      <c r="QWQ8" s="33"/>
      <c r="QWR8" s="33"/>
      <c r="QWS8" s="33"/>
      <c r="QWT8" s="33"/>
      <c r="QWU8" s="33"/>
      <c r="QWV8" s="33"/>
      <c r="QWW8" s="33"/>
      <c r="QWX8" s="33"/>
      <c r="QWY8" s="33"/>
      <c r="QWZ8" s="33"/>
      <c r="QXA8" s="33"/>
      <c r="QXB8" s="33"/>
      <c r="QXC8" s="33"/>
      <c r="QXD8" s="33"/>
      <c r="QXE8" s="33"/>
      <c r="QXF8" s="33"/>
      <c r="QXG8" s="33"/>
      <c r="QXH8" s="33"/>
      <c r="QXI8" s="33"/>
      <c r="QXJ8" s="33"/>
      <c r="QXK8" s="33"/>
      <c r="QXL8" s="33"/>
      <c r="QXM8" s="33"/>
      <c r="QXN8" s="33"/>
      <c r="QXO8" s="33"/>
      <c r="QXP8" s="33"/>
      <c r="QXQ8" s="33"/>
      <c r="QXR8" s="33"/>
      <c r="QXS8" s="33"/>
      <c r="QXT8" s="33"/>
      <c r="QXU8" s="33"/>
      <c r="QXV8" s="33"/>
      <c r="QXW8" s="33"/>
      <c r="QXX8" s="33"/>
      <c r="QXY8" s="33"/>
      <c r="QXZ8" s="33"/>
      <c r="QYA8" s="33"/>
      <c r="QYB8" s="33"/>
      <c r="QYC8" s="33"/>
      <c r="QYD8" s="33"/>
      <c r="QYE8" s="33"/>
      <c r="QYF8" s="33"/>
      <c r="QYG8" s="33"/>
      <c r="QYH8" s="33"/>
      <c r="QYI8" s="33"/>
      <c r="QYJ8" s="33"/>
      <c r="QYK8" s="33"/>
      <c r="QYL8" s="33"/>
      <c r="QYM8" s="33"/>
      <c r="QYN8" s="33"/>
      <c r="QYO8" s="33"/>
      <c r="QYP8" s="33"/>
      <c r="QYQ8" s="33"/>
      <c r="QYR8" s="33"/>
      <c r="QYS8" s="33"/>
      <c r="QYT8" s="33"/>
      <c r="QYU8" s="33"/>
      <c r="QYV8" s="33"/>
      <c r="QYW8" s="33"/>
      <c r="QYX8" s="33"/>
      <c r="QYY8" s="33"/>
      <c r="QYZ8" s="33"/>
      <c r="QZA8" s="33"/>
      <c r="QZB8" s="33"/>
      <c r="QZC8" s="33"/>
      <c r="QZD8" s="33"/>
      <c r="QZE8" s="33"/>
      <c r="QZF8" s="33"/>
      <c r="QZG8" s="33"/>
      <c r="QZH8" s="33"/>
      <c r="QZI8" s="33"/>
      <c r="QZJ8" s="33"/>
      <c r="QZK8" s="33"/>
      <c r="QZL8" s="33"/>
      <c r="QZM8" s="33"/>
      <c r="QZN8" s="33"/>
      <c r="QZO8" s="33"/>
      <c r="QZP8" s="33"/>
      <c r="QZQ8" s="33"/>
      <c r="QZR8" s="33"/>
      <c r="QZS8" s="33"/>
      <c r="QZT8" s="33"/>
      <c r="QZU8" s="33"/>
      <c r="QZV8" s="33"/>
      <c r="QZW8" s="33"/>
      <c r="QZX8" s="33"/>
      <c r="QZY8" s="33"/>
      <c r="QZZ8" s="33"/>
      <c r="RAA8" s="33"/>
      <c r="RAB8" s="33"/>
      <c r="RAC8" s="33"/>
      <c r="RAD8" s="33"/>
      <c r="RAE8" s="33"/>
      <c r="RAF8" s="33"/>
      <c r="RAG8" s="33"/>
      <c r="RAH8" s="33"/>
      <c r="RAI8" s="33"/>
      <c r="RAJ8" s="33"/>
      <c r="RAK8" s="33"/>
      <c r="RAL8" s="33"/>
      <c r="RAM8" s="33"/>
      <c r="RAN8" s="33"/>
      <c r="RAO8" s="33"/>
      <c r="RAP8" s="33"/>
      <c r="RAQ8" s="33"/>
      <c r="RAR8" s="33"/>
      <c r="RAS8" s="33"/>
      <c r="RAT8" s="33"/>
      <c r="RAU8" s="33"/>
      <c r="RAV8" s="33"/>
      <c r="RAW8" s="33"/>
      <c r="RAX8" s="33"/>
      <c r="RAY8" s="33"/>
      <c r="RAZ8" s="33"/>
      <c r="RBA8" s="33"/>
      <c r="RBB8" s="33"/>
      <c r="RBC8" s="33"/>
      <c r="RBD8" s="33"/>
      <c r="RBE8" s="33"/>
      <c r="RBF8" s="33"/>
      <c r="RBG8" s="33"/>
      <c r="RBH8" s="33"/>
      <c r="RBI8" s="33"/>
      <c r="RBJ8" s="33"/>
      <c r="RBK8" s="33"/>
      <c r="RBL8" s="33"/>
      <c r="RBM8" s="33"/>
      <c r="RBN8" s="33"/>
      <c r="RBO8" s="33"/>
      <c r="RBP8" s="33"/>
      <c r="RBQ8" s="33"/>
      <c r="RBR8" s="33"/>
      <c r="RBS8" s="33"/>
      <c r="RBT8" s="33"/>
      <c r="RBU8" s="33"/>
      <c r="RBV8" s="33"/>
      <c r="RBW8" s="33"/>
      <c r="RBX8" s="33"/>
      <c r="RBY8" s="33"/>
      <c r="RBZ8" s="33"/>
      <c r="RCA8" s="33"/>
      <c r="RCB8" s="33"/>
      <c r="RCC8" s="33"/>
      <c r="RCD8" s="33"/>
      <c r="RCE8" s="33"/>
      <c r="RCF8" s="33"/>
      <c r="RCG8" s="33"/>
      <c r="RCH8" s="33"/>
      <c r="RCI8" s="33"/>
      <c r="RCJ8" s="33"/>
      <c r="RCK8" s="33"/>
      <c r="RCL8" s="33"/>
      <c r="RCM8" s="33"/>
      <c r="RCN8" s="33"/>
      <c r="RCO8" s="33"/>
      <c r="RCP8" s="33"/>
      <c r="RCQ8" s="33"/>
      <c r="RCR8" s="33"/>
      <c r="RCS8" s="33"/>
      <c r="RCT8" s="33"/>
      <c r="RCU8" s="33"/>
      <c r="RCV8" s="33"/>
      <c r="RCW8" s="33"/>
      <c r="RCX8" s="33"/>
      <c r="RCY8" s="33"/>
      <c r="RCZ8" s="33"/>
      <c r="RDA8" s="33"/>
      <c r="RDB8" s="33"/>
      <c r="RDC8" s="33"/>
      <c r="RDD8" s="33"/>
      <c r="RDE8" s="33"/>
      <c r="RDF8" s="33"/>
      <c r="RDG8" s="33"/>
      <c r="RDH8" s="33"/>
      <c r="RDI8" s="33"/>
      <c r="RDJ8" s="33"/>
      <c r="RDK8" s="33"/>
      <c r="RDL8" s="33"/>
      <c r="RDM8" s="33"/>
      <c r="RDN8" s="33"/>
      <c r="RDO8" s="33"/>
      <c r="RDP8" s="33"/>
      <c r="RDQ8" s="33"/>
      <c r="RDR8" s="33"/>
      <c r="RDS8" s="33"/>
      <c r="RDT8" s="33"/>
      <c r="RDU8" s="33"/>
      <c r="RDV8" s="33"/>
      <c r="RDW8" s="33"/>
      <c r="RDX8" s="33"/>
      <c r="RDY8" s="33"/>
      <c r="RDZ8" s="33"/>
      <c r="REA8" s="33"/>
      <c r="REB8" s="33"/>
      <c r="REC8" s="33"/>
      <c r="RED8" s="33"/>
      <c r="REE8" s="33"/>
      <c r="REF8" s="33"/>
      <c r="REG8" s="33"/>
      <c r="REH8" s="33"/>
      <c r="REI8" s="33"/>
      <c r="REJ8" s="33"/>
      <c r="REK8" s="33"/>
      <c r="REL8" s="33"/>
      <c r="REM8" s="33"/>
      <c r="REN8" s="33"/>
      <c r="REO8" s="33"/>
      <c r="REP8" s="33"/>
      <c r="REQ8" s="33"/>
      <c r="RER8" s="33"/>
      <c r="RES8" s="33"/>
      <c r="RET8" s="33"/>
      <c r="REU8" s="33"/>
      <c r="REV8" s="33"/>
      <c r="REW8" s="33"/>
      <c r="REX8" s="33"/>
      <c r="REY8" s="33"/>
      <c r="REZ8" s="33"/>
      <c r="RFA8" s="33"/>
      <c r="RFB8" s="33"/>
      <c r="RFC8" s="33"/>
      <c r="RFD8" s="33"/>
      <c r="RFE8" s="33"/>
      <c r="RFF8" s="33"/>
      <c r="RFG8" s="33"/>
      <c r="RFH8" s="33"/>
      <c r="RFI8" s="33"/>
      <c r="RFJ8" s="33"/>
      <c r="RFK8" s="33"/>
      <c r="RFL8" s="33"/>
      <c r="RFM8" s="33"/>
      <c r="RFN8" s="33"/>
      <c r="RFO8" s="33"/>
      <c r="RFP8" s="33"/>
      <c r="RFQ8" s="33"/>
      <c r="RFR8" s="33"/>
      <c r="RFS8" s="33"/>
      <c r="RFT8" s="33"/>
      <c r="RFU8" s="33"/>
      <c r="RFV8" s="33"/>
      <c r="RFW8" s="33"/>
      <c r="RFX8" s="33"/>
      <c r="RFY8" s="33"/>
      <c r="RFZ8" s="33"/>
      <c r="RGA8" s="33"/>
      <c r="RGB8" s="33"/>
      <c r="RGC8" s="33"/>
      <c r="RGD8" s="33"/>
      <c r="RGE8" s="33"/>
      <c r="RGF8" s="33"/>
      <c r="RGG8" s="33"/>
      <c r="RGH8" s="33"/>
      <c r="RGI8" s="33"/>
      <c r="RGJ8" s="33"/>
      <c r="RGK8" s="33"/>
      <c r="RGL8" s="33"/>
      <c r="RGM8" s="33"/>
      <c r="RGN8" s="33"/>
      <c r="RGO8" s="33"/>
      <c r="RGP8" s="33"/>
      <c r="RGQ8" s="33"/>
      <c r="RGR8" s="33"/>
      <c r="RGS8" s="33"/>
      <c r="RGT8" s="33"/>
      <c r="RGU8" s="33"/>
      <c r="RGV8" s="33"/>
      <c r="RGW8" s="33"/>
      <c r="RGX8" s="33"/>
      <c r="RGY8" s="33"/>
      <c r="RGZ8" s="33"/>
      <c r="RHA8" s="33"/>
      <c r="RHB8" s="33"/>
      <c r="RHC8" s="33"/>
      <c r="RHD8" s="33"/>
      <c r="RHE8" s="33"/>
      <c r="RHF8" s="33"/>
      <c r="RHG8" s="33"/>
      <c r="RHH8" s="33"/>
      <c r="RHI8" s="33"/>
      <c r="RHJ8" s="33"/>
      <c r="RHK8" s="33"/>
      <c r="RHL8" s="33"/>
      <c r="RHM8" s="33"/>
      <c r="RHN8" s="33"/>
      <c r="RHO8" s="33"/>
      <c r="RHP8" s="33"/>
      <c r="RHQ8" s="33"/>
      <c r="RHR8" s="33"/>
      <c r="RHS8" s="33"/>
      <c r="RHT8" s="33"/>
      <c r="RHU8" s="33"/>
      <c r="RHV8" s="33"/>
      <c r="RHW8" s="33"/>
      <c r="RHX8" s="33"/>
      <c r="RHY8" s="33"/>
      <c r="RHZ8" s="33"/>
      <c r="RIA8" s="33"/>
      <c r="RIB8" s="33"/>
      <c r="RIC8" s="33"/>
      <c r="RID8" s="33"/>
      <c r="RIE8" s="33"/>
      <c r="RIF8" s="33"/>
      <c r="RIG8" s="33"/>
      <c r="RIH8" s="33"/>
      <c r="RII8" s="33"/>
      <c r="RIJ8" s="33"/>
      <c r="RIK8" s="33"/>
      <c r="RIL8" s="33"/>
      <c r="RIM8" s="33"/>
      <c r="RIN8" s="33"/>
      <c r="RIO8" s="33"/>
      <c r="RIP8" s="33"/>
      <c r="RIQ8" s="33"/>
      <c r="RIR8" s="33"/>
      <c r="RIS8" s="33"/>
      <c r="RIT8" s="33"/>
      <c r="RIU8" s="33"/>
      <c r="RIV8" s="33"/>
      <c r="RIW8" s="33"/>
      <c r="RIX8" s="33"/>
      <c r="RIY8" s="33"/>
      <c r="RIZ8" s="33"/>
      <c r="RJA8" s="33"/>
      <c r="RJB8" s="33"/>
      <c r="RJC8" s="33"/>
      <c r="RJD8" s="33"/>
      <c r="RJE8" s="33"/>
      <c r="RJF8" s="33"/>
      <c r="RJG8" s="33"/>
      <c r="RJH8" s="33"/>
      <c r="RJI8" s="33"/>
      <c r="RJJ8" s="33"/>
      <c r="RJK8" s="33"/>
      <c r="RJL8" s="33"/>
      <c r="RJM8" s="33"/>
      <c r="RJN8" s="33"/>
      <c r="RJO8" s="33"/>
      <c r="RJP8" s="33"/>
      <c r="RJQ8" s="33"/>
      <c r="RJR8" s="33"/>
      <c r="RJS8" s="33"/>
      <c r="RJT8" s="33"/>
      <c r="RJU8" s="33"/>
      <c r="RJV8" s="33"/>
      <c r="RJW8" s="33"/>
      <c r="RJX8" s="33"/>
      <c r="RJY8" s="33"/>
      <c r="RJZ8" s="33"/>
      <c r="RKA8" s="33"/>
      <c r="RKB8" s="33"/>
      <c r="RKC8" s="33"/>
      <c r="RKD8" s="33"/>
      <c r="RKE8" s="33"/>
      <c r="RKF8" s="33"/>
      <c r="RKG8" s="33"/>
      <c r="RKH8" s="33"/>
      <c r="RKI8" s="33"/>
      <c r="RKJ8" s="33"/>
      <c r="RKK8" s="33"/>
      <c r="RKL8" s="33"/>
      <c r="RKM8" s="33"/>
      <c r="RKN8" s="33"/>
      <c r="RKO8" s="33"/>
      <c r="RKP8" s="33"/>
      <c r="RKQ8" s="33"/>
      <c r="RKR8" s="33"/>
      <c r="RKS8" s="33"/>
      <c r="RKT8" s="33"/>
      <c r="RKU8" s="33"/>
      <c r="RKV8" s="33"/>
      <c r="RKW8" s="33"/>
      <c r="RKX8" s="33"/>
      <c r="RKY8" s="33"/>
      <c r="RKZ8" s="33"/>
      <c r="RLA8" s="33"/>
      <c r="RLB8" s="33"/>
      <c r="RLC8" s="33"/>
      <c r="RLD8" s="33"/>
      <c r="RLE8" s="33"/>
      <c r="RLF8" s="33"/>
      <c r="RLG8" s="33"/>
      <c r="RLH8" s="33"/>
      <c r="RLI8" s="33"/>
      <c r="RLJ8" s="33"/>
      <c r="RLK8" s="33"/>
      <c r="RLL8" s="33"/>
      <c r="RLM8" s="33"/>
      <c r="RLN8" s="33"/>
      <c r="RLO8" s="33"/>
      <c r="RLP8" s="33"/>
      <c r="RLQ8" s="33"/>
      <c r="RLR8" s="33"/>
      <c r="RLS8" s="33"/>
      <c r="RLT8" s="33"/>
      <c r="RLU8" s="33"/>
      <c r="RLV8" s="33"/>
      <c r="RLW8" s="33"/>
      <c r="RLX8" s="33"/>
      <c r="RLY8" s="33"/>
      <c r="RLZ8" s="33"/>
      <c r="RMA8" s="33"/>
      <c r="RMB8" s="33"/>
      <c r="RMC8" s="33"/>
      <c r="RMD8" s="33"/>
      <c r="RME8" s="33"/>
      <c r="RMF8" s="33"/>
      <c r="RMG8" s="33"/>
      <c r="RMH8" s="33"/>
      <c r="RMI8" s="33"/>
      <c r="RMJ8" s="33"/>
      <c r="RMK8" s="33"/>
      <c r="RML8" s="33"/>
      <c r="RMM8" s="33"/>
      <c r="RMN8" s="33"/>
      <c r="RMO8" s="33"/>
      <c r="RMP8" s="33"/>
      <c r="RMQ8" s="33"/>
      <c r="RMR8" s="33"/>
      <c r="RMS8" s="33"/>
      <c r="RMT8" s="33"/>
      <c r="RMU8" s="33"/>
      <c r="RMV8" s="33"/>
      <c r="RMW8" s="33"/>
      <c r="RMX8" s="33"/>
      <c r="RMY8" s="33"/>
      <c r="RMZ8" s="33"/>
      <c r="RNA8" s="33"/>
      <c r="RNB8" s="33"/>
      <c r="RNC8" s="33"/>
      <c r="RND8" s="33"/>
      <c r="RNE8" s="33"/>
      <c r="RNF8" s="33"/>
      <c r="RNG8" s="33"/>
      <c r="RNH8" s="33"/>
      <c r="RNI8" s="33"/>
      <c r="RNJ8" s="33"/>
      <c r="RNK8" s="33"/>
      <c r="RNL8" s="33"/>
      <c r="RNM8" s="33"/>
      <c r="RNN8" s="33"/>
      <c r="RNO8" s="33"/>
      <c r="RNP8" s="33"/>
      <c r="RNQ8" s="33"/>
      <c r="RNR8" s="33"/>
      <c r="RNS8" s="33"/>
      <c r="RNT8" s="33"/>
      <c r="RNU8" s="33"/>
      <c r="RNV8" s="33"/>
      <c r="RNW8" s="33"/>
      <c r="RNX8" s="33"/>
      <c r="RNY8" s="33"/>
      <c r="RNZ8" s="33"/>
      <c r="ROA8" s="33"/>
      <c r="ROB8" s="33"/>
      <c r="ROC8" s="33"/>
      <c r="ROD8" s="33"/>
      <c r="ROE8" s="33"/>
      <c r="ROF8" s="33"/>
      <c r="ROG8" s="33"/>
      <c r="ROH8" s="33"/>
      <c r="ROI8" s="33"/>
      <c r="ROJ8" s="33"/>
      <c r="ROK8" s="33"/>
      <c r="ROL8" s="33"/>
      <c r="ROM8" s="33"/>
      <c r="RON8" s="33"/>
      <c r="ROO8" s="33"/>
      <c r="ROP8" s="33"/>
      <c r="ROQ8" s="33"/>
      <c r="ROR8" s="33"/>
      <c r="ROS8" s="33"/>
      <c r="ROT8" s="33"/>
      <c r="ROU8" s="33"/>
      <c r="ROV8" s="33"/>
      <c r="ROW8" s="33"/>
      <c r="ROX8" s="33"/>
      <c r="ROY8" s="33"/>
      <c r="ROZ8" s="33"/>
      <c r="RPA8" s="33"/>
      <c r="RPB8" s="33"/>
      <c r="RPC8" s="33"/>
      <c r="RPD8" s="33"/>
      <c r="RPE8" s="33"/>
      <c r="RPF8" s="33"/>
      <c r="RPG8" s="33"/>
      <c r="RPH8" s="33"/>
      <c r="RPI8" s="33"/>
      <c r="RPJ8" s="33"/>
      <c r="RPK8" s="33"/>
      <c r="RPL8" s="33"/>
      <c r="RPM8" s="33"/>
      <c r="RPN8" s="33"/>
      <c r="RPO8" s="33"/>
      <c r="RPP8" s="33"/>
      <c r="RPQ8" s="33"/>
      <c r="RPR8" s="33"/>
      <c r="RPS8" s="33"/>
      <c r="RPT8" s="33"/>
      <c r="RPU8" s="33"/>
      <c r="RPV8" s="33"/>
      <c r="RPW8" s="33"/>
      <c r="RPX8" s="33"/>
      <c r="RPY8" s="33"/>
      <c r="RPZ8" s="33"/>
      <c r="RQA8" s="33"/>
      <c r="RQB8" s="33"/>
      <c r="RQC8" s="33"/>
      <c r="RQD8" s="33"/>
      <c r="RQE8" s="33"/>
      <c r="RQF8" s="33"/>
      <c r="RQG8" s="33"/>
      <c r="RQH8" s="33"/>
      <c r="RQI8" s="33"/>
      <c r="RQJ8" s="33"/>
      <c r="RQK8" s="33"/>
      <c r="RQL8" s="33"/>
      <c r="RQM8" s="33"/>
      <c r="RQN8" s="33"/>
      <c r="RQO8" s="33"/>
      <c r="RQP8" s="33"/>
      <c r="RQQ8" s="33"/>
      <c r="RQR8" s="33"/>
      <c r="RQS8" s="33"/>
      <c r="RQT8" s="33"/>
      <c r="RQU8" s="33"/>
      <c r="RQV8" s="33"/>
      <c r="RQW8" s="33"/>
      <c r="RQX8" s="33"/>
      <c r="RQY8" s="33"/>
      <c r="RQZ8" s="33"/>
      <c r="RRA8" s="33"/>
      <c r="RRB8" s="33"/>
      <c r="RRC8" s="33"/>
      <c r="RRD8" s="33"/>
      <c r="RRE8" s="33"/>
      <c r="RRF8" s="33"/>
      <c r="RRG8" s="33"/>
      <c r="RRH8" s="33"/>
      <c r="RRI8" s="33"/>
      <c r="RRJ8" s="33"/>
      <c r="RRK8" s="33"/>
      <c r="RRL8" s="33"/>
      <c r="RRM8" s="33"/>
      <c r="RRN8" s="33"/>
      <c r="RRO8" s="33"/>
      <c r="RRP8" s="33"/>
      <c r="RRQ8" s="33"/>
      <c r="RRR8" s="33"/>
      <c r="RRS8" s="33"/>
      <c r="RRT8" s="33"/>
      <c r="RRU8" s="33"/>
      <c r="RRV8" s="33"/>
      <c r="RRW8" s="33"/>
      <c r="RRX8" s="33"/>
      <c r="RRY8" s="33"/>
      <c r="RRZ8" s="33"/>
      <c r="RSA8" s="33"/>
      <c r="RSB8" s="33"/>
      <c r="RSC8" s="33"/>
      <c r="RSD8" s="33"/>
      <c r="RSE8" s="33"/>
      <c r="RSF8" s="33"/>
      <c r="RSG8" s="33"/>
      <c r="RSH8" s="33"/>
      <c r="RSI8" s="33"/>
      <c r="RSJ8" s="33"/>
      <c r="RSK8" s="33"/>
      <c r="RSL8" s="33"/>
      <c r="RSM8" s="33"/>
      <c r="RSN8" s="33"/>
      <c r="RSO8" s="33"/>
      <c r="RSP8" s="33"/>
      <c r="RSQ8" s="33"/>
      <c r="RSR8" s="33"/>
      <c r="RSS8" s="33"/>
      <c r="RST8" s="33"/>
      <c r="RSU8" s="33"/>
      <c r="RSV8" s="33"/>
      <c r="RSW8" s="33"/>
      <c r="RSX8" s="33"/>
      <c r="RSY8" s="33"/>
      <c r="RSZ8" s="33"/>
      <c r="RTA8" s="33"/>
      <c r="RTB8" s="33"/>
      <c r="RTC8" s="33"/>
      <c r="RTD8" s="33"/>
      <c r="RTE8" s="33"/>
      <c r="RTF8" s="33"/>
      <c r="RTG8" s="33"/>
      <c r="RTH8" s="33"/>
      <c r="RTI8" s="33"/>
      <c r="RTJ8" s="33"/>
      <c r="RTK8" s="33"/>
      <c r="RTL8" s="33"/>
      <c r="RTM8" s="33"/>
      <c r="RTN8" s="33"/>
      <c r="RTO8" s="33"/>
      <c r="RTP8" s="33"/>
      <c r="RTQ8" s="33"/>
      <c r="RTR8" s="33"/>
      <c r="RTS8" s="33"/>
      <c r="RTT8" s="33"/>
      <c r="RTU8" s="33"/>
      <c r="RTV8" s="33"/>
      <c r="RTW8" s="33"/>
      <c r="RTX8" s="33"/>
      <c r="RTY8" s="33"/>
      <c r="RTZ8" s="33"/>
      <c r="RUA8" s="33"/>
      <c r="RUB8" s="33"/>
      <c r="RUC8" s="33"/>
      <c r="RUD8" s="33"/>
      <c r="RUE8" s="33"/>
      <c r="RUF8" s="33"/>
      <c r="RUG8" s="33"/>
      <c r="RUH8" s="33"/>
      <c r="RUI8" s="33"/>
      <c r="RUJ8" s="33"/>
      <c r="RUK8" s="33"/>
      <c r="RUL8" s="33"/>
      <c r="RUM8" s="33"/>
      <c r="RUN8" s="33"/>
      <c r="RUO8" s="33"/>
      <c r="RUP8" s="33"/>
      <c r="RUQ8" s="33"/>
      <c r="RUR8" s="33"/>
      <c r="RUS8" s="33"/>
      <c r="RUT8" s="33"/>
      <c r="RUU8" s="33"/>
      <c r="RUV8" s="33"/>
      <c r="RUW8" s="33"/>
      <c r="RUX8" s="33"/>
      <c r="RUY8" s="33"/>
      <c r="RUZ8" s="33"/>
      <c r="RVA8" s="33"/>
      <c r="RVB8" s="33"/>
      <c r="RVC8" s="33"/>
      <c r="RVD8" s="33"/>
      <c r="RVE8" s="33"/>
      <c r="RVF8" s="33"/>
      <c r="RVG8" s="33"/>
      <c r="RVH8" s="33"/>
      <c r="RVI8" s="33"/>
      <c r="RVJ8" s="33"/>
      <c r="RVK8" s="33"/>
      <c r="RVL8" s="33"/>
      <c r="RVM8" s="33"/>
      <c r="RVN8" s="33"/>
      <c r="RVO8" s="33"/>
      <c r="RVP8" s="33"/>
      <c r="RVQ8" s="33"/>
      <c r="RVR8" s="33"/>
      <c r="RVS8" s="33"/>
      <c r="RVT8" s="33"/>
      <c r="RVU8" s="33"/>
      <c r="RVV8" s="33"/>
      <c r="RVW8" s="33"/>
      <c r="RVX8" s="33"/>
      <c r="RVY8" s="33"/>
      <c r="RVZ8" s="33"/>
      <c r="RWA8" s="33"/>
      <c r="RWB8" s="33"/>
      <c r="RWC8" s="33"/>
      <c r="RWD8" s="33"/>
      <c r="RWE8" s="33"/>
      <c r="RWF8" s="33"/>
      <c r="RWG8" s="33"/>
      <c r="RWH8" s="33"/>
      <c r="RWI8" s="33"/>
      <c r="RWJ8" s="33"/>
      <c r="RWK8" s="33"/>
      <c r="RWL8" s="33"/>
      <c r="RWM8" s="33"/>
      <c r="RWN8" s="33"/>
      <c r="RWO8" s="33"/>
      <c r="RWP8" s="33"/>
      <c r="RWQ8" s="33"/>
      <c r="RWR8" s="33"/>
      <c r="RWS8" s="33"/>
      <c r="RWT8" s="33"/>
      <c r="RWU8" s="33"/>
      <c r="RWV8" s="33"/>
      <c r="RWW8" s="33"/>
      <c r="RWX8" s="33"/>
      <c r="RWY8" s="33"/>
      <c r="RWZ8" s="33"/>
      <c r="RXA8" s="33"/>
      <c r="RXB8" s="33"/>
      <c r="RXC8" s="33"/>
      <c r="RXD8" s="33"/>
      <c r="RXE8" s="33"/>
      <c r="RXF8" s="33"/>
      <c r="RXG8" s="33"/>
      <c r="RXH8" s="33"/>
      <c r="RXI8" s="33"/>
      <c r="RXJ8" s="33"/>
      <c r="RXK8" s="33"/>
      <c r="RXL8" s="33"/>
      <c r="RXM8" s="33"/>
      <c r="RXN8" s="33"/>
      <c r="RXO8" s="33"/>
      <c r="RXP8" s="33"/>
      <c r="RXQ8" s="33"/>
      <c r="RXR8" s="33"/>
      <c r="RXS8" s="33"/>
      <c r="RXT8" s="33"/>
      <c r="RXU8" s="33"/>
      <c r="RXV8" s="33"/>
      <c r="RXW8" s="33"/>
      <c r="RXX8" s="33"/>
      <c r="RXY8" s="33"/>
      <c r="RXZ8" s="33"/>
      <c r="RYA8" s="33"/>
      <c r="RYB8" s="33"/>
      <c r="RYC8" s="33"/>
      <c r="RYD8" s="33"/>
      <c r="RYE8" s="33"/>
      <c r="RYF8" s="33"/>
      <c r="RYG8" s="33"/>
      <c r="RYH8" s="33"/>
      <c r="RYI8" s="33"/>
      <c r="RYJ8" s="33"/>
      <c r="RYK8" s="33"/>
      <c r="RYL8" s="33"/>
      <c r="RYM8" s="33"/>
      <c r="RYN8" s="33"/>
      <c r="RYO8" s="33"/>
      <c r="RYP8" s="33"/>
      <c r="RYQ8" s="33"/>
      <c r="RYR8" s="33"/>
      <c r="RYS8" s="33"/>
      <c r="RYT8" s="33"/>
      <c r="RYU8" s="33"/>
      <c r="RYV8" s="33"/>
      <c r="RYW8" s="33"/>
      <c r="RYX8" s="33"/>
      <c r="RYY8" s="33"/>
      <c r="RYZ8" s="33"/>
      <c r="RZA8" s="33"/>
      <c r="RZB8" s="33"/>
      <c r="RZC8" s="33"/>
      <c r="RZD8" s="33"/>
      <c r="RZE8" s="33"/>
      <c r="RZF8" s="33"/>
      <c r="RZG8" s="33"/>
      <c r="RZH8" s="33"/>
      <c r="RZI8" s="33"/>
      <c r="RZJ8" s="33"/>
      <c r="RZK8" s="33"/>
      <c r="RZL8" s="33"/>
      <c r="RZM8" s="33"/>
      <c r="RZN8" s="33"/>
      <c r="RZO8" s="33"/>
      <c r="RZP8" s="33"/>
      <c r="RZQ8" s="33"/>
      <c r="RZR8" s="33"/>
      <c r="RZS8" s="33"/>
      <c r="RZT8" s="33"/>
      <c r="RZU8" s="33"/>
      <c r="RZV8" s="33"/>
      <c r="RZW8" s="33"/>
      <c r="RZX8" s="33"/>
      <c r="RZY8" s="33"/>
      <c r="RZZ8" s="33"/>
      <c r="SAA8" s="33"/>
      <c r="SAB8" s="33"/>
      <c r="SAC8" s="33"/>
      <c r="SAD8" s="33"/>
      <c r="SAE8" s="33"/>
      <c r="SAF8" s="33"/>
      <c r="SAG8" s="33"/>
      <c r="SAH8" s="33"/>
      <c r="SAI8" s="33"/>
      <c r="SAJ8" s="33"/>
      <c r="SAK8" s="33"/>
      <c r="SAL8" s="33"/>
      <c r="SAM8" s="33"/>
      <c r="SAN8" s="33"/>
      <c r="SAO8" s="33"/>
      <c r="SAP8" s="33"/>
      <c r="SAQ8" s="33"/>
      <c r="SAR8" s="33"/>
      <c r="SAS8" s="33"/>
      <c r="SAT8" s="33"/>
      <c r="SAU8" s="33"/>
      <c r="SAV8" s="33"/>
      <c r="SAW8" s="33"/>
      <c r="SAX8" s="33"/>
      <c r="SAY8" s="33"/>
      <c r="SAZ8" s="33"/>
      <c r="SBA8" s="33"/>
      <c r="SBB8" s="33"/>
      <c r="SBC8" s="33"/>
      <c r="SBD8" s="33"/>
      <c r="SBE8" s="33"/>
      <c r="SBF8" s="33"/>
      <c r="SBG8" s="33"/>
      <c r="SBH8" s="33"/>
      <c r="SBI8" s="33"/>
      <c r="SBJ8" s="33"/>
      <c r="SBK8" s="33"/>
      <c r="SBL8" s="33"/>
      <c r="SBM8" s="33"/>
      <c r="SBN8" s="33"/>
      <c r="SBO8" s="33"/>
      <c r="SBP8" s="33"/>
      <c r="SBQ8" s="33"/>
      <c r="SBR8" s="33"/>
      <c r="SBS8" s="33"/>
      <c r="SBT8" s="33"/>
      <c r="SBU8" s="33"/>
      <c r="SBV8" s="33"/>
      <c r="SBW8" s="33"/>
      <c r="SBX8" s="33"/>
      <c r="SBY8" s="33"/>
      <c r="SBZ8" s="33"/>
      <c r="SCA8" s="33"/>
      <c r="SCB8" s="33"/>
      <c r="SCC8" s="33"/>
      <c r="SCD8" s="33"/>
      <c r="SCE8" s="33"/>
      <c r="SCF8" s="33"/>
      <c r="SCG8" s="33"/>
      <c r="SCH8" s="33"/>
      <c r="SCI8" s="33"/>
      <c r="SCJ8" s="33"/>
      <c r="SCK8" s="33"/>
      <c r="SCL8" s="33"/>
      <c r="SCM8" s="33"/>
      <c r="SCN8" s="33"/>
      <c r="SCO8" s="33"/>
      <c r="SCP8" s="33"/>
      <c r="SCQ8" s="33"/>
      <c r="SCR8" s="33"/>
      <c r="SCS8" s="33"/>
      <c r="SCT8" s="33"/>
      <c r="SCU8" s="33"/>
      <c r="SCV8" s="33"/>
      <c r="SCW8" s="33"/>
      <c r="SCX8" s="33"/>
      <c r="SCY8" s="33"/>
      <c r="SCZ8" s="33"/>
      <c r="SDA8" s="33"/>
      <c r="SDB8" s="33"/>
      <c r="SDC8" s="33"/>
      <c r="SDD8" s="33"/>
      <c r="SDE8" s="33"/>
      <c r="SDF8" s="33"/>
      <c r="SDG8" s="33"/>
      <c r="SDH8" s="33"/>
      <c r="SDI8" s="33"/>
      <c r="SDJ8" s="33"/>
      <c r="SDK8" s="33"/>
      <c r="SDL8" s="33"/>
      <c r="SDM8" s="33"/>
      <c r="SDN8" s="33"/>
      <c r="SDO8" s="33"/>
      <c r="SDP8" s="33"/>
      <c r="SDQ8" s="33"/>
      <c r="SDR8" s="33"/>
      <c r="SDS8" s="33"/>
      <c r="SDT8" s="33"/>
      <c r="SDU8" s="33"/>
      <c r="SDV8" s="33"/>
      <c r="SDW8" s="33"/>
      <c r="SDX8" s="33"/>
      <c r="SDY8" s="33"/>
      <c r="SDZ8" s="33"/>
      <c r="SEA8" s="33"/>
      <c r="SEB8" s="33"/>
      <c r="SEC8" s="33"/>
      <c r="SED8" s="33"/>
      <c r="SEE8" s="33"/>
      <c r="SEF8" s="33"/>
      <c r="SEG8" s="33"/>
      <c r="SEH8" s="33"/>
      <c r="SEI8" s="33"/>
      <c r="SEJ8" s="33"/>
      <c r="SEK8" s="33"/>
      <c r="SEL8" s="33"/>
      <c r="SEM8" s="33"/>
      <c r="SEN8" s="33"/>
      <c r="SEO8" s="33"/>
      <c r="SEP8" s="33"/>
      <c r="SEQ8" s="33"/>
      <c r="SER8" s="33"/>
      <c r="SES8" s="33"/>
      <c r="SET8" s="33"/>
      <c r="SEU8" s="33"/>
      <c r="SEV8" s="33"/>
      <c r="SEW8" s="33"/>
      <c r="SEX8" s="33"/>
      <c r="SEY8" s="33"/>
      <c r="SEZ8" s="33"/>
      <c r="SFA8" s="33"/>
      <c r="SFB8" s="33"/>
      <c r="SFC8" s="33"/>
      <c r="SFD8" s="33"/>
      <c r="SFE8" s="33"/>
      <c r="SFF8" s="33"/>
      <c r="SFG8" s="33"/>
      <c r="SFH8" s="33"/>
      <c r="SFI8" s="33"/>
      <c r="SFJ8" s="33"/>
      <c r="SFK8" s="33"/>
      <c r="SFL8" s="33"/>
      <c r="SFM8" s="33"/>
      <c r="SFN8" s="33"/>
      <c r="SFO8" s="33"/>
      <c r="SFP8" s="33"/>
      <c r="SFQ8" s="33"/>
      <c r="SFR8" s="33"/>
      <c r="SFS8" s="33"/>
      <c r="SFT8" s="33"/>
      <c r="SFU8" s="33"/>
      <c r="SFV8" s="33"/>
      <c r="SFW8" s="33"/>
      <c r="SFX8" s="33"/>
      <c r="SFY8" s="33"/>
      <c r="SFZ8" s="33"/>
      <c r="SGA8" s="33"/>
      <c r="SGB8" s="33"/>
      <c r="SGC8" s="33"/>
      <c r="SGD8" s="33"/>
      <c r="SGE8" s="33"/>
      <c r="SGF8" s="33"/>
      <c r="SGG8" s="33"/>
      <c r="SGH8" s="33"/>
      <c r="SGI8" s="33"/>
      <c r="SGJ8" s="33"/>
      <c r="SGK8" s="33"/>
      <c r="SGL8" s="33"/>
      <c r="SGM8" s="33"/>
      <c r="SGN8" s="33"/>
      <c r="SGO8" s="33"/>
      <c r="SGP8" s="33"/>
      <c r="SGQ8" s="33"/>
      <c r="SGR8" s="33"/>
      <c r="SGS8" s="33"/>
      <c r="SGT8" s="33"/>
      <c r="SGU8" s="33"/>
      <c r="SGV8" s="33"/>
      <c r="SGW8" s="33"/>
      <c r="SGX8" s="33"/>
      <c r="SGY8" s="33"/>
      <c r="SGZ8" s="33"/>
      <c r="SHA8" s="33"/>
      <c r="SHB8" s="33"/>
      <c r="SHC8" s="33"/>
      <c r="SHD8" s="33"/>
      <c r="SHE8" s="33"/>
      <c r="SHF8" s="33"/>
      <c r="SHG8" s="33"/>
      <c r="SHH8" s="33"/>
      <c r="SHI8" s="33"/>
      <c r="SHJ8" s="33"/>
      <c r="SHK8" s="33"/>
      <c r="SHL8" s="33"/>
      <c r="SHM8" s="33"/>
      <c r="SHN8" s="33"/>
      <c r="SHO8" s="33"/>
      <c r="SHP8" s="33"/>
      <c r="SHQ8" s="33"/>
      <c r="SHR8" s="33"/>
      <c r="SHS8" s="33"/>
      <c r="SHT8" s="33"/>
      <c r="SHU8" s="33"/>
      <c r="SHV8" s="33"/>
      <c r="SHW8" s="33"/>
      <c r="SHX8" s="33"/>
      <c r="SHY8" s="33"/>
      <c r="SHZ8" s="33"/>
      <c r="SIA8" s="33"/>
      <c r="SIB8" s="33"/>
      <c r="SIC8" s="33"/>
      <c r="SID8" s="33"/>
      <c r="SIE8" s="33"/>
      <c r="SIF8" s="33"/>
      <c r="SIG8" s="33"/>
      <c r="SIH8" s="33"/>
      <c r="SII8" s="33"/>
      <c r="SIJ8" s="33"/>
      <c r="SIK8" s="33"/>
      <c r="SIL8" s="33"/>
      <c r="SIM8" s="33"/>
      <c r="SIN8" s="33"/>
      <c r="SIO8" s="33"/>
      <c r="SIP8" s="33"/>
      <c r="SIQ8" s="33"/>
      <c r="SIR8" s="33"/>
      <c r="SIS8" s="33"/>
      <c r="SIT8" s="33"/>
      <c r="SIU8" s="33"/>
      <c r="SIV8" s="33"/>
      <c r="SIW8" s="33"/>
      <c r="SIX8" s="33"/>
      <c r="SIY8" s="33"/>
      <c r="SIZ8" s="33"/>
      <c r="SJA8" s="33"/>
      <c r="SJB8" s="33"/>
      <c r="SJC8" s="33"/>
      <c r="SJD8" s="33"/>
      <c r="SJE8" s="33"/>
      <c r="SJF8" s="33"/>
      <c r="SJG8" s="33"/>
      <c r="SJH8" s="33"/>
      <c r="SJI8" s="33"/>
      <c r="SJJ8" s="33"/>
      <c r="SJK8" s="33"/>
      <c r="SJL8" s="33"/>
      <c r="SJM8" s="33"/>
      <c r="SJN8" s="33"/>
      <c r="SJO8" s="33"/>
      <c r="SJP8" s="33"/>
      <c r="SJQ8" s="33"/>
      <c r="SJR8" s="33"/>
      <c r="SJS8" s="33"/>
      <c r="SJT8" s="33"/>
      <c r="SJU8" s="33"/>
      <c r="SJV8" s="33"/>
      <c r="SJW8" s="33"/>
      <c r="SJX8" s="33"/>
      <c r="SJY8" s="33"/>
      <c r="SJZ8" s="33"/>
      <c r="SKA8" s="33"/>
      <c r="SKB8" s="33"/>
      <c r="SKC8" s="33"/>
      <c r="SKD8" s="33"/>
      <c r="SKE8" s="33"/>
      <c r="SKF8" s="33"/>
      <c r="SKG8" s="33"/>
      <c r="SKH8" s="33"/>
      <c r="SKI8" s="33"/>
      <c r="SKJ8" s="33"/>
      <c r="SKK8" s="33"/>
      <c r="SKL8" s="33"/>
      <c r="SKM8" s="33"/>
      <c r="SKN8" s="33"/>
      <c r="SKO8" s="33"/>
      <c r="SKP8" s="33"/>
      <c r="SKQ8" s="33"/>
      <c r="SKR8" s="33"/>
      <c r="SKS8" s="33"/>
      <c r="SKT8" s="33"/>
      <c r="SKU8" s="33"/>
      <c r="SKV8" s="33"/>
      <c r="SKW8" s="33"/>
      <c r="SKX8" s="33"/>
      <c r="SKY8" s="33"/>
      <c r="SKZ8" s="33"/>
      <c r="SLA8" s="33"/>
      <c r="SLB8" s="33"/>
      <c r="SLC8" s="33"/>
      <c r="SLD8" s="33"/>
      <c r="SLE8" s="33"/>
      <c r="SLF8" s="33"/>
      <c r="SLG8" s="33"/>
      <c r="SLH8" s="33"/>
      <c r="SLI8" s="33"/>
      <c r="SLJ8" s="33"/>
      <c r="SLK8" s="33"/>
      <c r="SLL8" s="33"/>
      <c r="SLM8" s="33"/>
      <c r="SLN8" s="33"/>
      <c r="SLO8" s="33"/>
      <c r="SLP8" s="33"/>
      <c r="SLQ8" s="33"/>
      <c r="SLR8" s="33"/>
      <c r="SLS8" s="33"/>
      <c r="SLT8" s="33"/>
      <c r="SLU8" s="33"/>
      <c r="SLV8" s="33"/>
      <c r="SLW8" s="33"/>
      <c r="SLX8" s="33"/>
      <c r="SLY8" s="33"/>
      <c r="SLZ8" s="33"/>
      <c r="SMA8" s="33"/>
      <c r="SMB8" s="33"/>
      <c r="SMC8" s="33"/>
      <c r="SMD8" s="33"/>
      <c r="SME8" s="33"/>
      <c r="SMF8" s="33"/>
      <c r="SMG8" s="33"/>
      <c r="SMH8" s="33"/>
      <c r="SMI8" s="33"/>
      <c r="SMJ8" s="33"/>
      <c r="SMK8" s="33"/>
      <c r="SML8" s="33"/>
      <c r="SMM8" s="33"/>
      <c r="SMN8" s="33"/>
      <c r="SMO8" s="33"/>
      <c r="SMP8" s="33"/>
      <c r="SMQ8" s="33"/>
      <c r="SMR8" s="33"/>
      <c r="SMS8" s="33"/>
      <c r="SMT8" s="33"/>
      <c r="SMU8" s="33"/>
      <c r="SMV8" s="33"/>
      <c r="SMW8" s="33"/>
      <c r="SMX8" s="33"/>
      <c r="SMY8" s="33"/>
      <c r="SMZ8" s="33"/>
      <c r="SNA8" s="33"/>
      <c r="SNB8" s="33"/>
      <c r="SNC8" s="33"/>
      <c r="SND8" s="33"/>
      <c r="SNE8" s="33"/>
      <c r="SNF8" s="33"/>
      <c r="SNG8" s="33"/>
      <c r="SNH8" s="33"/>
      <c r="SNI8" s="33"/>
      <c r="SNJ8" s="33"/>
      <c r="SNK8" s="33"/>
      <c r="SNL8" s="33"/>
      <c r="SNM8" s="33"/>
      <c r="SNN8" s="33"/>
      <c r="SNO8" s="33"/>
      <c r="SNP8" s="33"/>
      <c r="SNQ8" s="33"/>
      <c r="SNR8" s="33"/>
      <c r="SNS8" s="33"/>
      <c r="SNT8" s="33"/>
      <c r="SNU8" s="33"/>
      <c r="SNV8" s="33"/>
      <c r="SNW8" s="33"/>
      <c r="SNX8" s="33"/>
      <c r="SNY8" s="33"/>
      <c r="SNZ8" s="33"/>
      <c r="SOA8" s="33"/>
      <c r="SOB8" s="33"/>
      <c r="SOC8" s="33"/>
      <c r="SOD8" s="33"/>
      <c r="SOE8" s="33"/>
      <c r="SOF8" s="33"/>
      <c r="SOG8" s="33"/>
      <c r="SOH8" s="33"/>
      <c r="SOI8" s="33"/>
      <c r="SOJ8" s="33"/>
      <c r="SOK8" s="33"/>
      <c r="SOL8" s="33"/>
      <c r="SOM8" s="33"/>
      <c r="SON8" s="33"/>
      <c r="SOO8" s="33"/>
      <c r="SOP8" s="33"/>
      <c r="SOQ8" s="33"/>
      <c r="SOR8" s="33"/>
      <c r="SOS8" s="33"/>
      <c r="SOT8" s="33"/>
      <c r="SOU8" s="33"/>
      <c r="SOV8" s="33"/>
      <c r="SOW8" s="33"/>
      <c r="SOX8" s="33"/>
      <c r="SOY8" s="33"/>
      <c r="SOZ8" s="33"/>
      <c r="SPA8" s="33"/>
      <c r="SPB8" s="33"/>
      <c r="SPC8" s="33"/>
      <c r="SPD8" s="33"/>
      <c r="SPE8" s="33"/>
      <c r="SPF8" s="33"/>
      <c r="SPG8" s="33"/>
      <c r="SPH8" s="33"/>
      <c r="SPI8" s="33"/>
      <c r="SPJ8" s="33"/>
      <c r="SPK8" s="33"/>
      <c r="SPL8" s="33"/>
      <c r="SPM8" s="33"/>
      <c r="SPN8" s="33"/>
      <c r="SPO8" s="33"/>
      <c r="SPP8" s="33"/>
      <c r="SPQ8" s="33"/>
      <c r="SPR8" s="33"/>
      <c r="SPS8" s="33"/>
      <c r="SPT8" s="33"/>
      <c r="SPU8" s="33"/>
      <c r="SPV8" s="33"/>
      <c r="SPW8" s="33"/>
      <c r="SPX8" s="33"/>
      <c r="SPY8" s="33"/>
      <c r="SPZ8" s="33"/>
      <c r="SQA8" s="33"/>
      <c r="SQB8" s="33"/>
      <c r="SQC8" s="33"/>
      <c r="SQD8" s="33"/>
      <c r="SQE8" s="33"/>
      <c r="SQF8" s="33"/>
      <c r="SQG8" s="33"/>
      <c r="SQH8" s="33"/>
      <c r="SQI8" s="33"/>
      <c r="SQJ8" s="33"/>
      <c r="SQK8" s="33"/>
      <c r="SQL8" s="33"/>
      <c r="SQM8" s="33"/>
      <c r="SQN8" s="33"/>
      <c r="SQO8" s="33"/>
      <c r="SQP8" s="33"/>
      <c r="SQQ8" s="33"/>
      <c r="SQR8" s="33"/>
      <c r="SQS8" s="33"/>
      <c r="SQT8" s="33"/>
      <c r="SQU8" s="33"/>
      <c r="SQV8" s="33"/>
      <c r="SQW8" s="33"/>
      <c r="SQX8" s="33"/>
      <c r="SQY8" s="33"/>
      <c r="SQZ8" s="33"/>
      <c r="SRA8" s="33"/>
      <c r="SRB8" s="33"/>
      <c r="SRC8" s="33"/>
      <c r="SRD8" s="33"/>
      <c r="SRE8" s="33"/>
      <c r="SRF8" s="33"/>
      <c r="SRG8" s="33"/>
      <c r="SRH8" s="33"/>
      <c r="SRI8" s="33"/>
      <c r="SRJ8" s="33"/>
      <c r="SRK8" s="33"/>
      <c r="SRL8" s="33"/>
      <c r="SRM8" s="33"/>
      <c r="SRN8" s="33"/>
      <c r="SRO8" s="33"/>
      <c r="SRP8" s="33"/>
      <c r="SRQ8" s="33"/>
      <c r="SRR8" s="33"/>
      <c r="SRS8" s="33"/>
      <c r="SRT8" s="33"/>
      <c r="SRU8" s="33"/>
      <c r="SRV8" s="33"/>
      <c r="SRW8" s="33"/>
      <c r="SRX8" s="33"/>
      <c r="SRY8" s="33"/>
      <c r="SRZ8" s="33"/>
      <c r="SSA8" s="33"/>
      <c r="SSB8" s="33"/>
      <c r="SSC8" s="33"/>
      <c r="SSD8" s="33"/>
      <c r="SSE8" s="33"/>
      <c r="SSF8" s="33"/>
      <c r="SSG8" s="33"/>
      <c r="SSH8" s="33"/>
      <c r="SSI8" s="33"/>
      <c r="SSJ8" s="33"/>
      <c r="SSK8" s="33"/>
      <c r="SSL8" s="33"/>
      <c r="SSM8" s="33"/>
      <c r="SSN8" s="33"/>
      <c r="SSO8" s="33"/>
      <c r="SSP8" s="33"/>
      <c r="SSQ8" s="33"/>
      <c r="SSR8" s="33"/>
      <c r="SSS8" s="33"/>
      <c r="SST8" s="33"/>
      <c r="SSU8" s="33"/>
      <c r="SSV8" s="33"/>
      <c r="SSW8" s="33"/>
      <c r="SSX8" s="33"/>
      <c r="SSY8" s="33"/>
      <c r="SSZ8" s="33"/>
      <c r="STA8" s="33"/>
      <c r="STB8" s="33"/>
      <c r="STC8" s="33"/>
      <c r="STD8" s="33"/>
      <c r="STE8" s="33"/>
      <c r="STF8" s="33"/>
      <c r="STG8" s="33"/>
      <c r="STH8" s="33"/>
      <c r="STI8" s="33"/>
      <c r="STJ8" s="33"/>
      <c r="STK8" s="33"/>
      <c r="STL8" s="33"/>
      <c r="STM8" s="33"/>
      <c r="STN8" s="33"/>
      <c r="STO8" s="33"/>
      <c r="STP8" s="33"/>
      <c r="STQ8" s="33"/>
      <c r="STR8" s="33"/>
      <c r="STS8" s="33"/>
      <c r="STT8" s="33"/>
      <c r="STU8" s="33"/>
      <c r="STV8" s="33"/>
      <c r="STW8" s="33"/>
      <c r="STX8" s="33"/>
      <c r="STY8" s="33"/>
      <c r="STZ8" s="33"/>
      <c r="SUA8" s="33"/>
      <c r="SUB8" s="33"/>
      <c r="SUC8" s="33"/>
      <c r="SUD8" s="33"/>
      <c r="SUE8" s="33"/>
      <c r="SUF8" s="33"/>
      <c r="SUG8" s="33"/>
      <c r="SUH8" s="33"/>
      <c r="SUI8" s="33"/>
      <c r="SUJ8" s="33"/>
      <c r="SUK8" s="33"/>
      <c r="SUL8" s="33"/>
      <c r="SUM8" s="33"/>
      <c r="SUN8" s="33"/>
      <c r="SUO8" s="33"/>
      <c r="SUP8" s="33"/>
      <c r="SUQ8" s="33"/>
      <c r="SUR8" s="33"/>
      <c r="SUS8" s="33"/>
      <c r="SUT8" s="33"/>
      <c r="SUU8" s="33"/>
      <c r="SUV8" s="33"/>
      <c r="SUW8" s="33"/>
      <c r="SUX8" s="33"/>
      <c r="SUY8" s="33"/>
      <c r="SUZ8" s="33"/>
      <c r="SVA8" s="33"/>
      <c r="SVB8" s="33"/>
      <c r="SVC8" s="33"/>
      <c r="SVD8" s="33"/>
      <c r="SVE8" s="33"/>
      <c r="SVF8" s="33"/>
      <c r="SVG8" s="33"/>
      <c r="SVH8" s="33"/>
      <c r="SVI8" s="33"/>
      <c r="SVJ8" s="33"/>
      <c r="SVK8" s="33"/>
      <c r="SVL8" s="33"/>
      <c r="SVM8" s="33"/>
      <c r="SVN8" s="33"/>
      <c r="SVO8" s="33"/>
      <c r="SVP8" s="33"/>
      <c r="SVQ8" s="33"/>
      <c r="SVR8" s="33"/>
      <c r="SVS8" s="33"/>
      <c r="SVT8" s="33"/>
      <c r="SVU8" s="33"/>
      <c r="SVV8" s="33"/>
      <c r="SVW8" s="33"/>
      <c r="SVX8" s="33"/>
      <c r="SVY8" s="33"/>
      <c r="SVZ8" s="33"/>
      <c r="SWA8" s="33"/>
      <c r="SWB8" s="33"/>
      <c r="SWC8" s="33"/>
      <c r="SWD8" s="33"/>
      <c r="SWE8" s="33"/>
      <c r="SWF8" s="33"/>
      <c r="SWG8" s="33"/>
      <c r="SWH8" s="33"/>
      <c r="SWI8" s="33"/>
      <c r="SWJ8" s="33"/>
      <c r="SWK8" s="33"/>
      <c r="SWL8" s="33"/>
      <c r="SWM8" s="33"/>
      <c r="SWN8" s="33"/>
      <c r="SWO8" s="33"/>
      <c r="SWP8" s="33"/>
      <c r="SWQ8" s="33"/>
      <c r="SWR8" s="33"/>
      <c r="SWS8" s="33"/>
      <c r="SWT8" s="33"/>
      <c r="SWU8" s="33"/>
      <c r="SWV8" s="33"/>
      <c r="SWW8" s="33"/>
      <c r="SWX8" s="33"/>
      <c r="SWY8" s="33"/>
      <c r="SWZ8" s="33"/>
      <c r="SXA8" s="33"/>
      <c r="SXB8" s="33"/>
      <c r="SXC8" s="33"/>
      <c r="SXD8" s="33"/>
      <c r="SXE8" s="33"/>
      <c r="SXF8" s="33"/>
      <c r="SXG8" s="33"/>
      <c r="SXH8" s="33"/>
      <c r="SXI8" s="33"/>
      <c r="SXJ8" s="33"/>
      <c r="SXK8" s="33"/>
      <c r="SXL8" s="33"/>
      <c r="SXM8" s="33"/>
      <c r="SXN8" s="33"/>
      <c r="SXO8" s="33"/>
      <c r="SXP8" s="33"/>
      <c r="SXQ8" s="33"/>
      <c r="SXR8" s="33"/>
      <c r="SXS8" s="33"/>
      <c r="SXT8" s="33"/>
      <c r="SXU8" s="33"/>
      <c r="SXV8" s="33"/>
      <c r="SXW8" s="33"/>
      <c r="SXX8" s="33"/>
      <c r="SXY8" s="33"/>
      <c r="SXZ8" s="33"/>
      <c r="SYA8" s="33"/>
      <c r="SYB8" s="33"/>
      <c r="SYC8" s="33"/>
      <c r="SYD8" s="33"/>
      <c r="SYE8" s="33"/>
      <c r="SYF8" s="33"/>
      <c r="SYG8" s="33"/>
      <c r="SYH8" s="33"/>
      <c r="SYI8" s="33"/>
      <c r="SYJ8" s="33"/>
      <c r="SYK8" s="33"/>
      <c r="SYL8" s="33"/>
      <c r="SYM8" s="33"/>
      <c r="SYN8" s="33"/>
      <c r="SYO8" s="33"/>
      <c r="SYP8" s="33"/>
      <c r="SYQ8" s="33"/>
      <c r="SYR8" s="33"/>
      <c r="SYS8" s="33"/>
      <c r="SYT8" s="33"/>
      <c r="SYU8" s="33"/>
      <c r="SYV8" s="33"/>
      <c r="SYW8" s="33"/>
      <c r="SYX8" s="33"/>
      <c r="SYY8" s="33"/>
      <c r="SYZ8" s="33"/>
      <c r="SZA8" s="33"/>
      <c r="SZB8" s="33"/>
      <c r="SZC8" s="33"/>
      <c r="SZD8" s="33"/>
      <c r="SZE8" s="33"/>
      <c r="SZF8" s="33"/>
      <c r="SZG8" s="33"/>
      <c r="SZH8" s="33"/>
      <c r="SZI8" s="33"/>
      <c r="SZJ8" s="33"/>
      <c r="SZK8" s="33"/>
      <c r="SZL8" s="33"/>
      <c r="SZM8" s="33"/>
      <c r="SZN8" s="33"/>
      <c r="SZO8" s="33"/>
      <c r="SZP8" s="33"/>
      <c r="SZQ8" s="33"/>
      <c r="SZR8" s="33"/>
      <c r="SZS8" s="33"/>
      <c r="SZT8" s="33"/>
      <c r="SZU8" s="33"/>
      <c r="SZV8" s="33"/>
      <c r="SZW8" s="33"/>
      <c r="SZX8" s="33"/>
      <c r="SZY8" s="33"/>
      <c r="SZZ8" s="33"/>
      <c r="TAA8" s="33"/>
      <c r="TAB8" s="33"/>
      <c r="TAC8" s="33"/>
      <c r="TAD8" s="33"/>
      <c r="TAE8" s="33"/>
      <c r="TAF8" s="33"/>
      <c r="TAG8" s="33"/>
      <c r="TAH8" s="33"/>
      <c r="TAI8" s="33"/>
      <c r="TAJ8" s="33"/>
      <c r="TAK8" s="33"/>
      <c r="TAL8" s="33"/>
      <c r="TAM8" s="33"/>
      <c r="TAN8" s="33"/>
      <c r="TAO8" s="33"/>
      <c r="TAP8" s="33"/>
      <c r="TAQ8" s="33"/>
      <c r="TAR8" s="33"/>
      <c r="TAS8" s="33"/>
      <c r="TAT8" s="33"/>
      <c r="TAU8" s="33"/>
      <c r="TAV8" s="33"/>
      <c r="TAW8" s="33"/>
      <c r="TAX8" s="33"/>
      <c r="TAY8" s="33"/>
      <c r="TAZ8" s="33"/>
      <c r="TBA8" s="33"/>
      <c r="TBB8" s="33"/>
      <c r="TBC8" s="33"/>
      <c r="TBD8" s="33"/>
      <c r="TBE8" s="33"/>
      <c r="TBF8" s="33"/>
      <c r="TBG8" s="33"/>
      <c r="TBH8" s="33"/>
      <c r="TBI8" s="33"/>
      <c r="TBJ8" s="33"/>
      <c r="TBK8" s="33"/>
      <c r="TBL8" s="33"/>
      <c r="TBM8" s="33"/>
      <c r="TBN8" s="33"/>
      <c r="TBO8" s="33"/>
      <c r="TBP8" s="33"/>
      <c r="TBQ8" s="33"/>
      <c r="TBR8" s="33"/>
      <c r="TBS8" s="33"/>
      <c r="TBT8" s="33"/>
      <c r="TBU8" s="33"/>
      <c r="TBV8" s="33"/>
      <c r="TBW8" s="33"/>
      <c r="TBX8" s="33"/>
      <c r="TBY8" s="33"/>
      <c r="TBZ8" s="33"/>
      <c r="TCA8" s="33"/>
      <c r="TCB8" s="33"/>
      <c r="TCC8" s="33"/>
      <c r="TCD8" s="33"/>
      <c r="TCE8" s="33"/>
      <c r="TCF8" s="33"/>
      <c r="TCG8" s="33"/>
      <c r="TCH8" s="33"/>
      <c r="TCI8" s="33"/>
      <c r="TCJ8" s="33"/>
      <c r="TCK8" s="33"/>
      <c r="TCL8" s="33"/>
      <c r="TCM8" s="33"/>
      <c r="TCN8" s="33"/>
      <c r="TCO8" s="33"/>
      <c r="TCP8" s="33"/>
      <c r="TCQ8" s="33"/>
      <c r="TCR8" s="33"/>
      <c r="TCS8" s="33"/>
      <c r="TCT8" s="33"/>
      <c r="TCU8" s="33"/>
      <c r="TCV8" s="33"/>
      <c r="TCW8" s="33"/>
      <c r="TCX8" s="33"/>
      <c r="TCY8" s="33"/>
      <c r="TCZ8" s="33"/>
      <c r="TDA8" s="33"/>
      <c r="TDB8" s="33"/>
      <c r="TDC8" s="33"/>
      <c r="TDD8" s="33"/>
      <c r="TDE8" s="33"/>
      <c r="TDF8" s="33"/>
      <c r="TDG8" s="33"/>
      <c r="TDH8" s="33"/>
      <c r="TDI8" s="33"/>
      <c r="TDJ8" s="33"/>
      <c r="TDK8" s="33"/>
      <c r="TDL8" s="33"/>
      <c r="TDM8" s="33"/>
      <c r="TDN8" s="33"/>
      <c r="TDO8" s="33"/>
      <c r="TDP8" s="33"/>
      <c r="TDQ8" s="33"/>
      <c r="TDR8" s="33"/>
      <c r="TDS8" s="33"/>
      <c r="TDT8" s="33"/>
      <c r="TDU8" s="33"/>
      <c r="TDV8" s="33"/>
      <c r="TDW8" s="33"/>
      <c r="TDX8" s="33"/>
      <c r="TDY8" s="33"/>
      <c r="TDZ8" s="33"/>
      <c r="TEA8" s="33"/>
      <c r="TEB8" s="33"/>
      <c r="TEC8" s="33"/>
      <c r="TED8" s="33"/>
      <c r="TEE8" s="33"/>
      <c r="TEF8" s="33"/>
      <c r="TEG8" s="33"/>
      <c r="TEH8" s="33"/>
      <c r="TEI8" s="33"/>
      <c r="TEJ8" s="33"/>
      <c r="TEK8" s="33"/>
      <c r="TEL8" s="33"/>
      <c r="TEM8" s="33"/>
      <c r="TEN8" s="33"/>
      <c r="TEO8" s="33"/>
      <c r="TEP8" s="33"/>
      <c r="TEQ8" s="33"/>
      <c r="TER8" s="33"/>
      <c r="TES8" s="33"/>
      <c r="TET8" s="33"/>
      <c r="TEU8" s="33"/>
      <c r="TEV8" s="33"/>
      <c r="TEW8" s="33"/>
      <c r="TEX8" s="33"/>
      <c r="TEY8" s="33"/>
      <c r="TEZ8" s="33"/>
      <c r="TFA8" s="33"/>
      <c r="TFB8" s="33"/>
      <c r="TFC8" s="33"/>
      <c r="TFD8" s="33"/>
      <c r="TFE8" s="33"/>
      <c r="TFF8" s="33"/>
      <c r="TFG8" s="33"/>
      <c r="TFH8" s="33"/>
      <c r="TFI8" s="33"/>
      <c r="TFJ8" s="33"/>
      <c r="TFK8" s="33"/>
      <c r="TFL8" s="33"/>
      <c r="TFM8" s="33"/>
      <c r="TFN8" s="33"/>
      <c r="TFO8" s="33"/>
      <c r="TFP8" s="33"/>
      <c r="TFQ8" s="33"/>
      <c r="TFR8" s="33"/>
      <c r="TFS8" s="33"/>
      <c r="TFT8" s="33"/>
      <c r="TFU8" s="33"/>
      <c r="TFV8" s="33"/>
      <c r="TFW8" s="33"/>
      <c r="TFX8" s="33"/>
      <c r="TFY8" s="33"/>
      <c r="TFZ8" s="33"/>
      <c r="TGA8" s="33"/>
      <c r="TGB8" s="33"/>
      <c r="TGC8" s="33"/>
      <c r="TGD8" s="33"/>
      <c r="TGE8" s="33"/>
      <c r="TGF8" s="33"/>
      <c r="TGG8" s="33"/>
      <c r="TGH8" s="33"/>
      <c r="TGI8" s="33"/>
      <c r="TGJ8" s="33"/>
      <c r="TGK8" s="33"/>
      <c r="TGL8" s="33"/>
      <c r="TGM8" s="33"/>
      <c r="TGN8" s="33"/>
      <c r="TGO8" s="33"/>
      <c r="TGP8" s="33"/>
      <c r="TGQ8" s="33"/>
      <c r="TGR8" s="33"/>
      <c r="TGS8" s="33"/>
      <c r="TGT8" s="33"/>
      <c r="TGU8" s="33"/>
      <c r="TGV8" s="33"/>
      <c r="TGW8" s="33"/>
      <c r="TGX8" s="33"/>
      <c r="TGY8" s="33"/>
      <c r="TGZ8" s="33"/>
      <c r="THA8" s="33"/>
      <c r="THB8" s="33"/>
      <c r="THC8" s="33"/>
      <c r="THD8" s="33"/>
      <c r="THE8" s="33"/>
      <c r="THF8" s="33"/>
      <c r="THG8" s="33"/>
      <c r="THH8" s="33"/>
      <c r="THI8" s="33"/>
      <c r="THJ8" s="33"/>
      <c r="THK8" s="33"/>
      <c r="THL8" s="33"/>
      <c r="THM8" s="33"/>
      <c r="THN8" s="33"/>
      <c r="THO8" s="33"/>
      <c r="THP8" s="33"/>
      <c r="THQ8" s="33"/>
      <c r="THR8" s="33"/>
      <c r="THS8" s="33"/>
      <c r="THT8" s="33"/>
      <c r="THU8" s="33"/>
      <c r="THV8" s="33"/>
      <c r="THW8" s="33"/>
      <c r="THX8" s="33"/>
      <c r="THY8" s="33"/>
      <c r="THZ8" s="33"/>
      <c r="TIA8" s="33"/>
      <c r="TIB8" s="33"/>
      <c r="TIC8" s="33"/>
      <c r="TID8" s="33"/>
      <c r="TIE8" s="33"/>
      <c r="TIF8" s="33"/>
      <c r="TIG8" s="33"/>
      <c r="TIH8" s="33"/>
      <c r="TII8" s="33"/>
      <c r="TIJ8" s="33"/>
      <c r="TIK8" s="33"/>
      <c r="TIL8" s="33"/>
      <c r="TIM8" s="33"/>
      <c r="TIN8" s="33"/>
      <c r="TIO8" s="33"/>
      <c r="TIP8" s="33"/>
      <c r="TIQ8" s="33"/>
      <c r="TIR8" s="33"/>
      <c r="TIS8" s="33"/>
      <c r="TIT8" s="33"/>
      <c r="TIU8" s="33"/>
      <c r="TIV8" s="33"/>
      <c r="TIW8" s="33"/>
      <c r="TIX8" s="33"/>
      <c r="TIY8" s="33"/>
      <c r="TIZ8" s="33"/>
      <c r="TJA8" s="33"/>
      <c r="TJB8" s="33"/>
      <c r="TJC8" s="33"/>
      <c r="TJD8" s="33"/>
      <c r="TJE8" s="33"/>
      <c r="TJF8" s="33"/>
      <c r="TJG8" s="33"/>
      <c r="TJH8" s="33"/>
      <c r="TJI8" s="33"/>
      <c r="TJJ8" s="33"/>
      <c r="TJK8" s="33"/>
      <c r="TJL8" s="33"/>
      <c r="TJM8" s="33"/>
      <c r="TJN8" s="33"/>
      <c r="TJO8" s="33"/>
      <c r="TJP8" s="33"/>
      <c r="TJQ8" s="33"/>
      <c r="TJR8" s="33"/>
      <c r="TJS8" s="33"/>
      <c r="TJT8" s="33"/>
      <c r="TJU8" s="33"/>
      <c r="TJV8" s="33"/>
      <c r="TJW8" s="33"/>
      <c r="TJX8" s="33"/>
      <c r="TJY8" s="33"/>
      <c r="TJZ8" s="33"/>
      <c r="TKA8" s="33"/>
      <c r="TKB8" s="33"/>
      <c r="TKC8" s="33"/>
      <c r="TKD8" s="33"/>
      <c r="TKE8" s="33"/>
      <c r="TKF8" s="33"/>
      <c r="TKG8" s="33"/>
      <c r="TKH8" s="33"/>
      <c r="TKI8" s="33"/>
      <c r="TKJ8" s="33"/>
      <c r="TKK8" s="33"/>
      <c r="TKL8" s="33"/>
      <c r="TKM8" s="33"/>
      <c r="TKN8" s="33"/>
      <c r="TKO8" s="33"/>
      <c r="TKP8" s="33"/>
      <c r="TKQ8" s="33"/>
      <c r="TKR8" s="33"/>
      <c r="TKS8" s="33"/>
      <c r="TKT8" s="33"/>
      <c r="TKU8" s="33"/>
      <c r="TKV8" s="33"/>
      <c r="TKW8" s="33"/>
      <c r="TKX8" s="33"/>
      <c r="TKY8" s="33"/>
      <c r="TKZ8" s="33"/>
      <c r="TLA8" s="33"/>
      <c r="TLB8" s="33"/>
      <c r="TLC8" s="33"/>
      <c r="TLD8" s="33"/>
      <c r="TLE8" s="33"/>
      <c r="TLF8" s="33"/>
      <c r="TLG8" s="33"/>
      <c r="TLH8" s="33"/>
      <c r="TLI8" s="33"/>
      <c r="TLJ8" s="33"/>
      <c r="TLK8" s="33"/>
      <c r="TLL8" s="33"/>
      <c r="TLM8" s="33"/>
      <c r="TLN8" s="33"/>
      <c r="TLO8" s="33"/>
      <c r="TLP8" s="33"/>
      <c r="TLQ8" s="33"/>
      <c r="TLR8" s="33"/>
      <c r="TLS8" s="33"/>
      <c r="TLT8" s="33"/>
      <c r="TLU8" s="33"/>
      <c r="TLV8" s="33"/>
      <c r="TLW8" s="33"/>
      <c r="TLX8" s="33"/>
      <c r="TLY8" s="33"/>
      <c r="TLZ8" s="33"/>
      <c r="TMA8" s="33"/>
      <c r="TMB8" s="33"/>
      <c r="TMC8" s="33"/>
      <c r="TMD8" s="33"/>
      <c r="TME8" s="33"/>
      <c r="TMF8" s="33"/>
      <c r="TMG8" s="33"/>
      <c r="TMH8" s="33"/>
      <c r="TMI8" s="33"/>
      <c r="TMJ8" s="33"/>
      <c r="TMK8" s="33"/>
      <c r="TML8" s="33"/>
      <c r="TMM8" s="33"/>
      <c r="TMN8" s="33"/>
      <c r="TMO8" s="33"/>
      <c r="TMP8" s="33"/>
      <c r="TMQ8" s="33"/>
      <c r="TMR8" s="33"/>
      <c r="TMS8" s="33"/>
      <c r="TMT8" s="33"/>
      <c r="TMU8" s="33"/>
      <c r="TMV8" s="33"/>
      <c r="TMW8" s="33"/>
      <c r="TMX8" s="33"/>
      <c r="TMY8" s="33"/>
      <c r="TMZ8" s="33"/>
      <c r="TNA8" s="33"/>
      <c r="TNB8" s="33"/>
      <c r="TNC8" s="33"/>
      <c r="TND8" s="33"/>
      <c r="TNE8" s="33"/>
      <c r="TNF8" s="33"/>
      <c r="TNG8" s="33"/>
      <c r="TNH8" s="33"/>
      <c r="TNI8" s="33"/>
      <c r="TNJ8" s="33"/>
      <c r="TNK8" s="33"/>
      <c r="TNL8" s="33"/>
      <c r="TNM8" s="33"/>
      <c r="TNN8" s="33"/>
      <c r="TNO8" s="33"/>
      <c r="TNP8" s="33"/>
      <c r="TNQ8" s="33"/>
      <c r="TNR8" s="33"/>
      <c r="TNS8" s="33"/>
      <c r="TNT8" s="33"/>
      <c r="TNU8" s="33"/>
      <c r="TNV8" s="33"/>
      <c r="TNW8" s="33"/>
      <c r="TNX8" s="33"/>
      <c r="TNY8" s="33"/>
      <c r="TNZ8" s="33"/>
      <c r="TOA8" s="33"/>
      <c r="TOB8" s="33"/>
      <c r="TOC8" s="33"/>
      <c r="TOD8" s="33"/>
      <c r="TOE8" s="33"/>
      <c r="TOF8" s="33"/>
      <c r="TOG8" s="33"/>
      <c r="TOH8" s="33"/>
      <c r="TOI8" s="33"/>
      <c r="TOJ8" s="33"/>
      <c r="TOK8" s="33"/>
      <c r="TOL8" s="33"/>
      <c r="TOM8" s="33"/>
      <c r="TON8" s="33"/>
      <c r="TOO8" s="33"/>
      <c r="TOP8" s="33"/>
      <c r="TOQ8" s="33"/>
      <c r="TOR8" s="33"/>
      <c r="TOS8" s="33"/>
      <c r="TOT8" s="33"/>
      <c r="TOU8" s="33"/>
      <c r="TOV8" s="33"/>
      <c r="TOW8" s="33"/>
      <c r="TOX8" s="33"/>
      <c r="TOY8" s="33"/>
      <c r="TOZ8" s="33"/>
      <c r="TPA8" s="33"/>
      <c r="TPB8" s="33"/>
      <c r="TPC8" s="33"/>
      <c r="TPD8" s="33"/>
      <c r="TPE8" s="33"/>
      <c r="TPF8" s="33"/>
      <c r="TPG8" s="33"/>
      <c r="TPH8" s="33"/>
      <c r="TPI8" s="33"/>
      <c r="TPJ8" s="33"/>
      <c r="TPK8" s="33"/>
      <c r="TPL8" s="33"/>
      <c r="TPM8" s="33"/>
      <c r="TPN8" s="33"/>
      <c r="TPO8" s="33"/>
      <c r="TPP8" s="33"/>
      <c r="TPQ8" s="33"/>
      <c r="TPR8" s="33"/>
      <c r="TPS8" s="33"/>
      <c r="TPT8" s="33"/>
      <c r="TPU8" s="33"/>
      <c r="TPV8" s="33"/>
      <c r="TPW8" s="33"/>
      <c r="TPX8" s="33"/>
      <c r="TPY8" s="33"/>
      <c r="TPZ8" s="33"/>
      <c r="TQA8" s="33"/>
      <c r="TQB8" s="33"/>
      <c r="TQC8" s="33"/>
      <c r="TQD8" s="33"/>
      <c r="TQE8" s="33"/>
      <c r="TQF8" s="33"/>
      <c r="TQG8" s="33"/>
      <c r="TQH8" s="33"/>
      <c r="TQI8" s="33"/>
      <c r="TQJ8" s="33"/>
      <c r="TQK8" s="33"/>
      <c r="TQL8" s="33"/>
      <c r="TQM8" s="33"/>
      <c r="TQN8" s="33"/>
      <c r="TQO8" s="33"/>
      <c r="TQP8" s="33"/>
      <c r="TQQ8" s="33"/>
      <c r="TQR8" s="33"/>
      <c r="TQS8" s="33"/>
      <c r="TQT8" s="33"/>
      <c r="TQU8" s="33"/>
      <c r="TQV8" s="33"/>
      <c r="TQW8" s="33"/>
      <c r="TQX8" s="33"/>
      <c r="TQY8" s="33"/>
      <c r="TQZ8" s="33"/>
      <c r="TRA8" s="33"/>
      <c r="TRB8" s="33"/>
      <c r="TRC8" s="33"/>
      <c r="TRD8" s="33"/>
      <c r="TRE8" s="33"/>
      <c r="TRF8" s="33"/>
      <c r="TRG8" s="33"/>
      <c r="TRH8" s="33"/>
      <c r="TRI8" s="33"/>
      <c r="TRJ8" s="33"/>
      <c r="TRK8" s="33"/>
      <c r="TRL8" s="33"/>
      <c r="TRM8" s="33"/>
      <c r="TRN8" s="33"/>
      <c r="TRO8" s="33"/>
      <c r="TRP8" s="33"/>
      <c r="TRQ8" s="33"/>
      <c r="TRR8" s="33"/>
      <c r="TRS8" s="33"/>
      <c r="TRT8" s="33"/>
      <c r="TRU8" s="33"/>
      <c r="TRV8" s="33"/>
      <c r="TRW8" s="33"/>
      <c r="TRX8" s="33"/>
      <c r="TRY8" s="33"/>
      <c r="TRZ8" s="33"/>
      <c r="TSA8" s="33"/>
      <c r="TSB8" s="33"/>
      <c r="TSC8" s="33"/>
      <c r="TSD8" s="33"/>
      <c r="TSE8" s="33"/>
      <c r="TSF8" s="33"/>
      <c r="TSG8" s="33"/>
      <c r="TSH8" s="33"/>
      <c r="TSI8" s="33"/>
      <c r="TSJ8" s="33"/>
      <c r="TSK8" s="33"/>
      <c r="TSL8" s="33"/>
      <c r="TSM8" s="33"/>
      <c r="TSN8" s="33"/>
      <c r="TSO8" s="33"/>
      <c r="TSP8" s="33"/>
      <c r="TSQ8" s="33"/>
      <c r="TSR8" s="33"/>
      <c r="TSS8" s="33"/>
      <c r="TST8" s="33"/>
      <c r="TSU8" s="33"/>
      <c r="TSV8" s="33"/>
      <c r="TSW8" s="33"/>
      <c r="TSX8" s="33"/>
      <c r="TSY8" s="33"/>
      <c r="TSZ8" s="33"/>
      <c r="TTA8" s="33"/>
      <c r="TTB8" s="33"/>
      <c r="TTC8" s="33"/>
      <c r="TTD8" s="33"/>
      <c r="TTE8" s="33"/>
      <c r="TTF8" s="33"/>
      <c r="TTG8" s="33"/>
      <c r="TTH8" s="33"/>
      <c r="TTI8" s="33"/>
      <c r="TTJ8" s="33"/>
      <c r="TTK8" s="33"/>
      <c r="TTL8" s="33"/>
      <c r="TTM8" s="33"/>
      <c r="TTN8" s="33"/>
      <c r="TTO8" s="33"/>
      <c r="TTP8" s="33"/>
      <c r="TTQ8" s="33"/>
      <c r="TTR8" s="33"/>
      <c r="TTS8" s="33"/>
      <c r="TTT8" s="33"/>
      <c r="TTU8" s="33"/>
      <c r="TTV8" s="33"/>
      <c r="TTW8" s="33"/>
      <c r="TTX8" s="33"/>
      <c r="TTY8" s="33"/>
      <c r="TTZ8" s="33"/>
      <c r="TUA8" s="33"/>
      <c r="TUB8" s="33"/>
      <c r="TUC8" s="33"/>
      <c r="TUD8" s="33"/>
      <c r="TUE8" s="33"/>
      <c r="TUF8" s="33"/>
      <c r="TUG8" s="33"/>
      <c r="TUH8" s="33"/>
      <c r="TUI8" s="33"/>
      <c r="TUJ8" s="33"/>
      <c r="TUK8" s="33"/>
      <c r="TUL8" s="33"/>
      <c r="TUM8" s="33"/>
      <c r="TUN8" s="33"/>
      <c r="TUO8" s="33"/>
      <c r="TUP8" s="33"/>
      <c r="TUQ8" s="33"/>
      <c r="TUR8" s="33"/>
      <c r="TUS8" s="33"/>
      <c r="TUT8" s="33"/>
      <c r="TUU8" s="33"/>
      <c r="TUV8" s="33"/>
      <c r="TUW8" s="33"/>
      <c r="TUX8" s="33"/>
      <c r="TUY8" s="33"/>
      <c r="TUZ8" s="33"/>
      <c r="TVA8" s="33"/>
      <c r="TVB8" s="33"/>
      <c r="TVC8" s="33"/>
      <c r="TVD8" s="33"/>
      <c r="TVE8" s="33"/>
      <c r="TVF8" s="33"/>
      <c r="TVG8" s="33"/>
      <c r="TVH8" s="33"/>
      <c r="TVI8" s="33"/>
      <c r="TVJ8" s="33"/>
      <c r="TVK8" s="33"/>
      <c r="TVL8" s="33"/>
      <c r="TVM8" s="33"/>
      <c r="TVN8" s="33"/>
      <c r="TVO8" s="33"/>
      <c r="TVP8" s="33"/>
      <c r="TVQ8" s="33"/>
      <c r="TVR8" s="33"/>
      <c r="TVS8" s="33"/>
      <c r="TVT8" s="33"/>
      <c r="TVU8" s="33"/>
      <c r="TVV8" s="33"/>
      <c r="TVW8" s="33"/>
      <c r="TVX8" s="33"/>
      <c r="TVY8" s="33"/>
      <c r="TVZ8" s="33"/>
      <c r="TWA8" s="33"/>
      <c r="TWB8" s="33"/>
      <c r="TWC8" s="33"/>
      <c r="TWD8" s="33"/>
      <c r="TWE8" s="33"/>
      <c r="TWF8" s="33"/>
      <c r="TWG8" s="33"/>
      <c r="TWH8" s="33"/>
      <c r="TWI8" s="33"/>
      <c r="TWJ8" s="33"/>
      <c r="TWK8" s="33"/>
      <c r="TWL8" s="33"/>
      <c r="TWM8" s="33"/>
      <c r="TWN8" s="33"/>
      <c r="TWO8" s="33"/>
      <c r="TWP8" s="33"/>
      <c r="TWQ8" s="33"/>
      <c r="TWR8" s="33"/>
      <c r="TWS8" s="33"/>
      <c r="TWT8" s="33"/>
      <c r="TWU8" s="33"/>
      <c r="TWV8" s="33"/>
      <c r="TWW8" s="33"/>
      <c r="TWX8" s="33"/>
      <c r="TWY8" s="33"/>
      <c r="TWZ8" s="33"/>
      <c r="TXA8" s="33"/>
      <c r="TXB8" s="33"/>
      <c r="TXC8" s="33"/>
      <c r="TXD8" s="33"/>
      <c r="TXE8" s="33"/>
      <c r="TXF8" s="33"/>
      <c r="TXG8" s="33"/>
      <c r="TXH8" s="33"/>
      <c r="TXI8" s="33"/>
      <c r="TXJ8" s="33"/>
      <c r="TXK8" s="33"/>
      <c r="TXL8" s="33"/>
      <c r="TXM8" s="33"/>
      <c r="TXN8" s="33"/>
      <c r="TXO8" s="33"/>
      <c r="TXP8" s="33"/>
      <c r="TXQ8" s="33"/>
      <c r="TXR8" s="33"/>
      <c r="TXS8" s="33"/>
      <c r="TXT8" s="33"/>
      <c r="TXU8" s="33"/>
      <c r="TXV8" s="33"/>
      <c r="TXW8" s="33"/>
      <c r="TXX8" s="33"/>
      <c r="TXY8" s="33"/>
      <c r="TXZ8" s="33"/>
      <c r="TYA8" s="33"/>
      <c r="TYB8" s="33"/>
      <c r="TYC8" s="33"/>
      <c r="TYD8" s="33"/>
      <c r="TYE8" s="33"/>
      <c r="TYF8" s="33"/>
      <c r="TYG8" s="33"/>
      <c r="TYH8" s="33"/>
      <c r="TYI8" s="33"/>
      <c r="TYJ8" s="33"/>
      <c r="TYK8" s="33"/>
      <c r="TYL8" s="33"/>
      <c r="TYM8" s="33"/>
      <c r="TYN8" s="33"/>
      <c r="TYO8" s="33"/>
      <c r="TYP8" s="33"/>
      <c r="TYQ8" s="33"/>
      <c r="TYR8" s="33"/>
      <c r="TYS8" s="33"/>
      <c r="TYT8" s="33"/>
      <c r="TYU8" s="33"/>
      <c r="TYV8" s="33"/>
      <c r="TYW8" s="33"/>
      <c r="TYX8" s="33"/>
      <c r="TYY8" s="33"/>
      <c r="TYZ8" s="33"/>
      <c r="TZA8" s="33"/>
      <c r="TZB8" s="33"/>
      <c r="TZC8" s="33"/>
      <c r="TZD8" s="33"/>
      <c r="TZE8" s="33"/>
      <c r="TZF8" s="33"/>
      <c r="TZG8" s="33"/>
      <c r="TZH8" s="33"/>
      <c r="TZI8" s="33"/>
      <c r="TZJ8" s="33"/>
      <c r="TZK8" s="33"/>
      <c r="TZL8" s="33"/>
      <c r="TZM8" s="33"/>
      <c r="TZN8" s="33"/>
      <c r="TZO8" s="33"/>
      <c r="TZP8" s="33"/>
      <c r="TZQ8" s="33"/>
      <c r="TZR8" s="33"/>
      <c r="TZS8" s="33"/>
      <c r="TZT8" s="33"/>
      <c r="TZU8" s="33"/>
      <c r="TZV8" s="33"/>
      <c r="TZW8" s="33"/>
      <c r="TZX8" s="33"/>
      <c r="TZY8" s="33"/>
      <c r="TZZ8" s="33"/>
      <c r="UAA8" s="33"/>
      <c r="UAB8" s="33"/>
      <c r="UAC8" s="33"/>
      <c r="UAD8" s="33"/>
      <c r="UAE8" s="33"/>
      <c r="UAF8" s="33"/>
      <c r="UAG8" s="33"/>
      <c r="UAH8" s="33"/>
      <c r="UAI8" s="33"/>
      <c r="UAJ8" s="33"/>
      <c r="UAK8" s="33"/>
      <c r="UAL8" s="33"/>
      <c r="UAM8" s="33"/>
      <c r="UAN8" s="33"/>
      <c r="UAO8" s="33"/>
      <c r="UAP8" s="33"/>
      <c r="UAQ8" s="33"/>
      <c r="UAR8" s="33"/>
      <c r="UAS8" s="33"/>
      <c r="UAT8" s="33"/>
      <c r="UAU8" s="33"/>
      <c r="UAV8" s="33"/>
      <c r="UAW8" s="33"/>
      <c r="UAX8" s="33"/>
      <c r="UAY8" s="33"/>
      <c r="UAZ8" s="33"/>
      <c r="UBA8" s="33"/>
      <c r="UBB8" s="33"/>
      <c r="UBC8" s="33"/>
      <c r="UBD8" s="33"/>
      <c r="UBE8" s="33"/>
      <c r="UBF8" s="33"/>
      <c r="UBG8" s="33"/>
      <c r="UBH8" s="33"/>
      <c r="UBI8" s="33"/>
      <c r="UBJ8" s="33"/>
      <c r="UBK8" s="33"/>
      <c r="UBL8" s="33"/>
      <c r="UBM8" s="33"/>
      <c r="UBN8" s="33"/>
      <c r="UBO8" s="33"/>
      <c r="UBP8" s="33"/>
      <c r="UBQ8" s="33"/>
      <c r="UBR8" s="33"/>
      <c r="UBS8" s="33"/>
      <c r="UBT8" s="33"/>
      <c r="UBU8" s="33"/>
      <c r="UBV8" s="33"/>
      <c r="UBW8" s="33"/>
      <c r="UBX8" s="33"/>
      <c r="UBY8" s="33"/>
      <c r="UBZ8" s="33"/>
      <c r="UCA8" s="33"/>
      <c r="UCB8" s="33"/>
      <c r="UCC8" s="33"/>
      <c r="UCD8" s="33"/>
      <c r="UCE8" s="33"/>
      <c r="UCF8" s="33"/>
      <c r="UCG8" s="33"/>
      <c r="UCH8" s="33"/>
      <c r="UCI8" s="33"/>
      <c r="UCJ8" s="33"/>
      <c r="UCK8" s="33"/>
      <c r="UCL8" s="33"/>
      <c r="UCM8" s="33"/>
      <c r="UCN8" s="33"/>
      <c r="UCO8" s="33"/>
      <c r="UCP8" s="33"/>
      <c r="UCQ8" s="33"/>
      <c r="UCR8" s="33"/>
      <c r="UCS8" s="33"/>
      <c r="UCT8" s="33"/>
      <c r="UCU8" s="33"/>
      <c r="UCV8" s="33"/>
      <c r="UCW8" s="33"/>
      <c r="UCX8" s="33"/>
      <c r="UCY8" s="33"/>
      <c r="UCZ8" s="33"/>
      <c r="UDA8" s="33"/>
      <c r="UDB8" s="33"/>
      <c r="UDC8" s="33"/>
      <c r="UDD8" s="33"/>
      <c r="UDE8" s="33"/>
      <c r="UDF8" s="33"/>
      <c r="UDG8" s="33"/>
      <c r="UDH8" s="33"/>
      <c r="UDI8" s="33"/>
      <c r="UDJ8" s="33"/>
      <c r="UDK8" s="33"/>
      <c r="UDL8" s="33"/>
      <c r="UDM8" s="33"/>
      <c r="UDN8" s="33"/>
      <c r="UDO8" s="33"/>
      <c r="UDP8" s="33"/>
      <c r="UDQ8" s="33"/>
      <c r="UDR8" s="33"/>
      <c r="UDS8" s="33"/>
      <c r="UDT8" s="33"/>
      <c r="UDU8" s="33"/>
      <c r="UDV8" s="33"/>
      <c r="UDW8" s="33"/>
      <c r="UDX8" s="33"/>
      <c r="UDY8" s="33"/>
      <c r="UDZ8" s="33"/>
      <c r="UEA8" s="33"/>
      <c r="UEB8" s="33"/>
      <c r="UEC8" s="33"/>
      <c r="UED8" s="33"/>
      <c r="UEE8" s="33"/>
      <c r="UEF8" s="33"/>
      <c r="UEG8" s="33"/>
      <c r="UEH8" s="33"/>
      <c r="UEI8" s="33"/>
      <c r="UEJ8" s="33"/>
      <c r="UEK8" s="33"/>
      <c r="UEL8" s="33"/>
      <c r="UEM8" s="33"/>
      <c r="UEN8" s="33"/>
      <c r="UEO8" s="33"/>
      <c r="UEP8" s="33"/>
      <c r="UEQ8" s="33"/>
      <c r="UER8" s="33"/>
      <c r="UES8" s="33"/>
      <c r="UET8" s="33"/>
      <c r="UEU8" s="33"/>
      <c r="UEV8" s="33"/>
      <c r="UEW8" s="33"/>
      <c r="UEX8" s="33"/>
      <c r="UEY8" s="33"/>
      <c r="UEZ8" s="33"/>
      <c r="UFA8" s="33"/>
      <c r="UFB8" s="33"/>
      <c r="UFC8" s="33"/>
      <c r="UFD8" s="33"/>
      <c r="UFE8" s="33"/>
      <c r="UFF8" s="33"/>
      <c r="UFG8" s="33"/>
      <c r="UFH8" s="33"/>
      <c r="UFI8" s="33"/>
      <c r="UFJ8" s="33"/>
      <c r="UFK8" s="33"/>
      <c r="UFL8" s="33"/>
      <c r="UFM8" s="33"/>
      <c r="UFN8" s="33"/>
      <c r="UFO8" s="33"/>
      <c r="UFP8" s="33"/>
      <c r="UFQ8" s="33"/>
      <c r="UFR8" s="33"/>
      <c r="UFS8" s="33"/>
      <c r="UFT8" s="33"/>
      <c r="UFU8" s="33"/>
      <c r="UFV8" s="33"/>
      <c r="UFW8" s="33"/>
      <c r="UFX8" s="33"/>
      <c r="UFY8" s="33"/>
      <c r="UFZ8" s="33"/>
      <c r="UGA8" s="33"/>
      <c r="UGB8" s="33"/>
      <c r="UGC8" s="33"/>
      <c r="UGD8" s="33"/>
      <c r="UGE8" s="33"/>
      <c r="UGF8" s="33"/>
      <c r="UGG8" s="33"/>
      <c r="UGH8" s="33"/>
      <c r="UGI8" s="33"/>
      <c r="UGJ8" s="33"/>
      <c r="UGK8" s="33"/>
      <c r="UGL8" s="33"/>
      <c r="UGM8" s="33"/>
      <c r="UGN8" s="33"/>
      <c r="UGO8" s="33"/>
      <c r="UGP8" s="33"/>
      <c r="UGQ8" s="33"/>
      <c r="UGR8" s="33"/>
      <c r="UGS8" s="33"/>
      <c r="UGT8" s="33"/>
      <c r="UGU8" s="33"/>
      <c r="UGV8" s="33"/>
      <c r="UGW8" s="33"/>
      <c r="UGX8" s="33"/>
      <c r="UGY8" s="33"/>
      <c r="UGZ8" s="33"/>
      <c r="UHA8" s="33"/>
      <c r="UHB8" s="33"/>
      <c r="UHC8" s="33"/>
      <c r="UHD8" s="33"/>
      <c r="UHE8" s="33"/>
      <c r="UHF8" s="33"/>
      <c r="UHG8" s="33"/>
      <c r="UHH8" s="33"/>
      <c r="UHI8" s="33"/>
      <c r="UHJ8" s="33"/>
      <c r="UHK8" s="33"/>
      <c r="UHL8" s="33"/>
      <c r="UHM8" s="33"/>
      <c r="UHN8" s="33"/>
      <c r="UHO8" s="33"/>
      <c r="UHP8" s="33"/>
      <c r="UHQ8" s="33"/>
      <c r="UHR8" s="33"/>
      <c r="UHS8" s="33"/>
      <c r="UHT8" s="33"/>
      <c r="UHU8" s="33"/>
      <c r="UHV8" s="33"/>
      <c r="UHW8" s="33"/>
      <c r="UHX8" s="33"/>
      <c r="UHY8" s="33"/>
      <c r="UHZ8" s="33"/>
      <c r="UIA8" s="33"/>
      <c r="UIB8" s="33"/>
      <c r="UIC8" s="33"/>
      <c r="UID8" s="33"/>
      <c r="UIE8" s="33"/>
      <c r="UIF8" s="33"/>
      <c r="UIG8" s="33"/>
      <c r="UIH8" s="33"/>
      <c r="UII8" s="33"/>
      <c r="UIJ8" s="33"/>
      <c r="UIK8" s="33"/>
      <c r="UIL8" s="33"/>
      <c r="UIM8" s="33"/>
      <c r="UIN8" s="33"/>
      <c r="UIO8" s="33"/>
      <c r="UIP8" s="33"/>
      <c r="UIQ8" s="33"/>
      <c r="UIR8" s="33"/>
      <c r="UIS8" s="33"/>
      <c r="UIT8" s="33"/>
      <c r="UIU8" s="33"/>
      <c r="UIV8" s="33"/>
      <c r="UIW8" s="33"/>
      <c r="UIX8" s="33"/>
      <c r="UIY8" s="33"/>
      <c r="UIZ8" s="33"/>
      <c r="UJA8" s="33"/>
      <c r="UJB8" s="33"/>
      <c r="UJC8" s="33"/>
      <c r="UJD8" s="33"/>
      <c r="UJE8" s="33"/>
      <c r="UJF8" s="33"/>
      <c r="UJG8" s="33"/>
      <c r="UJH8" s="33"/>
      <c r="UJI8" s="33"/>
      <c r="UJJ8" s="33"/>
      <c r="UJK8" s="33"/>
      <c r="UJL8" s="33"/>
      <c r="UJM8" s="33"/>
      <c r="UJN8" s="33"/>
      <c r="UJO8" s="33"/>
      <c r="UJP8" s="33"/>
      <c r="UJQ8" s="33"/>
      <c r="UJR8" s="33"/>
      <c r="UJS8" s="33"/>
      <c r="UJT8" s="33"/>
      <c r="UJU8" s="33"/>
      <c r="UJV8" s="33"/>
      <c r="UJW8" s="33"/>
      <c r="UJX8" s="33"/>
      <c r="UJY8" s="33"/>
      <c r="UJZ8" s="33"/>
      <c r="UKA8" s="33"/>
      <c r="UKB8" s="33"/>
      <c r="UKC8" s="33"/>
      <c r="UKD8" s="33"/>
      <c r="UKE8" s="33"/>
      <c r="UKF8" s="33"/>
      <c r="UKG8" s="33"/>
      <c r="UKH8" s="33"/>
      <c r="UKI8" s="33"/>
      <c r="UKJ8" s="33"/>
      <c r="UKK8" s="33"/>
      <c r="UKL8" s="33"/>
      <c r="UKM8" s="33"/>
      <c r="UKN8" s="33"/>
      <c r="UKO8" s="33"/>
      <c r="UKP8" s="33"/>
      <c r="UKQ8" s="33"/>
      <c r="UKR8" s="33"/>
      <c r="UKS8" s="33"/>
      <c r="UKT8" s="33"/>
      <c r="UKU8" s="33"/>
      <c r="UKV8" s="33"/>
      <c r="UKW8" s="33"/>
      <c r="UKX8" s="33"/>
      <c r="UKY8" s="33"/>
      <c r="UKZ8" s="33"/>
      <c r="ULA8" s="33"/>
      <c r="ULB8" s="33"/>
      <c r="ULC8" s="33"/>
      <c r="ULD8" s="33"/>
      <c r="ULE8" s="33"/>
      <c r="ULF8" s="33"/>
      <c r="ULG8" s="33"/>
      <c r="ULH8" s="33"/>
      <c r="ULI8" s="33"/>
      <c r="ULJ8" s="33"/>
      <c r="ULK8" s="33"/>
      <c r="ULL8" s="33"/>
      <c r="ULM8" s="33"/>
      <c r="ULN8" s="33"/>
      <c r="ULO8" s="33"/>
      <c r="ULP8" s="33"/>
      <c r="ULQ8" s="33"/>
      <c r="ULR8" s="33"/>
      <c r="ULS8" s="33"/>
      <c r="ULT8" s="33"/>
      <c r="ULU8" s="33"/>
      <c r="ULV8" s="33"/>
      <c r="ULW8" s="33"/>
      <c r="ULX8" s="33"/>
      <c r="ULY8" s="33"/>
      <c r="ULZ8" s="33"/>
      <c r="UMA8" s="33"/>
      <c r="UMB8" s="33"/>
      <c r="UMC8" s="33"/>
      <c r="UMD8" s="33"/>
      <c r="UME8" s="33"/>
      <c r="UMF8" s="33"/>
      <c r="UMG8" s="33"/>
      <c r="UMH8" s="33"/>
      <c r="UMI8" s="33"/>
      <c r="UMJ8" s="33"/>
      <c r="UMK8" s="33"/>
      <c r="UML8" s="33"/>
      <c r="UMM8" s="33"/>
      <c r="UMN8" s="33"/>
      <c r="UMO8" s="33"/>
      <c r="UMP8" s="33"/>
      <c r="UMQ8" s="33"/>
      <c r="UMR8" s="33"/>
      <c r="UMS8" s="33"/>
      <c r="UMT8" s="33"/>
      <c r="UMU8" s="33"/>
      <c r="UMV8" s="33"/>
      <c r="UMW8" s="33"/>
      <c r="UMX8" s="33"/>
      <c r="UMY8" s="33"/>
      <c r="UMZ8" s="33"/>
      <c r="UNA8" s="33"/>
      <c r="UNB8" s="33"/>
      <c r="UNC8" s="33"/>
      <c r="UND8" s="33"/>
      <c r="UNE8" s="33"/>
      <c r="UNF8" s="33"/>
      <c r="UNG8" s="33"/>
      <c r="UNH8" s="33"/>
      <c r="UNI8" s="33"/>
      <c r="UNJ8" s="33"/>
      <c r="UNK8" s="33"/>
      <c r="UNL8" s="33"/>
      <c r="UNM8" s="33"/>
      <c r="UNN8" s="33"/>
      <c r="UNO8" s="33"/>
      <c r="UNP8" s="33"/>
      <c r="UNQ8" s="33"/>
      <c r="UNR8" s="33"/>
      <c r="UNS8" s="33"/>
      <c r="UNT8" s="33"/>
      <c r="UNU8" s="33"/>
      <c r="UNV8" s="33"/>
      <c r="UNW8" s="33"/>
      <c r="UNX8" s="33"/>
      <c r="UNY8" s="33"/>
      <c r="UNZ8" s="33"/>
      <c r="UOA8" s="33"/>
      <c r="UOB8" s="33"/>
      <c r="UOC8" s="33"/>
      <c r="UOD8" s="33"/>
      <c r="UOE8" s="33"/>
      <c r="UOF8" s="33"/>
      <c r="UOG8" s="33"/>
      <c r="UOH8" s="33"/>
      <c r="UOI8" s="33"/>
      <c r="UOJ8" s="33"/>
      <c r="UOK8" s="33"/>
      <c r="UOL8" s="33"/>
      <c r="UOM8" s="33"/>
      <c r="UON8" s="33"/>
      <c r="UOO8" s="33"/>
      <c r="UOP8" s="33"/>
      <c r="UOQ8" s="33"/>
      <c r="UOR8" s="33"/>
      <c r="UOS8" s="33"/>
      <c r="UOT8" s="33"/>
      <c r="UOU8" s="33"/>
      <c r="UOV8" s="33"/>
      <c r="UOW8" s="33"/>
      <c r="UOX8" s="33"/>
      <c r="UOY8" s="33"/>
      <c r="UOZ8" s="33"/>
      <c r="UPA8" s="33"/>
      <c r="UPB8" s="33"/>
      <c r="UPC8" s="33"/>
      <c r="UPD8" s="33"/>
      <c r="UPE8" s="33"/>
      <c r="UPF8" s="33"/>
      <c r="UPG8" s="33"/>
      <c r="UPH8" s="33"/>
      <c r="UPI8" s="33"/>
      <c r="UPJ8" s="33"/>
      <c r="UPK8" s="33"/>
      <c r="UPL8" s="33"/>
      <c r="UPM8" s="33"/>
      <c r="UPN8" s="33"/>
      <c r="UPO8" s="33"/>
      <c r="UPP8" s="33"/>
      <c r="UPQ8" s="33"/>
      <c r="UPR8" s="33"/>
      <c r="UPS8" s="33"/>
      <c r="UPT8" s="33"/>
      <c r="UPU8" s="33"/>
      <c r="UPV8" s="33"/>
      <c r="UPW8" s="33"/>
      <c r="UPX8" s="33"/>
      <c r="UPY8" s="33"/>
      <c r="UPZ8" s="33"/>
      <c r="UQA8" s="33"/>
      <c r="UQB8" s="33"/>
      <c r="UQC8" s="33"/>
      <c r="UQD8" s="33"/>
      <c r="UQE8" s="33"/>
      <c r="UQF8" s="33"/>
      <c r="UQG8" s="33"/>
      <c r="UQH8" s="33"/>
      <c r="UQI8" s="33"/>
      <c r="UQJ8" s="33"/>
      <c r="UQK8" s="33"/>
      <c r="UQL8" s="33"/>
      <c r="UQM8" s="33"/>
      <c r="UQN8" s="33"/>
      <c r="UQO8" s="33"/>
      <c r="UQP8" s="33"/>
      <c r="UQQ8" s="33"/>
      <c r="UQR8" s="33"/>
      <c r="UQS8" s="33"/>
      <c r="UQT8" s="33"/>
      <c r="UQU8" s="33"/>
      <c r="UQV8" s="33"/>
      <c r="UQW8" s="33"/>
      <c r="UQX8" s="33"/>
      <c r="UQY8" s="33"/>
      <c r="UQZ8" s="33"/>
      <c r="URA8" s="33"/>
      <c r="URB8" s="33"/>
      <c r="URC8" s="33"/>
      <c r="URD8" s="33"/>
      <c r="URE8" s="33"/>
      <c r="URF8" s="33"/>
      <c r="URG8" s="33"/>
      <c r="URH8" s="33"/>
      <c r="URI8" s="33"/>
      <c r="URJ8" s="33"/>
      <c r="URK8" s="33"/>
      <c r="URL8" s="33"/>
      <c r="URM8" s="33"/>
      <c r="URN8" s="33"/>
      <c r="URO8" s="33"/>
      <c r="URP8" s="33"/>
      <c r="URQ8" s="33"/>
      <c r="URR8" s="33"/>
      <c r="URS8" s="33"/>
      <c r="URT8" s="33"/>
      <c r="URU8" s="33"/>
      <c r="URV8" s="33"/>
      <c r="URW8" s="33"/>
      <c r="URX8" s="33"/>
      <c r="URY8" s="33"/>
      <c r="URZ8" s="33"/>
      <c r="USA8" s="33"/>
      <c r="USB8" s="33"/>
      <c r="USC8" s="33"/>
      <c r="USD8" s="33"/>
      <c r="USE8" s="33"/>
      <c r="USF8" s="33"/>
      <c r="USG8" s="33"/>
      <c r="USH8" s="33"/>
      <c r="USI8" s="33"/>
      <c r="USJ8" s="33"/>
      <c r="USK8" s="33"/>
      <c r="USL8" s="33"/>
      <c r="USM8" s="33"/>
      <c r="USN8" s="33"/>
      <c r="USO8" s="33"/>
      <c r="USP8" s="33"/>
      <c r="USQ8" s="33"/>
      <c r="USR8" s="33"/>
      <c r="USS8" s="33"/>
      <c r="UST8" s="33"/>
      <c r="USU8" s="33"/>
      <c r="USV8" s="33"/>
      <c r="USW8" s="33"/>
      <c r="USX8" s="33"/>
      <c r="USY8" s="33"/>
      <c r="USZ8" s="33"/>
      <c r="UTA8" s="33"/>
      <c r="UTB8" s="33"/>
      <c r="UTC8" s="33"/>
      <c r="UTD8" s="33"/>
      <c r="UTE8" s="33"/>
      <c r="UTF8" s="33"/>
      <c r="UTG8" s="33"/>
      <c r="UTH8" s="33"/>
      <c r="UTI8" s="33"/>
      <c r="UTJ8" s="33"/>
      <c r="UTK8" s="33"/>
      <c r="UTL8" s="33"/>
      <c r="UTM8" s="33"/>
      <c r="UTN8" s="33"/>
      <c r="UTO8" s="33"/>
      <c r="UTP8" s="33"/>
      <c r="UTQ8" s="33"/>
      <c r="UTR8" s="33"/>
      <c r="UTS8" s="33"/>
      <c r="UTT8" s="33"/>
      <c r="UTU8" s="33"/>
      <c r="UTV8" s="33"/>
      <c r="UTW8" s="33"/>
      <c r="UTX8" s="33"/>
      <c r="UTY8" s="33"/>
      <c r="UTZ8" s="33"/>
      <c r="UUA8" s="33"/>
      <c r="UUB8" s="33"/>
      <c r="UUC8" s="33"/>
      <c r="UUD8" s="33"/>
      <c r="UUE8" s="33"/>
      <c r="UUF8" s="33"/>
      <c r="UUG8" s="33"/>
      <c r="UUH8" s="33"/>
      <c r="UUI8" s="33"/>
      <c r="UUJ8" s="33"/>
      <c r="UUK8" s="33"/>
      <c r="UUL8" s="33"/>
      <c r="UUM8" s="33"/>
      <c r="UUN8" s="33"/>
      <c r="UUO8" s="33"/>
      <c r="UUP8" s="33"/>
      <c r="UUQ8" s="33"/>
      <c r="UUR8" s="33"/>
      <c r="UUS8" s="33"/>
      <c r="UUT8" s="33"/>
      <c r="UUU8" s="33"/>
      <c r="UUV8" s="33"/>
      <c r="UUW8" s="33"/>
      <c r="UUX8" s="33"/>
      <c r="UUY8" s="33"/>
      <c r="UUZ8" s="33"/>
      <c r="UVA8" s="33"/>
      <c r="UVB8" s="33"/>
      <c r="UVC8" s="33"/>
      <c r="UVD8" s="33"/>
      <c r="UVE8" s="33"/>
      <c r="UVF8" s="33"/>
      <c r="UVG8" s="33"/>
      <c r="UVH8" s="33"/>
      <c r="UVI8" s="33"/>
      <c r="UVJ8" s="33"/>
      <c r="UVK8" s="33"/>
      <c r="UVL8" s="33"/>
      <c r="UVM8" s="33"/>
      <c r="UVN8" s="33"/>
      <c r="UVO8" s="33"/>
      <c r="UVP8" s="33"/>
      <c r="UVQ8" s="33"/>
      <c r="UVR8" s="33"/>
      <c r="UVS8" s="33"/>
      <c r="UVT8" s="33"/>
      <c r="UVU8" s="33"/>
      <c r="UVV8" s="33"/>
      <c r="UVW8" s="33"/>
      <c r="UVX8" s="33"/>
      <c r="UVY8" s="33"/>
      <c r="UVZ8" s="33"/>
      <c r="UWA8" s="33"/>
      <c r="UWB8" s="33"/>
      <c r="UWC8" s="33"/>
      <c r="UWD8" s="33"/>
      <c r="UWE8" s="33"/>
      <c r="UWF8" s="33"/>
      <c r="UWG8" s="33"/>
      <c r="UWH8" s="33"/>
      <c r="UWI8" s="33"/>
      <c r="UWJ8" s="33"/>
      <c r="UWK8" s="33"/>
      <c r="UWL8" s="33"/>
      <c r="UWM8" s="33"/>
      <c r="UWN8" s="33"/>
      <c r="UWO8" s="33"/>
      <c r="UWP8" s="33"/>
      <c r="UWQ8" s="33"/>
      <c r="UWR8" s="33"/>
      <c r="UWS8" s="33"/>
      <c r="UWT8" s="33"/>
      <c r="UWU8" s="33"/>
      <c r="UWV8" s="33"/>
      <c r="UWW8" s="33"/>
      <c r="UWX8" s="33"/>
      <c r="UWY8" s="33"/>
      <c r="UWZ8" s="33"/>
      <c r="UXA8" s="33"/>
      <c r="UXB8" s="33"/>
      <c r="UXC8" s="33"/>
      <c r="UXD8" s="33"/>
      <c r="UXE8" s="33"/>
      <c r="UXF8" s="33"/>
      <c r="UXG8" s="33"/>
      <c r="UXH8" s="33"/>
      <c r="UXI8" s="33"/>
      <c r="UXJ8" s="33"/>
      <c r="UXK8" s="33"/>
      <c r="UXL8" s="33"/>
      <c r="UXM8" s="33"/>
      <c r="UXN8" s="33"/>
      <c r="UXO8" s="33"/>
      <c r="UXP8" s="33"/>
      <c r="UXQ8" s="33"/>
      <c r="UXR8" s="33"/>
      <c r="UXS8" s="33"/>
      <c r="UXT8" s="33"/>
      <c r="UXU8" s="33"/>
      <c r="UXV8" s="33"/>
      <c r="UXW8" s="33"/>
      <c r="UXX8" s="33"/>
      <c r="UXY8" s="33"/>
      <c r="UXZ8" s="33"/>
      <c r="UYA8" s="33"/>
      <c r="UYB8" s="33"/>
      <c r="UYC8" s="33"/>
      <c r="UYD8" s="33"/>
      <c r="UYE8" s="33"/>
      <c r="UYF8" s="33"/>
      <c r="UYG8" s="33"/>
      <c r="UYH8" s="33"/>
      <c r="UYI8" s="33"/>
      <c r="UYJ8" s="33"/>
      <c r="UYK8" s="33"/>
      <c r="UYL8" s="33"/>
      <c r="UYM8" s="33"/>
      <c r="UYN8" s="33"/>
      <c r="UYO8" s="33"/>
      <c r="UYP8" s="33"/>
      <c r="UYQ8" s="33"/>
      <c r="UYR8" s="33"/>
      <c r="UYS8" s="33"/>
      <c r="UYT8" s="33"/>
      <c r="UYU8" s="33"/>
      <c r="UYV8" s="33"/>
      <c r="UYW8" s="33"/>
      <c r="UYX8" s="33"/>
      <c r="UYY8" s="33"/>
      <c r="UYZ8" s="33"/>
      <c r="UZA8" s="33"/>
      <c r="UZB8" s="33"/>
      <c r="UZC8" s="33"/>
      <c r="UZD8" s="33"/>
      <c r="UZE8" s="33"/>
      <c r="UZF8" s="33"/>
      <c r="UZG8" s="33"/>
      <c r="UZH8" s="33"/>
      <c r="UZI8" s="33"/>
      <c r="UZJ8" s="33"/>
      <c r="UZK8" s="33"/>
      <c r="UZL8" s="33"/>
      <c r="UZM8" s="33"/>
      <c r="UZN8" s="33"/>
      <c r="UZO8" s="33"/>
      <c r="UZP8" s="33"/>
      <c r="UZQ8" s="33"/>
      <c r="UZR8" s="33"/>
      <c r="UZS8" s="33"/>
      <c r="UZT8" s="33"/>
      <c r="UZU8" s="33"/>
      <c r="UZV8" s="33"/>
      <c r="UZW8" s="33"/>
      <c r="UZX8" s="33"/>
      <c r="UZY8" s="33"/>
      <c r="UZZ8" s="33"/>
      <c r="VAA8" s="33"/>
      <c r="VAB8" s="33"/>
      <c r="VAC8" s="33"/>
      <c r="VAD8" s="33"/>
      <c r="VAE8" s="33"/>
      <c r="VAF8" s="33"/>
      <c r="VAG8" s="33"/>
      <c r="VAH8" s="33"/>
      <c r="VAI8" s="33"/>
      <c r="VAJ8" s="33"/>
      <c r="VAK8" s="33"/>
      <c r="VAL8" s="33"/>
      <c r="VAM8" s="33"/>
      <c r="VAN8" s="33"/>
      <c r="VAO8" s="33"/>
      <c r="VAP8" s="33"/>
      <c r="VAQ8" s="33"/>
      <c r="VAR8" s="33"/>
      <c r="VAS8" s="33"/>
      <c r="VAT8" s="33"/>
      <c r="VAU8" s="33"/>
      <c r="VAV8" s="33"/>
      <c r="VAW8" s="33"/>
      <c r="VAX8" s="33"/>
      <c r="VAY8" s="33"/>
      <c r="VAZ8" s="33"/>
      <c r="VBA8" s="33"/>
      <c r="VBB8" s="33"/>
      <c r="VBC8" s="33"/>
      <c r="VBD8" s="33"/>
      <c r="VBE8" s="33"/>
      <c r="VBF8" s="33"/>
      <c r="VBG8" s="33"/>
      <c r="VBH8" s="33"/>
      <c r="VBI8" s="33"/>
      <c r="VBJ8" s="33"/>
      <c r="VBK8" s="33"/>
      <c r="VBL8" s="33"/>
      <c r="VBM8" s="33"/>
      <c r="VBN8" s="33"/>
      <c r="VBO8" s="33"/>
      <c r="VBP8" s="33"/>
      <c r="VBQ8" s="33"/>
      <c r="VBR8" s="33"/>
      <c r="VBS8" s="33"/>
      <c r="VBT8" s="33"/>
      <c r="VBU8" s="33"/>
      <c r="VBV8" s="33"/>
      <c r="VBW8" s="33"/>
      <c r="VBX8" s="33"/>
      <c r="VBY8" s="33"/>
      <c r="VBZ8" s="33"/>
      <c r="VCA8" s="33"/>
      <c r="VCB8" s="33"/>
      <c r="VCC8" s="33"/>
      <c r="VCD8" s="33"/>
      <c r="VCE8" s="33"/>
      <c r="VCF8" s="33"/>
      <c r="VCG8" s="33"/>
      <c r="VCH8" s="33"/>
      <c r="VCI8" s="33"/>
      <c r="VCJ8" s="33"/>
      <c r="VCK8" s="33"/>
      <c r="VCL8" s="33"/>
      <c r="VCM8" s="33"/>
      <c r="VCN8" s="33"/>
      <c r="VCO8" s="33"/>
      <c r="VCP8" s="33"/>
      <c r="VCQ8" s="33"/>
      <c r="VCR8" s="33"/>
      <c r="VCS8" s="33"/>
      <c r="VCT8" s="33"/>
      <c r="VCU8" s="33"/>
      <c r="VCV8" s="33"/>
      <c r="VCW8" s="33"/>
      <c r="VCX8" s="33"/>
      <c r="VCY8" s="33"/>
      <c r="VCZ8" s="33"/>
      <c r="VDA8" s="33"/>
      <c r="VDB8" s="33"/>
      <c r="VDC8" s="33"/>
      <c r="VDD8" s="33"/>
      <c r="VDE8" s="33"/>
      <c r="VDF8" s="33"/>
      <c r="VDG8" s="33"/>
      <c r="VDH8" s="33"/>
      <c r="VDI8" s="33"/>
      <c r="VDJ8" s="33"/>
      <c r="VDK8" s="33"/>
      <c r="VDL8" s="33"/>
      <c r="VDM8" s="33"/>
      <c r="VDN8" s="33"/>
      <c r="VDO8" s="33"/>
      <c r="VDP8" s="33"/>
      <c r="VDQ8" s="33"/>
      <c r="VDR8" s="33"/>
      <c r="VDS8" s="33"/>
      <c r="VDT8" s="33"/>
      <c r="VDU8" s="33"/>
      <c r="VDV8" s="33"/>
      <c r="VDW8" s="33"/>
      <c r="VDX8" s="33"/>
      <c r="VDY8" s="33"/>
      <c r="VDZ8" s="33"/>
      <c r="VEA8" s="33"/>
      <c r="VEB8" s="33"/>
      <c r="VEC8" s="33"/>
      <c r="VED8" s="33"/>
      <c r="VEE8" s="33"/>
      <c r="VEF8" s="33"/>
      <c r="VEG8" s="33"/>
      <c r="VEH8" s="33"/>
      <c r="VEI8" s="33"/>
      <c r="VEJ8" s="33"/>
      <c r="VEK8" s="33"/>
      <c r="VEL8" s="33"/>
      <c r="VEM8" s="33"/>
      <c r="VEN8" s="33"/>
      <c r="VEO8" s="33"/>
      <c r="VEP8" s="33"/>
      <c r="VEQ8" s="33"/>
      <c r="VER8" s="33"/>
      <c r="VES8" s="33"/>
      <c r="VET8" s="33"/>
      <c r="VEU8" s="33"/>
      <c r="VEV8" s="33"/>
      <c r="VEW8" s="33"/>
      <c r="VEX8" s="33"/>
      <c r="VEY8" s="33"/>
      <c r="VEZ8" s="33"/>
      <c r="VFA8" s="33"/>
      <c r="VFB8" s="33"/>
      <c r="VFC8" s="33"/>
      <c r="VFD8" s="33"/>
      <c r="VFE8" s="33"/>
      <c r="VFF8" s="33"/>
      <c r="VFG8" s="33"/>
      <c r="VFH8" s="33"/>
      <c r="VFI8" s="33"/>
      <c r="VFJ8" s="33"/>
      <c r="VFK8" s="33"/>
      <c r="VFL8" s="33"/>
      <c r="VFM8" s="33"/>
      <c r="VFN8" s="33"/>
      <c r="VFO8" s="33"/>
      <c r="VFP8" s="33"/>
      <c r="VFQ8" s="33"/>
      <c r="VFR8" s="33"/>
      <c r="VFS8" s="33"/>
      <c r="VFT8" s="33"/>
      <c r="VFU8" s="33"/>
      <c r="VFV8" s="33"/>
      <c r="VFW8" s="33"/>
      <c r="VFX8" s="33"/>
      <c r="VFY8" s="33"/>
      <c r="VFZ8" s="33"/>
      <c r="VGA8" s="33"/>
      <c r="VGB8" s="33"/>
      <c r="VGC8" s="33"/>
      <c r="VGD8" s="33"/>
      <c r="VGE8" s="33"/>
      <c r="VGF8" s="33"/>
      <c r="VGG8" s="33"/>
      <c r="VGH8" s="33"/>
      <c r="VGI8" s="33"/>
      <c r="VGJ8" s="33"/>
      <c r="VGK8" s="33"/>
      <c r="VGL8" s="33"/>
      <c r="VGM8" s="33"/>
      <c r="VGN8" s="33"/>
      <c r="VGO8" s="33"/>
      <c r="VGP8" s="33"/>
      <c r="VGQ8" s="33"/>
      <c r="VGR8" s="33"/>
      <c r="VGS8" s="33"/>
      <c r="VGT8" s="33"/>
      <c r="VGU8" s="33"/>
      <c r="VGV8" s="33"/>
      <c r="VGW8" s="33"/>
      <c r="VGX8" s="33"/>
      <c r="VGY8" s="33"/>
      <c r="VGZ8" s="33"/>
      <c r="VHA8" s="33"/>
      <c r="VHB8" s="33"/>
      <c r="VHC8" s="33"/>
      <c r="VHD8" s="33"/>
      <c r="VHE8" s="33"/>
      <c r="VHF8" s="33"/>
      <c r="VHG8" s="33"/>
      <c r="VHH8" s="33"/>
      <c r="VHI8" s="33"/>
      <c r="VHJ8" s="33"/>
      <c r="VHK8" s="33"/>
      <c r="VHL8" s="33"/>
      <c r="VHM8" s="33"/>
      <c r="VHN8" s="33"/>
      <c r="VHO8" s="33"/>
      <c r="VHP8" s="33"/>
      <c r="VHQ8" s="33"/>
      <c r="VHR8" s="33"/>
      <c r="VHS8" s="33"/>
      <c r="VHT8" s="33"/>
      <c r="VHU8" s="33"/>
      <c r="VHV8" s="33"/>
      <c r="VHW8" s="33"/>
      <c r="VHX8" s="33"/>
      <c r="VHY8" s="33"/>
      <c r="VHZ8" s="33"/>
      <c r="VIA8" s="33"/>
      <c r="VIB8" s="33"/>
      <c r="VIC8" s="33"/>
      <c r="VID8" s="33"/>
      <c r="VIE8" s="33"/>
      <c r="VIF8" s="33"/>
      <c r="VIG8" s="33"/>
      <c r="VIH8" s="33"/>
      <c r="VII8" s="33"/>
      <c r="VIJ8" s="33"/>
      <c r="VIK8" s="33"/>
      <c r="VIL8" s="33"/>
      <c r="VIM8" s="33"/>
      <c r="VIN8" s="33"/>
      <c r="VIO8" s="33"/>
      <c r="VIP8" s="33"/>
      <c r="VIQ8" s="33"/>
      <c r="VIR8" s="33"/>
      <c r="VIS8" s="33"/>
      <c r="VIT8" s="33"/>
      <c r="VIU8" s="33"/>
      <c r="VIV8" s="33"/>
      <c r="VIW8" s="33"/>
      <c r="VIX8" s="33"/>
      <c r="VIY8" s="33"/>
      <c r="VIZ8" s="33"/>
      <c r="VJA8" s="33"/>
      <c r="VJB8" s="33"/>
      <c r="VJC8" s="33"/>
      <c r="VJD8" s="33"/>
      <c r="VJE8" s="33"/>
      <c r="VJF8" s="33"/>
      <c r="VJG8" s="33"/>
      <c r="VJH8" s="33"/>
      <c r="VJI8" s="33"/>
      <c r="VJJ8" s="33"/>
      <c r="VJK8" s="33"/>
      <c r="VJL8" s="33"/>
      <c r="VJM8" s="33"/>
      <c r="VJN8" s="33"/>
      <c r="VJO8" s="33"/>
      <c r="VJP8" s="33"/>
      <c r="VJQ8" s="33"/>
      <c r="VJR8" s="33"/>
      <c r="VJS8" s="33"/>
      <c r="VJT8" s="33"/>
      <c r="VJU8" s="33"/>
      <c r="VJV8" s="33"/>
      <c r="VJW8" s="33"/>
      <c r="VJX8" s="33"/>
      <c r="VJY8" s="33"/>
      <c r="VJZ8" s="33"/>
      <c r="VKA8" s="33"/>
      <c r="VKB8" s="33"/>
      <c r="VKC8" s="33"/>
      <c r="VKD8" s="33"/>
      <c r="VKE8" s="33"/>
      <c r="VKF8" s="33"/>
      <c r="VKG8" s="33"/>
      <c r="VKH8" s="33"/>
      <c r="VKI8" s="33"/>
      <c r="VKJ8" s="33"/>
      <c r="VKK8" s="33"/>
      <c r="VKL8" s="33"/>
      <c r="VKM8" s="33"/>
      <c r="VKN8" s="33"/>
      <c r="VKO8" s="33"/>
      <c r="VKP8" s="33"/>
      <c r="VKQ8" s="33"/>
      <c r="VKR8" s="33"/>
      <c r="VKS8" s="33"/>
      <c r="VKT8" s="33"/>
      <c r="VKU8" s="33"/>
      <c r="VKV8" s="33"/>
      <c r="VKW8" s="33"/>
      <c r="VKX8" s="33"/>
      <c r="VKY8" s="33"/>
      <c r="VKZ8" s="33"/>
      <c r="VLA8" s="33"/>
      <c r="VLB8" s="33"/>
      <c r="VLC8" s="33"/>
      <c r="VLD8" s="33"/>
      <c r="VLE8" s="33"/>
      <c r="VLF8" s="33"/>
      <c r="VLG8" s="33"/>
      <c r="VLH8" s="33"/>
      <c r="VLI8" s="33"/>
      <c r="VLJ8" s="33"/>
      <c r="VLK8" s="33"/>
      <c r="VLL8" s="33"/>
      <c r="VLM8" s="33"/>
      <c r="VLN8" s="33"/>
      <c r="VLO8" s="33"/>
      <c r="VLP8" s="33"/>
      <c r="VLQ8" s="33"/>
      <c r="VLR8" s="33"/>
      <c r="VLS8" s="33"/>
      <c r="VLT8" s="33"/>
      <c r="VLU8" s="33"/>
      <c r="VLV8" s="33"/>
      <c r="VLW8" s="33"/>
      <c r="VLX8" s="33"/>
      <c r="VLY8" s="33"/>
      <c r="VLZ8" s="33"/>
      <c r="VMA8" s="33"/>
      <c r="VMB8" s="33"/>
      <c r="VMC8" s="33"/>
      <c r="VMD8" s="33"/>
      <c r="VME8" s="33"/>
      <c r="VMF8" s="33"/>
      <c r="VMG8" s="33"/>
      <c r="VMH8" s="33"/>
      <c r="VMI8" s="33"/>
      <c r="VMJ8" s="33"/>
      <c r="VMK8" s="33"/>
      <c r="VML8" s="33"/>
      <c r="VMM8" s="33"/>
      <c r="VMN8" s="33"/>
      <c r="VMO8" s="33"/>
      <c r="VMP8" s="33"/>
      <c r="VMQ8" s="33"/>
      <c r="VMR8" s="33"/>
      <c r="VMS8" s="33"/>
      <c r="VMT8" s="33"/>
      <c r="VMU8" s="33"/>
      <c r="VMV8" s="33"/>
      <c r="VMW8" s="33"/>
      <c r="VMX8" s="33"/>
      <c r="VMY8" s="33"/>
      <c r="VMZ8" s="33"/>
      <c r="VNA8" s="33"/>
      <c r="VNB8" s="33"/>
      <c r="VNC8" s="33"/>
      <c r="VND8" s="33"/>
      <c r="VNE8" s="33"/>
      <c r="VNF8" s="33"/>
      <c r="VNG8" s="33"/>
      <c r="VNH8" s="33"/>
      <c r="VNI8" s="33"/>
      <c r="VNJ8" s="33"/>
      <c r="VNK8" s="33"/>
      <c r="VNL8" s="33"/>
      <c r="VNM8" s="33"/>
      <c r="VNN8" s="33"/>
      <c r="VNO8" s="33"/>
      <c r="VNP8" s="33"/>
      <c r="VNQ8" s="33"/>
      <c r="VNR8" s="33"/>
      <c r="VNS8" s="33"/>
      <c r="VNT8" s="33"/>
      <c r="VNU8" s="33"/>
      <c r="VNV8" s="33"/>
      <c r="VNW8" s="33"/>
      <c r="VNX8" s="33"/>
      <c r="VNY8" s="33"/>
      <c r="VNZ8" s="33"/>
      <c r="VOA8" s="33"/>
      <c r="VOB8" s="33"/>
      <c r="VOC8" s="33"/>
      <c r="VOD8" s="33"/>
      <c r="VOE8" s="33"/>
      <c r="VOF8" s="33"/>
      <c r="VOG8" s="33"/>
      <c r="VOH8" s="33"/>
      <c r="VOI8" s="33"/>
      <c r="VOJ8" s="33"/>
      <c r="VOK8" s="33"/>
      <c r="VOL8" s="33"/>
      <c r="VOM8" s="33"/>
      <c r="VON8" s="33"/>
      <c r="VOO8" s="33"/>
      <c r="VOP8" s="33"/>
      <c r="VOQ8" s="33"/>
      <c r="VOR8" s="33"/>
      <c r="VOS8" s="33"/>
      <c r="VOT8" s="33"/>
      <c r="VOU8" s="33"/>
      <c r="VOV8" s="33"/>
      <c r="VOW8" s="33"/>
      <c r="VOX8" s="33"/>
      <c r="VOY8" s="33"/>
      <c r="VOZ8" s="33"/>
      <c r="VPA8" s="33"/>
      <c r="VPB8" s="33"/>
      <c r="VPC8" s="33"/>
      <c r="VPD8" s="33"/>
      <c r="VPE8" s="33"/>
      <c r="VPF8" s="33"/>
      <c r="VPG8" s="33"/>
      <c r="VPH8" s="33"/>
      <c r="VPI8" s="33"/>
      <c r="VPJ8" s="33"/>
      <c r="VPK8" s="33"/>
      <c r="VPL8" s="33"/>
      <c r="VPM8" s="33"/>
      <c r="VPN8" s="33"/>
      <c r="VPO8" s="33"/>
      <c r="VPP8" s="33"/>
      <c r="VPQ8" s="33"/>
      <c r="VPR8" s="33"/>
      <c r="VPS8" s="33"/>
      <c r="VPT8" s="33"/>
      <c r="VPU8" s="33"/>
      <c r="VPV8" s="33"/>
      <c r="VPW8" s="33"/>
      <c r="VPX8" s="33"/>
      <c r="VPY8" s="33"/>
      <c r="VPZ8" s="33"/>
      <c r="VQA8" s="33"/>
      <c r="VQB8" s="33"/>
      <c r="VQC8" s="33"/>
      <c r="VQD8" s="33"/>
      <c r="VQE8" s="33"/>
      <c r="VQF8" s="33"/>
      <c r="VQG8" s="33"/>
      <c r="VQH8" s="33"/>
      <c r="VQI8" s="33"/>
      <c r="VQJ8" s="33"/>
      <c r="VQK8" s="33"/>
      <c r="VQL8" s="33"/>
      <c r="VQM8" s="33"/>
      <c r="VQN8" s="33"/>
      <c r="VQO8" s="33"/>
      <c r="VQP8" s="33"/>
      <c r="VQQ8" s="33"/>
      <c r="VQR8" s="33"/>
      <c r="VQS8" s="33"/>
      <c r="VQT8" s="33"/>
      <c r="VQU8" s="33"/>
      <c r="VQV8" s="33"/>
      <c r="VQW8" s="33"/>
      <c r="VQX8" s="33"/>
      <c r="VQY8" s="33"/>
      <c r="VQZ8" s="33"/>
      <c r="VRA8" s="33"/>
      <c r="VRB8" s="33"/>
      <c r="VRC8" s="33"/>
      <c r="VRD8" s="33"/>
      <c r="VRE8" s="33"/>
      <c r="VRF8" s="33"/>
      <c r="VRG8" s="33"/>
      <c r="VRH8" s="33"/>
      <c r="VRI8" s="33"/>
      <c r="VRJ8" s="33"/>
      <c r="VRK8" s="33"/>
      <c r="VRL8" s="33"/>
      <c r="VRM8" s="33"/>
      <c r="VRN8" s="33"/>
      <c r="VRO8" s="33"/>
      <c r="VRP8" s="33"/>
      <c r="VRQ8" s="33"/>
      <c r="VRR8" s="33"/>
      <c r="VRS8" s="33"/>
      <c r="VRT8" s="33"/>
      <c r="VRU8" s="33"/>
      <c r="VRV8" s="33"/>
      <c r="VRW8" s="33"/>
      <c r="VRX8" s="33"/>
      <c r="VRY8" s="33"/>
      <c r="VRZ8" s="33"/>
      <c r="VSA8" s="33"/>
      <c r="VSB8" s="33"/>
      <c r="VSC8" s="33"/>
      <c r="VSD8" s="33"/>
      <c r="VSE8" s="33"/>
      <c r="VSF8" s="33"/>
      <c r="VSG8" s="33"/>
      <c r="VSH8" s="33"/>
      <c r="VSI8" s="33"/>
      <c r="VSJ8" s="33"/>
      <c r="VSK8" s="33"/>
      <c r="VSL8" s="33"/>
      <c r="VSM8" s="33"/>
      <c r="VSN8" s="33"/>
      <c r="VSO8" s="33"/>
      <c r="VSP8" s="33"/>
      <c r="VSQ8" s="33"/>
      <c r="VSR8" s="33"/>
      <c r="VSS8" s="33"/>
      <c r="VST8" s="33"/>
      <c r="VSU8" s="33"/>
      <c r="VSV8" s="33"/>
      <c r="VSW8" s="33"/>
      <c r="VSX8" s="33"/>
      <c r="VSY8" s="33"/>
      <c r="VSZ8" s="33"/>
      <c r="VTA8" s="33"/>
      <c r="VTB8" s="33"/>
      <c r="VTC8" s="33"/>
      <c r="VTD8" s="33"/>
      <c r="VTE8" s="33"/>
      <c r="VTF8" s="33"/>
      <c r="VTG8" s="33"/>
      <c r="VTH8" s="33"/>
      <c r="VTI8" s="33"/>
      <c r="VTJ8" s="33"/>
      <c r="VTK8" s="33"/>
      <c r="VTL8" s="33"/>
      <c r="VTM8" s="33"/>
      <c r="VTN8" s="33"/>
      <c r="VTO8" s="33"/>
      <c r="VTP8" s="33"/>
      <c r="VTQ8" s="33"/>
      <c r="VTR8" s="33"/>
      <c r="VTS8" s="33"/>
      <c r="VTT8" s="33"/>
      <c r="VTU8" s="33"/>
      <c r="VTV8" s="33"/>
      <c r="VTW8" s="33"/>
      <c r="VTX8" s="33"/>
      <c r="VTY8" s="33"/>
      <c r="VTZ8" s="33"/>
      <c r="VUA8" s="33"/>
      <c r="VUB8" s="33"/>
      <c r="VUC8" s="33"/>
      <c r="VUD8" s="33"/>
      <c r="VUE8" s="33"/>
      <c r="VUF8" s="33"/>
      <c r="VUG8" s="33"/>
      <c r="VUH8" s="33"/>
      <c r="VUI8" s="33"/>
      <c r="VUJ8" s="33"/>
      <c r="VUK8" s="33"/>
      <c r="VUL8" s="33"/>
      <c r="VUM8" s="33"/>
      <c r="VUN8" s="33"/>
      <c r="VUO8" s="33"/>
      <c r="VUP8" s="33"/>
      <c r="VUQ8" s="33"/>
      <c r="VUR8" s="33"/>
      <c r="VUS8" s="33"/>
      <c r="VUT8" s="33"/>
      <c r="VUU8" s="33"/>
      <c r="VUV8" s="33"/>
      <c r="VUW8" s="33"/>
      <c r="VUX8" s="33"/>
      <c r="VUY8" s="33"/>
      <c r="VUZ8" s="33"/>
      <c r="VVA8" s="33"/>
      <c r="VVB8" s="33"/>
      <c r="VVC8" s="33"/>
      <c r="VVD8" s="33"/>
      <c r="VVE8" s="33"/>
      <c r="VVF8" s="33"/>
      <c r="VVG8" s="33"/>
      <c r="VVH8" s="33"/>
      <c r="VVI8" s="33"/>
      <c r="VVJ8" s="33"/>
      <c r="VVK8" s="33"/>
      <c r="VVL8" s="33"/>
      <c r="VVM8" s="33"/>
      <c r="VVN8" s="33"/>
      <c r="VVO8" s="33"/>
      <c r="VVP8" s="33"/>
      <c r="VVQ8" s="33"/>
      <c r="VVR8" s="33"/>
      <c r="VVS8" s="33"/>
      <c r="VVT8" s="33"/>
      <c r="VVU8" s="33"/>
      <c r="VVV8" s="33"/>
      <c r="VVW8" s="33"/>
      <c r="VVX8" s="33"/>
      <c r="VVY8" s="33"/>
      <c r="VVZ8" s="33"/>
      <c r="VWA8" s="33"/>
      <c r="VWB8" s="33"/>
      <c r="VWC8" s="33"/>
      <c r="VWD8" s="33"/>
      <c r="VWE8" s="33"/>
      <c r="VWF8" s="33"/>
      <c r="VWG8" s="33"/>
      <c r="VWH8" s="33"/>
      <c r="VWI8" s="33"/>
      <c r="VWJ8" s="33"/>
      <c r="VWK8" s="33"/>
      <c r="VWL8" s="33"/>
      <c r="VWM8" s="33"/>
      <c r="VWN8" s="33"/>
      <c r="VWO8" s="33"/>
      <c r="VWP8" s="33"/>
      <c r="VWQ8" s="33"/>
      <c r="VWR8" s="33"/>
      <c r="VWS8" s="33"/>
      <c r="VWT8" s="33"/>
      <c r="VWU8" s="33"/>
      <c r="VWV8" s="33"/>
      <c r="VWW8" s="33"/>
      <c r="VWX8" s="33"/>
      <c r="VWY8" s="33"/>
      <c r="VWZ8" s="33"/>
      <c r="VXA8" s="33"/>
      <c r="VXB8" s="33"/>
      <c r="VXC8" s="33"/>
      <c r="VXD8" s="33"/>
      <c r="VXE8" s="33"/>
      <c r="VXF8" s="33"/>
      <c r="VXG8" s="33"/>
      <c r="VXH8" s="33"/>
      <c r="VXI8" s="33"/>
      <c r="VXJ8" s="33"/>
      <c r="VXK8" s="33"/>
      <c r="VXL8" s="33"/>
      <c r="VXM8" s="33"/>
      <c r="VXN8" s="33"/>
      <c r="VXO8" s="33"/>
      <c r="VXP8" s="33"/>
      <c r="VXQ8" s="33"/>
      <c r="VXR8" s="33"/>
      <c r="VXS8" s="33"/>
      <c r="VXT8" s="33"/>
      <c r="VXU8" s="33"/>
      <c r="VXV8" s="33"/>
      <c r="VXW8" s="33"/>
      <c r="VXX8" s="33"/>
      <c r="VXY8" s="33"/>
      <c r="VXZ8" s="33"/>
      <c r="VYA8" s="33"/>
      <c r="VYB8" s="33"/>
      <c r="VYC8" s="33"/>
      <c r="VYD8" s="33"/>
      <c r="VYE8" s="33"/>
      <c r="VYF8" s="33"/>
      <c r="VYG8" s="33"/>
      <c r="VYH8" s="33"/>
      <c r="VYI8" s="33"/>
      <c r="VYJ8" s="33"/>
      <c r="VYK8" s="33"/>
      <c r="VYL8" s="33"/>
      <c r="VYM8" s="33"/>
      <c r="VYN8" s="33"/>
      <c r="VYO8" s="33"/>
      <c r="VYP8" s="33"/>
      <c r="VYQ8" s="33"/>
      <c r="VYR8" s="33"/>
      <c r="VYS8" s="33"/>
      <c r="VYT8" s="33"/>
      <c r="VYU8" s="33"/>
      <c r="VYV8" s="33"/>
      <c r="VYW8" s="33"/>
      <c r="VYX8" s="33"/>
      <c r="VYY8" s="33"/>
      <c r="VYZ8" s="33"/>
      <c r="VZA8" s="33"/>
      <c r="VZB8" s="33"/>
      <c r="VZC8" s="33"/>
      <c r="VZD8" s="33"/>
      <c r="VZE8" s="33"/>
      <c r="VZF8" s="33"/>
      <c r="VZG8" s="33"/>
      <c r="VZH8" s="33"/>
      <c r="VZI8" s="33"/>
      <c r="VZJ8" s="33"/>
      <c r="VZK8" s="33"/>
      <c r="VZL8" s="33"/>
      <c r="VZM8" s="33"/>
      <c r="VZN8" s="33"/>
      <c r="VZO8" s="33"/>
      <c r="VZP8" s="33"/>
      <c r="VZQ8" s="33"/>
      <c r="VZR8" s="33"/>
      <c r="VZS8" s="33"/>
      <c r="VZT8" s="33"/>
      <c r="VZU8" s="33"/>
      <c r="VZV8" s="33"/>
      <c r="VZW8" s="33"/>
      <c r="VZX8" s="33"/>
      <c r="VZY8" s="33"/>
      <c r="VZZ8" s="33"/>
      <c r="WAA8" s="33"/>
      <c r="WAB8" s="33"/>
      <c r="WAC8" s="33"/>
      <c r="WAD8" s="33"/>
      <c r="WAE8" s="33"/>
      <c r="WAF8" s="33"/>
      <c r="WAG8" s="33"/>
      <c r="WAH8" s="33"/>
      <c r="WAI8" s="33"/>
      <c r="WAJ8" s="33"/>
      <c r="WAK8" s="33"/>
      <c r="WAL8" s="33"/>
      <c r="WAM8" s="33"/>
      <c r="WAN8" s="33"/>
      <c r="WAO8" s="33"/>
      <c r="WAP8" s="33"/>
      <c r="WAQ8" s="33"/>
      <c r="WAR8" s="33"/>
      <c r="WAS8" s="33"/>
      <c r="WAT8" s="33"/>
      <c r="WAU8" s="33"/>
      <c r="WAV8" s="33"/>
      <c r="WAW8" s="33"/>
      <c r="WAX8" s="33"/>
      <c r="WAY8" s="33"/>
      <c r="WAZ8" s="33"/>
      <c r="WBA8" s="33"/>
      <c r="WBB8" s="33"/>
      <c r="WBC8" s="33"/>
      <c r="WBD8" s="33"/>
      <c r="WBE8" s="33"/>
      <c r="WBF8" s="33"/>
      <c r="WBG8" s="33"/>
      <c r="WBH8" s="33"/>
      <c r="WBI8" s="33"/>
      <c r="WBJ8" s="33"/>
      <c r="WBK8" s="33"/>
      <c r="WBL8" s="33"/>
      <c r="WBM8" s="33"/>
      <c r="WBN8" s="33"/>
      <c r="WBO8" s="33"/>
      <c r="WBP8" s="33"/>
      <c r="WBQ8" s="33"/>
      <c r="WBR8" s="33"/>
      <c r="WBS8" s="33"/>
      <c r="WBT8" s="33"/>
      <c r="WBU8" s="33"/>
      <c r="WBV8" s="33"/>
      <c r="WBW8" s="33"/>
      <c r="WBX8" s="33"/>
      <c r="WBY8" s="33"/>
      <c r="WBZ8" s="33"/>
      <c r="WCA8" s="33"/>
      <c r="WCB8" s="33"/>
      <c r="WCC8" s="33"/>
      <c r="WCD8" s="33"/>
      <c r="WCE8" s="33"/>
      <c r="WCF8" s="33"/>
      <c r="WCG8" s="33"/>
      <c r="WCH8" s="33"/>
      <c r="WCI8" s="33"/>
      <c r="WCJ8" s="33"/>
      <c r="WCK8" s="33"/>
      <c r="WCL8" s="33"/>
      <c r="WCM8" s="33"/>
      <c r="WCN8" s="33"/>
      <c r="WCO8" s="33"/>
      <c r="WCP8" s="33"/>
      <c r="WCQ8" s="33"/>
      <c r="WCR8" s="33"/>
      <c r="WCS8" s="33"/>
      <c r="WCT8" s="33"/>
      <c r="WCU8" s="33"/>
      <c r="WCV8" s="33"/>
      <c r="WCW8" s="33"/>
      <c r="WCX8" s="33"/>
      <c r="WCY8" s="33"/>
      <c r="WCZ8" s="33"/>
      <c r="WDA8" s="33"/>
      <c r="WDB8" s="33"/>
      <c r="WDC8" s="33"/>
      <c r="WDD8" s="33"/>
      <c r="WDE8" s="33"/>
      <c r="WDF8" s="33"/>
      <c r="WDG8" s="33"/>
      <c r="WDH8" s="33"/>
      <c r="WDI8" s="33"/>
      <c r="WDJ8" s="33"/>
      <c r="WDK8" s="33"/>
      <c r="WDL8" s="33"/>
      <c r="WDM8" s="33"/>
      <c r="WDN8" s="33"/>
      <c r="WDO8" s="33"/>
      <c r="WDP8" s="33"/>
      <c r="WDQ8" s="33"/>
      <c r="WDR8" s="33"/>
      <c r="WDS8" s="33"/>
      <c r="WDT8" s="33"/>
      <c r="WDU8" s="33"/>
      <c r="WDV8" s="33"/>
      <c r="WDW8" s="33"/>
      <c r="WDX8" s="33"/>
      <c r="WDY8" s="33"/>
      <c r="WDZ8" s="33"/>
      <c r="WEA8" s="33"/>
      <c r="WEB8" s="33"/>
      <c r="WEC8" s="33"/>
      <c r="WED8" s="33"/>
      <c r="WEE8" s="33"/>
      <c r="WEF8" s="33"/>
      <c r="WEG8" s="33"/>
      <c r="WEH8" s="33"/>
      <c r="WEI8" s="33"/>
      <c r="WEJ8" s="33"/>
      <c r="WEK8" s="33"/>
      <c r="WEL8" s="33"/>
      <c r="WEM8" s="33"/>
      <c r="WEN8" s="33"/>
      <c r="WEO8" s="33"/>
      <c r="WEP8" s="33"/>
      <c r="WEQ8" s="33"/>
      <c r="WER8" s="33"/>
      <c r="WES8" s="33"/>
      <c r="WET8" s="33"/>
      <c r="WEU8" s="33"/>
      <c r="WEV8" s="33"/>
      <c r="WEW8" s="33"/>
      <c r="WEX8" s="33"/>
      <c r="WEY8" s="33"/>
      <c r="WEZ8" s="33"/>
      <c r="WFA8" s="33"/>
      <c r="WFB8" s="33"/>
      <c r="WFC8" s="33"/>
      <c r="WFD8" s="33"/>
      <c r="WFE8" s="33"/>
      <c r="WFF8" s="33"/>
      <c r="WFG8" s="33"/>
      <c r="WFH8" s="33"/>
      <c r="WFI8" s="33"/>
      <c r="WFJ8" s="33"/>
      <c r="WFK8" s="33"/>
      <c r="WFL8" s="33"/>
      <c r="WFM8" s="33"/>
      <c r="WFN8" s="33"/>
      <c r="WFO8" s="33"/>
      <c r="WFP8" s="33"/>
      <c r="WFQ8" s="33"/>
      <c r="WFR8" s="33"/>
      <c r="WFS8" s="33"/>
      <c r="WFT8" s="33"/>
      <c r="WFU8" s="33"/>
      <c r="WFV8" s="33"/>
      <c r="WFW8" s="33"/>
      <c r="WFX8" s="33"/>
      <c r="WFY8" s="33"/>
      <c r="WFZ8" s="33"/>
      <c r="WGA8" s="33"/>
      <c r="WGB8" s="33"/>
      <c r="WGC8" s="33"/>
      <c r="WGD8" s="33"/>
      <c r="WGE8" s="33"/>
      <c r="WGF8" s="33"/>
      <c r="WGG8" s="33"/>
      <c r="WGH8" s="33"/>
      <c r="WGI8" s="33"/>
      <c r="WGJ8" s="33"/>
      <c r="WGK8" s="33"/>
      <c r="WGL8" s="33"/>
      <c r="WGM8" s="33"/>
      <c r="WGN8" s="33"/>
      <c r="WGO8" s="33"/>
      <c r="WGP8" s="33"/>
      <c r="WGQ8" s="33"/>
      <c r="WGR8" s="33"/>
      <c r="WGS8" s="33"/>
      <c r="WGT8" s="33"/>
      <c r="WGU8" s="33"/>
      <c r="WGV8" s="33"/>
      <c r="WGW8" s="33"/>
      <c r="WGX8" s="33"/>
      <c r="WGY8" s="33"/>
      <c r="WGZ8" s="33"/>
      <c r="WHA8" s="33"/>
      <c r="WHB8" s="33"/>
      <c r="WHC8" s="33"/>
      <c r="WHD8" s="33"/>
      <c r="WHE8" s="33"/>
      <c r="WHF8" s="33"/>
      <c r="WHG8" s="33"/>
      <c r="WHH8" s="33"/>
      <c r="WHI8" s="33"/>
      <c r="WHJ8" s="33"/>
      <c r="WHK8" s="33"/>
      <c r="WHL8" s="33"/>
      <c r="WHM8" s="33"/>
      <c r="WHN8" s="33"/>
      <c r="WHO8" s="33"/>
      <c r="WHP8" s="33"/>
      <c r="WHQ8" s="33"/>
      <c r="WHR8" s="33"/>
      <c r="WHS8" s="33"/>
      <c r="WHT8" s="33"/>
      <c r="WHU8" s="33"/>
      <c r="WHV8" s="33"/>
      <c r="WHW8" s="33"/>
      <c r="WHX8" s="33"/>
      <c r="WHY8" s="33"/>
      <c r="WHZ8" s="33"/>
      <c r="WIA8" s="33"/>
      <c r="WIB8" s="33"/>
      <c r="WIC8" s="33"/>
      <c r="WID8" s="33"/>
      <c r="WIE8" s="33"/>
      <c r="WIF8" s="33"/>
      <c r="WIG8" s="33"/>
      <c r="WIH8" s="33"/>
      <c r="WII8" s="33"/>
      <c r="WIJ8" s="33"/>
      <c r="WIK8" s="33"/>
      <c r="WIL8" s="33"/>
      <c r="WIM8" s="33"/>
      <c r="WIN8" s="33"/>
      <c r="WIO8" s="33"/>
      <c r="WIP8" s="33"/>
      <c r="WIQ8" s="33"/>
      <c r="WIR8" s="33"/>
      <c r="WIS8" s="33"/>
      <c r="WIT8" s="33"/>
      <c r="WIU8" s="33"/>
      <c r="WIV8" s="33"/>
      <c r="WIW8" s="33"/>
      <c r="WIX8" s="33"/>
      <c r="WIY8" s="33"/>
      <c r="WIZ8" s="33"/>
      <c r="WJA8" s="33"/>
      <c r="WJB8" s="33"/>
      <c r="WJC8" s="33"/>
      <c r="WJD8" s="33"/>
      <c r="WJE8" s="33"/>
      <c r="WJF8" s="33"/>
      <c r="WJG8" s="33"/>
      <c r="WJH8" s="33"/>
      <c r="WJI8" s="33"/>
      <c r="WJJ8" s="33"/>
      <c r="WJK8" s="33"/>
      <c r="WJL8" s="33"/>
      <c r="WJM8" s="33"/>
      <c r="WJN8" s="33"/>
      <c r="WJO8" s="33"/>
      <c r="WJP8" s="33"/>
      <c r="WJQ8" s="33"/>
      <c r="WJR8" s="33"/>
      <c r="WJS8" s="33"/>
      <c r="WJT8" s="33"/>
      <c r="WJU8" s="33"/>
      <c r="WJV8" s="33"/>
      <c r="WJW8" s="33"/>
      <c r="WJX8" s="33"/>
      <c r="WJY8" s="33"/>
      <c r="WJZ8" s="33"/>
      <c r="WKA8" s="33"/>
      <c r="WKB8" s="33"/>
      <c r="WKC8" s="33"/>
      <c r="WKD8" s="33"/>
      <c r="WKE8" s="33"/>
      <c r="WKF8" s="33"/>
      <c r="WKG8" s="33"/>
      <c r="WKH8" s="33"/>
      <c r="WKI8" s="33"/>
      <c r="WKJ8" s="33"/>
      <c r="WKK8" s="33"/>
      <c r="WKL8" s="33"/>
      <c r="WKM8" s="33"/>
      <c r="WKN8" s="33"/>
      <c r="WKO8" s="33"/>
      <c r="WKP8" s="33"/>
      <c r="WKQ8" s="33"/>
      <c r="WKR8" s="33"/>
      <c r="WKS8" s="33"/>
      <c r="WKT8" s="33"/>
      <c r="WKU8" s="33"/>
      <c r="WKV8" s="33"/>
      <c r="WKW8" s="33"/>
      <c r="WKX8" s="33"/>
      <c r="WKY8" s="33"/>
      <c r="WKZ8" s="33"/>
      <c r="WLA8" s="33"/>
      <c r="WLB8" s="33"/>
      <c r="WLC8" s="33"/>
      <c r="WLD8" s="33"/>
      <c r="WLE8" s="33"/>
      <c r="WLF8" s="33"/>
      <c r="WLG8" s="33"/>
      <c r="WLH8" s="33"/>
      <c r="WLI8" s="33"/>
      <c r="WLJ8" s="33"/>
      <c r="WLK8" s="33"/>
      <c r="WLL8" s="33"/>
      <c r="WLM8" s="33"/>
      <c r="WLN8" s="33"/>
      <c r="WLO8" s="33"/>
      <c r="WLP8" s="33"/>
      <c r="WLQ8" s="33"/>
      <c r="WLR8" s="33"/>
      <c r="WLS8" s="33"/>
      <c r="WLT8" s="33"/>
      <c r="WLU8" s="33"/>
      <c r="WLV8" s="33"/>
      <c r="WLW8" s="33"/>
      <c r="WLX8" s="33"/>
      <c r="WLY8" s="33"/>
      <c r="WLZ8" s="33"/>
      <c r="WMA8" s="33"/>
      <c r="WMB8" s="33"/>
      <c r="WMC8" s="33"/>
      <c r="WMD8" s="33"/>
      <c r="WME8" s="33"/>
      <c r="WMF8" s="33"/>
      <c r="WMG8" s="33"/>
      <c r="WMH8" s="33"/>
      <c r="WMI8" s="33"/>
      <c r="WMJ8" s="33"/>
      <c r="WMK8" s="33"/>
      <c r="WML8" s="33"/>
      <c r="WMM8" s="33"/>
      <c r="WMN8" s="33"/>
      <c r="WMO8" s="33"/>
      <c r="WMP8" s="33"/>
      <c r="WMQ8" s="33"/>
      <c r="WMR8" s="33"/>
      <c r="WMS8" s="33"/>
      <c r="WMT8" s="33"/>
      <c r="WMU8" s="33"/>
      <c r="WMV8" s="33"/>
      <c r="WMW8" s="33"/>
      <c r="WMX8" s="33"/>
      <c r="WMY8" s="33"/>
      <c r="WMZ8" s="33"/>
      <c r="WNA8" s="33"/>
      <c r="WNB8" s="33"/>
      <c r="WNC8" s="33"/>
      <c r="WND8" s="33"/>
      <c r="WNE8" s="33"/>
      <c r="WNF8" s="33"/>
      <c r="WNG8" s="33"/>
      <c r="WNH8" s="33"/>
      <c r="WNI8" s="33"/>
      <c r="WNJ8" s="33"/>
      <c r="WNK8" s="33"/>
      <c r="WNL8" s="33"/>
      <c r="WNM8" s="33"/>
      <c r="WNN8" s="33"/>
      <c r="WNO8" s="33"/>
      <c r="WNP8" s="33"/>
      <c r="WNQ8" s="33"/>
      <c r="WNR8" s="33"/>
      <c r="WNS8" s="33"/>
      <c r="WNT8" s="33"/>
      <c r="WNU8" s="33"/>
      <c r="WNV8" s="33"/>
      <c r="WNW8" s="33"/>
      <c r="WNX8" s="33"/>
      <c r="WNY8" s="33"/>
      <c r="WNZ8" s="33"/>
      <c r="WOA8" s="33"/>
      <c r="WOB8" s="33"/>
      <c r="WOC8" s="33"/>
      <c r="WOD8" s="33"/>
      <c r="WOE8" s="33"/>
      <c r="WOF8" s="33"/>
      <c r="WOG8" s="33"/>
      <c r="WOH8" s="33"/>
      <c r="WOI8" s="33"/>
      <c r="WOJ8" s="33"/>
      <c r="WOK8" s="33"/>
      <c r="WOL8" s="33"/>
      <c r="WOM8" s="33"/>
      <c r="WON8" s="33"/>
      <c r="WOO8" s="33"/>
      <c r="WOP8" s="33"/>
      <c r="WOQ8" s="33"/>
      <c r="WOR8" s="33"/>
      <c r="WOS8" s="33"/>
      <c r="WOT8" s="33"/>
      <c r="WOU8" s="33"/>
      <c r="WOV8" s="33"/>
      <c r="WOW8" s="33"/>
      <c r="WOX8" s="33"/>
      <c r="WOY8" s="33"/>
      <c r="WOZ8" s="33"/>
      <c r="WPA8" s="33"/>
      <c r="WPB8" s="33"/>
      <c r="WPC8" s="33"/>
      <c r="WPD8" s="33"/>
      <c r="WPE8" s="33"/>
      <c r="WPF8" s="33"/>
      <c r="WPG8" s="33"/>
      <c r="WPH8" s="33"/>
      <c r="WPI8" s="33"/>
      <c r="WPJ8" s="33"/>
      <c r="WPK8" s="33"/>
      <c r="WPL8" s="33"/>
      <c r="WPM8" s="33"/>
      <c r="WPN8" s="33"/>
      <c r="WPO8" s="33"/>
      <c r="WPP8" s="33"/>
      <c r="WPQ8" s="33"/>
      <c r="WPR8" s="33"/>
      <c r="WPS8" s="33"/>
      <c r="WPT8" s="33"/>
      <c r="WPU8" s="33"/>
      <c r="WPV8" s="33"/>
      <c r="WPW8" s="33"/>
      <c r="WPX8" s="33"/>
      <c r="WPY8" s="33"/>
      <c r="WPZ8" s="33"/>
      <c r="WQA8" s="33"/>
      <c r="WQB8" s="33"/>
      <c r="WQC8" s="33"/>
      <c r="WQD8" s="33"/>
      <c r="WQE8" s="33"/>
      <c r="WQF8" s="33"/>
      <c r="WQG8" s="33"/>
      <c r="WQH8" s="33"/>
      <c r="WQI8" s="33"/>
      <c r="WQJ8" s="33"/>
      <c r="WQK8" s="33"/>
      <c r="WQL8" s="33"/>
      <c r="WQM8" s="33"/>
      <c r="WQN8" s="33"/>
      <c r="WQO8" s="33"/>
      <c r="WQP8" s="33"/>
      <c r="WQQ8" s="33"/>
      <c r="WQR8" s="33"/>
      <c r="WQS8" s="33"/>
      <c r="WQT8" s="33"/>
      <c r="WQU8" s="33"/>
      <c r="WQV8" s="33"/>
      <c r="WQW8" s="33"/>
      <c r="WQX8" s="33"/>
      <c r="WQY8" s="33"/>
      <c r="WQZ8" s="33"/>
      <c r="WRA8" s="33"/>
      <c r="WRB8" s="33"/>
      <c r="WRC8" s="33"/>
      <c r="WRD8" s="33"/>
      <c r="WRE8" s="33"/>
      <c r="WRF8" s="33"/>
      <c r="WRG8" s="33"/>
      <c r="WRH8" s="33"/>
      <c r="WRI8" s="33"/>
      <c r="WRJ8" s="33"/>
      <c r="WRK8" s="33"/>
      <c r="WRL8" s="33"/>
      <c r="WRM8" s="33"/>
      <c r="WRN8" s="33"/>
      <c r="WRO8" s="33"/>
      <c r="WRP8" s="33"/>
      <c r="WRQ8" s="33"/>
      <c r="WRR8" s="33"/>
      <c r="WRS8" s="33"/>
      <c r="WRT8" s="33"/>
      <c r="WRU8" s="33"/>
      <c r="WRV8" s="33"/>
      <c r="WRW8" s="33"/>
      <c r="WRX8" s="33"/>
      <c r="WRY8" s="33"/>
      <c r="WRZ8" s="33"/>
      <c r="WSA8" s="33"/>
      <c r="WSB8" s="33"/>
      <c r="WSC8" s="33"/>
      <c r="WSD8" s="33"/>
      <c r="WSE8" s="33"/>
      <c r="WSF8" s="33"/>
      <c r="WSG8" s="33"/>
      <c r="WSH8" s="33"/>
      <c r="WSI8" s="33"/>
      <c r="WSJ8" s="33"/>
      <c r="WSK8" s="33"/>
      <c r="WSL8" s="33"/>
      <c r="WSM8" s="33"/>
      <c r="WSN8" s="33"/>
      <c r="WSO8" s="33"/>
      <c r="WSP8" s="33"/>
      <c r="WSQ8" s="33"/>
      <c r="WSR8" s="33"/>
      <c r="WSS8" s="33"/>
      <c r="WST8" s="33"/>
      <c r="WSU8" s="33"/>
      <c r="WSV8" s="33"/>
      <c r="WSW8" s="33"/>
      <c r="WSX8" s="33"/>
      <c r="WSY8" s="33"/>
      <c r="WSZ8" s="33"/>
      <c r="WTA8" s="33"/>
      <c r="WTB8" s="33"/>
      <c r="WTC8" s="33"/>
      <c r="WTD8" s="33"/>
      <c r="WTE8" s="33"/>
      <c r="WTF8" s="33"/>
      <c r="WTG8" s="33"/>
      <c r="WTH8" s="33"/>
      <c r="WTI8" s="33"/>
      <c r="WTJ8" s="33"/>
      <c r="WTK8" s="33"/>
      <c r="WTL8" s="33"/>
      <c r="WTM8" s="33"/>
      <c r="WTN8" s="33"/>
      <c r="WTO8" s="33"/>
      <c r="WTP8" s="33"/>
      <c r="WTQ8" s="33"/>
      <c r="WTR8" s="33"/>
      <c r="WTS8" s="33"/>
      <c r="WTT8" s="33"/>
      <c r="WTU8" s="33"/>
      <c r="WTV8" s="33"/>
      <c r="WTW8" s="33"/>
      <c r="WTX8" s="33"/>
      <c r="WTY8" s="33"/>
      <c r="WTZ8" s="33"/>
      <c r="WUA8" s="33"/>
      <c r="WUB8" s="33"/>
      <c r="WUC8" s="33"/>
      <c r="WUD8" s="33"/>
      <c r="WUE8" s="33"/>
      <c r="WUF8" s="33"/>
      <c r="WUG8" s="33"/>
      <c r="WUH8" s="33"/>
      <c r="WUI8" s="33"/>
      <c r="WUJ8" s="33"/>
      <c r="WUK8" s="33"/>
      <c r="WUL8" s="33"/>
      <c r="WUM8" s="33"/>
      <c r="WUN8" s="33"/>
      <c r="WUO8" s="33"/>
      <c r="WUP8" s="33"/>
      <c r="WUQ8" s="33"/>
      <c r="WUR8" s="33"/>
      <c r="WUS8" s="33"/>
      <c r="WUT8" s="33"/>
      <c r="WUU8" s="33"/>
      <c r="WUV8" s="33"/>
      <c r="WUW8" s="33"/>
      <c r="WUX8" s="33"/>
      <c r="WUY8" s="33"/>
      <c r="WUZ8" s="33"/>
      <c r="WVA8" s="33"/>
      <c r="WVB8" s="33"/>
      <c r="WVC8" s="33"/>
      <c r="WVD8" s="33"/>
      <c r="WVE8" s="33"/>
      <c r="WVF8" s="33"/>
      <c r="WVG8" s="33"/>
      <c r="WVH8" s="33"/>
      <c r="WVI8" s="33"/>
      <c r="WVJ8" s="33"/>
      <c r="WVK8" s="33"/>
      <c r="WVL8" s="33"/>
      <c r="WVM8" s="33"/>
      <c r="WVN8" s="33"/>
      <c r="WVO8" s="33"/>
      <c r="WVP8" s="33"/>
      <c r="WVQ8" s="33"/>
      <c r="WVR8" s="33"/>
      <c r="WVS8" s="33"/>
      <c r="WVT8" s="33"/>
      <c r="WVU8" s="33"/>
      <c r="WVV8" s="33"/>
      <c r="WVW8" s="33"/>
      <c r="WVX8" s="33"/>
      <c r="WVY8" s="33"/>
      <c r="WVZ8" s="33"/>
      <c r="WWA8" s="33"/>
      <c r="WWB8" s="33"/>
      <c r="WWC8" s="33"/>
      <c r="WWD8" s="33"/>
      <c r="WWE8" s="33"/>
      <c r="WWF8" s="33"/>
      <c r="WWG8" s="33"/>
      <c r="WWH8" s="33"/>
      <c r="WWI8" s="33"/>
      <c r="WWJ8" s="33"/>
      <c r="WWK8" s="33"/>
      <c r="WWL8" s="33"/>
      <c r="WWM8" s="33"/>
      <c r="WWN8" s="33"/>
      <c r="WWO8" s="33"/>
      <c r="WWP8" s="33"/>
      <c r="WWQ8" s="33"/>
      <c r="WWR8" s="33"/>
      <c r="WWS8" s="33"/>
      <c r="WWT8" s="33"/>
      <c r="WWU8" s="33"/>
      <c r="WWV8" s="33"/>
      <c r="WWW8" s="33"/>
      <c r="WWX8" s="33"/>
      <c r="WWY8" s="33"/>
      <c r="WWZ8" s="33"/>
      <c r="WXA8" s="33"/>
      <c r="WXB8" s="33"/>
      <c r="WXC8" s="33"/>
      <c r="WXD8" s="33"/>
      <c r="WXE8" s="33"/>
      <c r="WXF8" s="33"/>
      <c r="WXG8" s="33"/>
      <c r="WXH8" s="33"/>
      <c r="WXI8" s="33"/>
      <c r="WXJ8" s="33"/>
      <c r="WXK8" s="33"/>
      <c r="WXL8" s="33"/>
      <c r="WXM8" s="33"/>
      <c r="WXN8" s="33"/>
      <c r="WXO8" s="33"/>
      <c r="WXP8" s="33"/>
      <c r="WXQ8" s="33"/>
      <c r="WXR8" s="33"/>
      <c r="WXS8" s="33"/>
      <c r="WXT8" s="33"/>
      <c r="WXU8" s="33"/>
      <c r="WXV8" s="33"/>
      <c r="WXW8" s="33"/>
      <c r="WXX8" s="33"/>
      <c r="WXY8" s="33"/>
      <c r="WXZ8" s="33"/>
      <c r="WYA8" s="33"/>
      <c r="WYB8" s="33"/>
      <c r="WYC8" s="33"/>
      <c r="WYD8" s="33"/>
      <c r="WYE8" s="33"/>
      <c r="WYF8" s="33"/>
      <c r="WYG8" s="33"/>
      <c r="WYH8" s="33"/>
      <c r="WYI8" s="33"/>
      <c r="WYJ8" s="33"/>
      <c r="WYK8" s="33"/>
      <c r="WYL8" s="33"/>
      <c r="WYM8" s="33"/>
      <c r="WYN8" s="33"/>
      <c r="WYO8" s="33"/>
      <c r="WYP8" s="33"/>
      <c r="WYQ8" s="33"/>
      <c r="WYR8" s="33"/>
      <c r="WYS8" s="33"/>
      <c r="WYT8" s="33"/>
      <c r="WYU8" s="33"/>
      <c r="WYV8" s="33"/>
      <c r="WYW8" s="33"/>
      <c r="WYX8" s="33"/>
      <c r="WYY8" s="33"/>
      <c r="WYZ8" s="33"/>
      <c r="WZA8" s="33"/>
      <c r="WZB8" s="33"/>
      <c r="WZC8" s="33"/>
      <c r="WZD8" s="33"/>
      <c r="WZE8" s="33"/>
      <c r="WZF8" s="33"/>
      <c r="WZG8" s="33"/>
      <c r="WZH8" s="33"/>
      <c r="WZI8" s="33"/>
      <c r="WZJ8" s="33"/>
      <c r="WZK8" s="33"/>
      <c r="WZL8" s="33"/>
      <c r="WZM8" s="33"/>
      <c r="WZN8" s="33"/>
      <c r="WZO8" s="33"/>
      <c r="WZP8" s="33"/>
      <c r="WZQ8" s="33"/>
      <c r="WZR8" s="33"/>
      <c r="WZS8" s="33"/>
      <c r="WZT8" s="33"/>
      <c r="WZU8" s="33"/>
      <c r="WZV8" s="33"/>
      <c r="WZW8" s="33"/>
      <c r="WZX8" s="33"/>
      <c r="WZY8" s="33"/>
      <c r="WZZ8" s="33"/>
      <c r="XAA8" s="33"/>
      <c r="XAB8" s="33"/>
      <c r="XAC8" s="33"/>
      <c r="XAD8" s="33"/>
      <c r="XAE8" s="33"/>
      <c r="XAF8" s="33"/>
      <c r="XAG8" s="33"/>
      <c r="XAH8" s="33"/>
      <c r="XAI8" s="33"/>
      <c r="XAJ8" s="33"/>
      <c r="XAK8" s="33"/>
      <c r="XAL8" s="33"/>
      <c r="XAM8" s="33"/>
      <c r="XAN8" s="33"/>
      <c r="XAO8" s="33"/>
      <c r="XAP8" s="33"/>
      <c r="XAQ8" s="33"/>
      <c r="XAR8" s="33"/>
      <c r="XAS8" s="33"/>
      <c r="XAT8" s="33"/>
      <c r="XAU8" s="33"/>
      <c r="XAV8" s="33"/>
      <c r="XAW8" s="33"/>
      <c r="XAX8" s="33"/>
      <c r="XAY8" s="33"/>
      <c r="XAZ8" s="33"/>
      <c r="XBA8" s="33"/>
      <c r="XBB8" s="33"/>
      <c r="XBC8" s="33"/>
      <c r="XBD8" s="33"/>
      <c r="XBE8" s="33"/>
      <c r="XBF8" s="33"/>
      <c r="XBG8" s="33"/>
      <c r="XBH8" s="33"/>
      <c r="XBI8" s="33"/>
      <c r="XBJ8" s="33"/>
      <c r="XBK8" s="33"/>
      <c r="XBL8" s="33"/>
      <c r="XBM8" s="33"/>
      <c r="XBN8" s="33"/>
      <c r="XBO8" s="33"/>
      <c r="XBP8" s="33"/>
      <c r="XBQ8" s="33"/>
      <c r="XBR8" s="33"/>
      <c r="XBS8" s="33"/>
      <c r="XBT8" s="33"/>
      <c r="XBU8" s="33"/>
      <c r="XBV8" s="33"/>
      <c r="XBW8" s="33"/>
      <c r="XBX8" s="33"/>
      <c r="XBY8" s="33"/>
      <c r="XBZ8" s="33"/>
      <c r="XCA8" s="33"/>
      <c r="XCB8" s="33"/>
      <c r="XCC8" s="33"/>
      <c r="XCD8" s="33"/>
      <c r="XCE8" s="33"/>
      <c r="XCF8" s="33"/>
      <c r="XCG8" s="33"/>
      <c r="XCH8" s="33"/>
      <c r="XCI8" s="33"/>
      <c r="XCJ8" s="33"/>
      <c r="XCK8" s="33"/>
      <c r="XCL8" s="33"/>
      <c r="XCM8" s="33"/>
      <c r="XCN8" s="33"/>
      <c r="XCO8" s="33"/>
      <c r="XCP8" s="33"/>
      <c r="XCQ8" s="33"/>
      <c r="XCR8" s="33"/>
      <c r="XCS8" s="33"/>
      <c r="XCT8" s="33"/>
      <c r="XCU8" s="33"/>
      <c r="XCV8" s="33"/>
      <c r="XCW8" s="33"/>
      <c r="XCX8" s="33"/>
      <c r="XCY8" s="33"/>
      <c r="XCZ8" s="33"/>
      <c r="XDA8" s="33"/>
      <c r="XDB8" s="33"/>
      <c r="XDC8" s="33"/>
      <c r="XDD8" s="33"/>
      <c r="XDE8" s="33"/>
      <c r="XDF8" s="33"/>
      <c r="XDG8" s="33"/>
      <c r="XDH8" s="33"/>
      <c r="XDI8" s="33"/>
      <c r="XDJ8" s="33"/>
      <c r="XDK8" s="33"/>
      <c r="XDL8" s="33"/>
      <c r="XDM8" s="33"/>
      <c r="XDN8" s="33"/>
      <c r="XDO8" s="33"/>
      <c r="XDP8" s="33"/>
      <c r="XDQ8" s="33"/>
      <c r="XDR8" s="33"/>
      <c r="XDS8" s="33"/>
      <c r="XDT8" s="33"/>
      <c r="XDU8" s="33"/>
      <c r="XDV8" s="33"/>
      <c r="XDW8" s="33"/>
      <c r="XDX8" s="33"/>
      <c r="XDY8" s="33"/>
      <c r="XDZ8" s="33"/>
      <c r="XEA8" s="33"/>
      <c r="XEB8" s="33"/>
      <c r="XEC8" s="33"/>
      <c r="XED8" s="33"/>
      <c r="XEE8" s="33"/>
      <c r="XEF8" s="33"/>
      <c r="XEG8" s="33"/>
      <c r="XEH8" s="33"/>
      <c r="XEI8" s="33"/>
      <c r="XEJ8" s="33"/>
      <c r="XEK8" s="33"/>
      <c r="XEL8" s="33"/>
      <c r="XEM8" s="33"/>
      <c r="XEN8" s="33"/>
      <c r="XEO8" s="33"/>
      <c r="XEP8" s="33"/>
      <c r="XEQ8" s="33"/>
      <c r="XER8" s="33"/>
      <c r="XES8" s="33"/>
      <c r="XET8" s="33"/>
      <c r="XEU8" s="33"/>
      <c r="XEV8" s="33"/>
      <c r="XEW8" s="33"/>
      <c r="XEX8" s="33"/>
      <c r="XEY8" s="33"/>
      <c r="XEZ8" s="33"/>
      <c r="XFA8" s="33"/>
      <c r="XFB8" s="33"/>
      <c r="XFC8" s="33"/>
      <c r="XFD8" s="33"/>
    </row>
    <row r="9" spans="1:16384" ht="18" customHeight="1">
      <c r="A9" s="256"/>
      <c r="B9" s="820" t="s">
        <v>56</v>
      </c>
      <c r="C9" s="820"/>
      <c r="D9" s="820"/>
      <c r="E9" s="820"/>
      <c r="F9" s="590" t="str">
        <f>IF(W9=2,"【入力済】","【※入力】")</f>
        <v>【※入力】</v>
      </c>
      <c r="G9" s="590"/>
      <c r="H9" s="590"/>
      <c r="I9" s="645"/>
      <c r="J9" s="645"/>
      <c r="K9" s="645"/>
      <c r="L9" s="645"/>
      <c r="M9" s="645"/>
      <c r="N9" s="645"/>
      <c r="O9" s="645"/>
      <c r="P9" s="645"/>
      <c r="Q9" s="645"/>
      <c r="R9" s="645"/>
      <c r="S9" s="645"/>
      <c r="T9" s="645"/>
      <c r="U9" s="645"/>
      <c r="V9" s="645"/>
      <c r="W9" s="265">
        <f>COUNTA(I9:V9)</f>
        <v>0</v>
      </c>
      <c r="X9" s="254"/>
      <c r="Y9" s="254"/>
      <c r="Z9" s="254"/>
      <c r="AA9" s="254"/>
      <c r="AB9" s="39"/>
      <c r="AC9" s="39"/>
      <c r="AD9" s="39"/>
      <c r="AE9" s="39"/>
      <c r="AF9" s="39"/>
      <c r="AG9" s="39"/>
      <c r="AH9" s="39"/>
      <c r="AI9" s="39"/>
      <c r="AJ9" s="39"/>
      <c r="AK9" s="39"/>
      <c r="AL9" s="39"/>
      <c r="AM9" s="39"/>
      <c r="AN9" s="39"/>
      <c r="AO9" s="39"/>
      <c r="AP9" s="39"/>
      <c r="AQ9" s="39"/>
      <c r="AR9" s="39"/>
      <c r="AS9" s="39"/>
      <c r="AT9" s="63"/>
      <c r="AU9" s="293" t="s">
        <v>1298</v>
      </c>
      <c r="AV9" s="251"/>
      <c r="AW9" s="251" t="s">
        <v>25</v>
      </c>
      <c r="AX9" s="251"/>
      <c r="AY9" s="255" t="s">
        <v>1254</v>
      </c>
      <c r="AZ9" s="251"/>
      <c r="BA9" s="251"/>
      <c r="BB9" s="251"/>
      <c r="BC9" s="251"/>
      <c r="BD9" s="251"/>
      <c r="BE9" s="251" t="s">
        <v>9</v>
      </c>
      <c r="BF9" s="251">
        <f t="shared" si="0"/>
        <v>6</v>
      </c>
      <c r="BG9" s="251" t="s">
        <v>58</v>
      </c>
      <c r="BH9" s="251" t="s">
        <v>70</v>
      </c>
      <c r="BI9" s="251" t="s">
        <v>1164</v>
      </c>
      <c r="BJ9" s="251"/>
      <c r="BK9" s="251"/>
      <c r="BL9" s="251"/>
      <c r="BM9" s="251"/>
      <c r="BN9" s="251" t="s">
        <v>9</v>
      </c>
      <c r="BO9" s="251">
        <v>6</v>
      </c>
      <c r="BP9" s="251"/>
      <c r="BQ9" s="251"/>
      <c r="BR9" s="251"/>
      <c r="BS9" s="251"/>
      <c r="BT9" s="251"/>
      <c r="BU9" s="251"/>
      <c r="BV9" s="251"/>
      <c r="BW9" s="251" t="s">
        <v>76</v>
      </c>
      <c r="BX9" s="251"/>
      <c r="BY9" s="251"/>
    </row>
    <row r="10" spans="1:16384" ht="18" customHeight="1">
      <c r="A10" s="256"/>
      <c r="B10" s="39"/>
      <c r="C10" s="39"/>
      <c r="D10" s="39"/>
      <c r="E10" s="39"/>
      <c r="F10" s="39"/>
      <c r="G10" s="39"/>
      <c r="H10" s="39"/>
      <c r="I10" s="253"/>
      <c r="J10" s="253"/>
      <c r="K10" s="253"/>
      <c r="L10" s="254"/>
      <c r="M10" s="254"/>
      <c r="N10" s="254"/>
      <c r="O10" s="254"/>
      <c r="P10" s="254"/>
      <c r="Q10" s="254"/>
      <c r="R10" s="254"/>
      <c r="S10" s="254"/>
      <c r="T10" s="254"/>
      <c r="U10" s="254"/>
      <c r="V10" s="254"/>
      <c r="W10" s="254"/>
      <c r="X10" s="254"/>
      <c r="Y10" s="254"/>
      <c r="Z10" s="254"/>
      <c r="AA10" s="254"/>
      <c r="AB10" s="39"/>
      <c r="AC10" s="39"/>
      <c r="AD10" s="39"/>
      <c r="AE10" s="39"/>
      <c r="AF10" s="39"/>
      <c r="AG10" s="39"/>
      <c r="AH10" s="39"/>
      <c r="AI10" s="39"/>
      <c r="AJ10" s="39"/>
      <c r="AK10" s="39"/>
      <c r="AL10" s="39"/>
      <c r="AM10" s="39"/>
      <c r="AN10" s="39"/>
      <c r="AO10" s="39"/>
      <c r="AP10" s="39"/>
      <c r="AQ10" s="39"/>
      <c r="AR10" s="39"/>
      <c r="AS10" s="39"/>
      <c r="AT10" s="63"/>
      <c r="AU10" s="293" t="s">
        <v>1299</v>
      </c>
      <c r="AV10" s="251"/>
      <c r="AW10" s="251" t="s">
        <v>9</v>
      </c>
      <c r="AX10" s="251"/>
      <c r="AY10" s="255" t="s">
        <v>1150</v>
      </c>
      <c r="AZ10" s="251"/>
      <c r="BA10" s="251"/>
      <c r="BB10" s="251"/>
      <c r="BC10" s="251"/>
      <c r="BD10" s="251"/>
      <c r="BE10" s="251"/>
      <c r="BF10" s="251">
        <f t="shared" si="0"/>
        <v>7</v>
      </c>
      <c r="BG10" s="251" t="s">
        <v>62</v>
      </c>
      <c r="BH10" s="251" t="s">
        <v>75</v>
      </c>
      <c r="BI10" s="251" t="s">
        <v>1165</v>
      </c>
      <c r="BJ10" s="251"/>
      <c r="BK10" s="251"/>
      <c r="BL10" s="251"/>
      <c r="BM10" s="251"/>
      <c r="BN10" s="251"/>
      <c r="BO10" s="251">
        <v>7</v>
      </c>
      <c r="BP10" s="251"/>
      <c r="BQ10" s="251"/>
      <c r="BR10" s="251"/>
      <c r="BS10" s="251"/>
      <c r="BT10" s="251"/>
      <c r="BU10" s="251"/>
      <c r="BV10" s="251"/>
      <c r="BW10" s="251" t="s">
        <v>79</v>
      </c>
      <c r="BX10" s="251"/>
      <c r="BY10" s="251"/>
    </row>
    <row r="11" spans="1:16384" ht="15.05" customHeight="1">
      <c r="A11" s="39"/>
      <c r="B11" s="266" t="s">
        <v>262</v>
      </c>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63"/>
      <c r="AU11" s="508" t="s">
        <v>1300</v>
      </c>
      <c r="AV11" s="251"/>
      <c r="AW11" s="251"/>
      <c r="AX11" s="251"/>
      <c r="AY11" s="251" t="s">
        <v>9</v>
      </c>
      <c r="AZ11" s="251"/>
      <c r="BA11" s="251"/>
      <c r="BB11" s="251"/>
      <c r="BC11" s="251"/>
      <c r="BD11" s="251"/>
      <c r="BE11" s="251"/>
      <c r="BF11" s="251">
        <f t="shared" si="0"/>
        <v>8</v>
      </c>
      <c r="BG11" s="251" t="s">
        <v>65</v>
      </c>
      <c r="BH11" s="251" t="s">
        <v>78</v>
      </c>
      <c r="BI11" s="251" t="s">
        <v>1166</v>
      </c>
      <c r="BJ11" s="251"/>
      <c r="BK11" s="251"/>
      <c r="BL11" s="251"/>
      <c r="BM11" s="251"/>
      <c r="BN11" s="251"/>
      <c r="BO11" s="251">
        <v>8</v>
      </c>
      <c r="BP11" s="251"/>
      <c r="BQ11" s="251"/>
      <c r="BR11" s="251"/>
      <c r="BS11" s="251"/>
      <c r="BT11" s="251"/>
      <c r="BU11" s="251"/>
      <c r="BV11" s="251"/>
      <c r="BW11" s="251" t="s">
        <v>83</v>
      </c>
      <c r="BX11" s="251"/>
      <c r="BY11" s="251"/>
    </row>
    <row r="12" spans="1:16384" ht="18" customHeight="1">
      <c r="A12" s="39"/>
      <c r="B12" s="795" t="s">
        <v>68</v>
      </c>
      <c r="C12" s="795"/>
      <c r="D12" s="795"/>
      <c r="E12" s="795"/>
      <c r="F12" s="590" t="str">
        <f t="shared" ref="F12:F19" si="1">IF(I12="","【※入力】","【入力済】")</f>
        <v>【※入力】</v>
      </c>
      <c r="G12" s="590"/>
      <c r="H12" s="590"/>
      <c r="I12" s="808"/>
      <c r="J12" s="809"/>
      <c r="K12" s="809"/>
      <c r="L12" s="809"/>
      <c r="M12" s="809"/>
      <c r="N12" s="809"/>
      <c r="O12" s="810"/>
      <c r="P12" s="267" t="s">
        <v>1273</v>
      </c>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63"/>
      <c r="AU12" s="293" t="s">
        <v>1301</v>
      </c>
      <c r="AV12" s="251"/>
      <c r="AW12" s="251"/>
      <c r="AX12" s="251"/>
      <c r="AY12" s="251"/>
      <c r="AZ12" s="251"/>
      <c r="BA12" s="251"/>
      <c r="BB12" s="251"/>
      <c r="BC12" s="251"/>
      <c r="BD12" s="251"/>
      <c r="BE12" s="251"/>
      <c r="BF12" s="251">
        <f t="shared" si="0"/>
        <v>9</v>
      </c>
      <c r="BG12" s="251" t="s">
        <v>69</v>
      </c>
      <c r="BH12" s="251" t="s">
        <v>82</v>
      </c>
      <c r="BI12" s="251" t="s">
        <v>1167</v>
      </c>
      <c r="BJ12" s="251"/>
      <c r="BK12" s="251"/>
      <c r="BL12" s="251"/>
      <c r="BM12" s="251"/>
      <c r="BN12" s="251"/>
      <c r="BO12" s="251">
        <v>9</v>
      </c>
      <c r="BP12" s="251"/>
      <c r="BQ12" s="251"/>
      <c r="BR12" s="251"/>
      <c r="BS12" s="251"/>
      <c r="BT12" s="251"/>
      <c r="BU12" s="251"/>
      <c r="BV12" s="251"/>
      <c r="BW12" s="251" t="s">
        <v>86</v>
      </c>
      <c r="BX12" s="251"/>
      <c r="BY12" s="251"/>
    </row>
    <row r="13" spans="1:16384" ht="18" customHeight="1">
      <c r="A13" s="39"/>
      <c r="B13" s="795" t="s">
        <v>72</v>
      </c>
      <c r="C13" s="795"/>
      <c r="D13" s="795"/>
      <c r="E13" s="795"/>
      <c r="F13" s="590" t="str">
        <f t="shared" si="1"/>
        <v>【※入力】</v>
      </c>
      <c r="G13" s="590"/>
      <c r="H13" s="590"/>
      <c r="I13" s="573"/>
      <c r="J13" s="574"/>
      <c r="K13" s="574"/>
      <c r="L13" s="574"/>
      <c r="M13" s="574"/>
      <c r="N13" s="574"/>
      <c r="O13" s="574"/>
      <c r="P13" s="574"/>
      <c r="Q13" s="574"/>
      <c r="R13" s="574"/>
      <c r="S13" s="574"/>
      <c r="T13" s="574"/>
      <c r="U13" s="574"/>
      <c r="V13" s="574"/>
      <c r="W13" s="574"/>
      <c r="X13" s="574"/>
      <c r="Y13" s="574"/>
      <c r="Z13" s="574"/>
      <c r="AA13" s="575"/>
      <c r="AB13" s="267" t="s">
        <v>73</v>
      </c>
      <c r="AC13" s="39"/>
      <c r="AD13" s="39"/>
      <c r="AE13" s="39"/>
      <c r="AF13" s="39"/>
      <c r="AG13" s="39"/>
      <c r="AH13" s="39"/>
      <c r="AI13" s="39"/>
      <c r="AJ13" s="39"/>
      <c r="AK13" s="39"/>
      <c r="AL13" s="39"/>
      <c r="AM13" s="39"/>
      <c r="AN13" s="39"/>
      <c r="AO13" s="39"/>
      <c r="AP13" s="39"/>
      <c r="AQ13" s="39"/>
      <c r="AR13" s="39"/>
      <c r="AS13" s="39"/>
      <c r="AT13" s="63"/>
      <c r="AU13" s="293" t="s">
        <v>1302</v>
      </c>
      <c r="AV13" s="251"/>
      <c r="AW13" s="251"/>
      <c r="AX13" s="251"/>
      <c r="AY13" s="251"/>
      <c r="AZ13" s="251"/>
      <c r="BA13" s="251"/>
      <c r="BB13" s="251"/>
      <c r="BC13" s="251"/>
      <c r="BD13" s="251"/>
      <c r="BE13" s="251"/>
      <c r="BF13" s="251">
        <f t="shared" si="0"/>
        <v>10</v>
      </c>
      <c r="BG13" s="251" t="s">
        <v>74</v>
      </c>
      <c r="BH13" s="251" t="s">
        <v>9</v>
      </c>
      <c r="BI13" s="251" t="s">
        <v>9</v>
      </c>
      <c r="BJ13" s="251"/>
      <c r="BK13" s="251"/>
      <c r="BL13" s="251"/>
      <c r="BM13" s="251"/>
      <c r="BN13" s="251"/>
      <c r="BO13" s="251">
        <v>10</v>
      </c>
      <c r="BP13" s="251"/>
      <c r="BQ13" s="251"/>
      <c r="BR13" s="251"/>
      <c r="BS13" s="251"/>
      <c r="BT13" s="251"/>
      <c r="BU13" s="251"/>
      <c r="BV13" s="251"/>
      <c r="BW13" s="251" t="s">
        <v>89</v>
      </c>
      <c r="BX13" s="251"/>
      <c r="BY13" s="251"/>
    </row>
    <row r="14" spans="1:16384" ht="18" customHeight="1">
      <c r="A14" s="39"/>
      <c r="B14" s="795" t="s">
        <v>46</v>
      </c>
      <c r="C14" s="795"/>
      <c r="D14" s="795"/>
      <c r="E14" s="795"/>
      <c r="F14" s="590" t="str">
        <f t="shared" si="1"/>
        <v>【※入力】</v>
      </c>
      <c r="G14" s="590"/>
      <c r="H14" s="590"/>
      <c r="I14" s="573"/>
      <c r="J14" s="574"/>
      <c r="K14" s="574"/>
      <c r="L14" s="574"/>
      <c r="M14" s="574"/>
      <c r="N14" s="574"/>
      <c r="O14" s="575"/>
      <c r="P14" s="267" t="s">
        <v>1276</v>
      </c>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63"/>
      <c r="AU14" s="293" t="s">
        <v>1303</v>
      </c>
      <c r="AV14" s="251"/>
      <c r="AW14" s="251"/>
      <c r="AX14" s="251"/>
      <c r="AY14" s="251"/>
      <c r="AZ14" s="251"/>
      <c r="BA14" s="251"/>
      <c r="BB14" s="251"/>
      <c r="BC14" s="269"/>
      <c r="BD14" s="251"/>
      <c r="BE14" s="251"/>
      <c r="BF14" s="251">
        <f t="shared" si="0"/>
        <v>11</v>
      </c>
      <c r="BG14" s="251" t="s">
        <v>77</v>
      </c>
      <c r="BH14" s="251"/>
      <c r="BI14" s="251"/>
      <c r="BJ14" s="251"/>
      <c r="BK14" s="251"/>
      <c r="BL14" s="251"/>
      <c r="BM14" s="251"/>
      <c r="BN14" s="251"/>
      <c r="BO14" s="251" t="s">
        <v>9</v>
      </c>
      <c r="BP14" s="251"/>
      <c r="BQ14" s="251"/>
      <c r="BR14" s="251"/>
      <c r="BS14" s="251"/>
      <c r="BT14" s="251"/>
      <c r="BU14" s="251"/>
      <c r="BV14" s="251"/>
      <c r="BW14" s="251" t="s">
        <v>92</v>
      </c>
      <c r="BX14" s="251"/>
      <c r="BY14" s="251"/>
    </row>
    <row r="15" spans="1:16384" ht="18" customHeight="1">
      <c r="A15" s="39"/>
      <c r="B15" s="795" t="s">
        <v>80</v>
      </c>
      <c r="C15" s="795"/>
      <c r="D15" s="795"/>
      <c r="E15" s="795"/>
      <c r="F15" s="590" t="str">
        <f t="shared" si="1"/>
        <v>【※入力】</v>
      </c>
      <c r="G15" s="590"/>
      <c r="H15" s="590"/>
      <c r="I15" s="804"/>
      <c r="J15" s="574"/>
      <c r="K15" s="574"/>
      <c r="L15" s="574"/>
      <c r="M15" s="574"/>
      <c r="N15" s="574"/>
      <c r="O15" s="575"/>
      <c r="P15" s="267" t="s">
        <v>1276</v>
      </c>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63"/>
      <c r="AU15" s="293" t="s">
        <v>1304</v>
      </c>
      <c r="AV15" s="251"/>
      <c r="AW15" s="251"/>
      <c r="AX15" s="251"/>
      <c r="AY15" s="251"/>
      <c r="AZ15" s="251"/>
      <c r="BA15" s="251"/>
      <c r="BB15" s="251"/>
      <c r="BC15" s="251"/>
      <c r="BD15" s="251"/>
      <c r="BE15" s="251"/>
      <c r="BF15" s="251">
        <f t="shared" si="0"/>
        <v>12</v>
      </c>
      <c r="BG15" s="251" t="s">
        <v>81</v>
      </c>
      <c r="BH15" s="251"/>
      <c r="BI15" s="251"/>
      <c r="BJ15" s="251"/>
      <c r="BK15" s="251"/>
      <c r="BL15" s="251"/>
      <c r="BM15" s="251"/>
      <c r="BN15" s="251"/>
      <c r="BO15" s="251"/>
      <c r="BP15" s="251"/>
      <c r="BQ15" s="251"/>
      <c r="BR15" s="251"/>
      <c r="BS15" s="251"/>
      <c r="BT15" s="251"/>
      <c r="BU15" s="251"/>
      <c r="BV15" s="251"/>
      <c r="BW15" s="251" t="s">
        <v>95</v>
      </c>
      <c r="BX15" s="251"/>
      <c r="BY15" s="251"/>
    </row>
    <row r="16" spans="1:16384" ht="18" customHeight="1">
      <c r="A16" s="39"/>
      <c r="B16" s="795" t="s">
        <v>84</v>
      </c>
      <c r="C16" s="795"/>
      <c r="D16" s="795"/>
      <c r="E16" s="795"/>
      <c r="F16" s="590" t="str">
        <f t="shared" si="1"/>
        <v>【※入力】</v>
      </c>
      <c r="G16" s="590"/>
      <c r="H16" s="590"/>
      <c r="I16" s="573"/>
      <c r="J16" s="574"/>
      <c r="K16" s="574"/>
      <c r="L16" s="574"/>
      <c r="M16" s="574"/>
      <c r="N16" s="574"/>
      <c r="O16" s="575"/>
      <c r="P16" s="267" t="s">
        <v>1274</v>
      </c>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63"/>
      <c r="AU16" s="293" t="s">
        <v>1069</v>
      </c>
      <c r="AV16" s="251"/>
      <c r="AW16" s="251"/>
      <c r="AX16" s="251"/>
      <c r="AY16" s="251"/>
      <c r="AZ16" s="251"/>
      <c r="BA16" s="251"/>
      <c r="BB16" s="251"/>
      <c r="BC16" s="251"/>
      <c r="BD16" s="251"/>
      <c r="BE16" s="251"/>
      <c r="BF16" s="251">
        <f t="shared" si="0"/>
        <v>13</v>
      </c>
      <c r="BG16" s="251" t="s">
        <v>85</v>
      </c>
      <c r="BH16" s="251"/>
      <c r="BI16" s="251"/>
      <c r="BJ16" s="251"/>
      <c r="BK16" s="251"/>
      <c r="BL16" s="251"/>
      <c r="BM16" s="251"/>
      <c r="BN16" s="251"/>
      <c r="BP16" s="251"/>
      <c r="BQ16" s="251"/>
      <c r="BR16" s="251"/>
      <c r="BS16" s="251"/>
      <c r="BT16" s="251"/>
      <c r="BU16" s="251"/>
      <c r="BV16" s="251"/>
      <c r="BW16" s="251" t="s">
        <v>97</v>
      </c>
      <c r="BX16" s="251"/>
      <c r="BY16" s="251"/>
    </row>
    <row r="17" spans="1:77" ht="18" customHeight="1">
      <c r="A17" s="39"/>
      <c r="B17" s="795" t="s">
        <v>87</v>
      </c>
      <c r="C17" s="795"/>
      <c r="D17" s="795"/>
      <c r="E17" s="795"/>
      <c r="F17" s="590" t="str">
        <f t="shared" si="1"/>
        <v>【※入力】</v>
      </c>
      <c r="G17" s="590"/>
      <c r="H17" s="590"/>
      <c r="I17" s="573"/>
      <c r="J17" s="574"/>
      <c r="K17" s="574"/>
      <c r="L17" s="574"/>
      <c r="M17" s="574"/>
      <c r="N17" s="574"/>
      <c r="O17" s="575"/>
      <c r="P17" s="267" t="s">
        <v>1274</v>
      </c>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63"/>
      <c r="AU17" s="293" t="s">
        <v>1305</v>
      </c>
      <c r="AV17" s="251"/>
      <c r="AW17" s="251"/>
      <c r="AX17" s="251"/>
      <c r="AY17" s="251"/>
      <c r="AZ17" s="251"/>
      <c r="BA17" s="251"/>
      <c r="BB17" s="251"/>
      <c r="BC17" s="251"/>
      <c r="BD17" s="251"/>
      <c r="BE17" s="251"/>
      <c r="BF17" s="251">
        <f t="shared" si="0"/>
        <v>14</v>
      </c>
      <c r="BG17" s="251" t="s">
        <v>88</v>
      </c>
      <c r="BH17" s="251"/>
      <c r="BI17" s="251"/>
      <c r="BJ17" s="251"/>
      <c r="BK17" s="251"/>
      <c r="BL17" s="251"/>
      <c r="BM17" s="251"/>
      <c r="BN17" s="251"/>
      <c r="BO17" s="251"/>
      <c r="BP17" s="251"/>
      <c r="BQ17" s="251"/>
      <c r="BR17" s="251"/>
      <c r="BS17" s="251"/>
      <c r="BT17" s="251"/>
      <c r="BU17" s="251"/>
      <c r="BV17" s="251"/>
      <c r="BW17" s="251" t="s">
        <v>109</v>
      </c>
      <c r="BX17" s="251"/>
      <c r="BY17" s="251"/>
    </row>
    <row r="18" spans="1:77" ht="18" customHeight="1">
      <c r="A18" s="39"/>
      <c r="B18" s="795" t="s">
        <v>90</v>
      </c>
      <c r="C18" s="795"/>
      <c r="D18" s="795"/>
      <c r="E18" s="795"/>
      <c r="F18" s="590" t="str">
        <f t="shared" si="1"/>
        <v>【※入力】</v>
      </c>
      <c r="G18" s="590"/>
      <c r="H18" s="590"/>
      <c r="I18" s="573"/>
      <c r="J18" s="574"/>
      <c r="K18" s="574"/>
      <c r="L18" s="574"/>
      <c r="M18" s="574"/>
      <c r="N18" s="574"/>
      <c r="O18" s="575"/>
      <c r="P18" s="267" t="s">
        <v>1274</v>
      </c>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63"/>
      <c r="AU18" s="293" t="s">
        <v>1002</v>
      </c>
      <c r="AV18" s="251"/>
      <c r="AW18" s="251"/>
      <c r="AX18" s="251"/>
      <c r="AY18" s="251"/>
      <c r="AZ18" s="251"/>
      <c r="BA18" s="251"/>
      <c r="BB18" s="251"/>
      <c r="BC18" s="251"/>
      <c r="BD18" s="251"/>
      <c r="BE18" s="251"/>
      <c r="BF18" s="251">
        <f t="shared" si="0"/>
        <v>15</v>
      </c>
      <c r="BG18" s="251" t="s">
        <v>91</v>
      </c>
      <c r="BH18" s="251"/>
      <c r="BI18" s="251"/>
      <c r="BJ18" s="251"/>
      <c r="BK18" s="251"/>
      <c r="BL18" s="251"/>
      <c r="BM18" s="251"/>
      <c r="BN18" s="251"/>
      <c r="BO18" s="251"/>
      <c r="BP18" s="251"/>
      <c r="BQ18" s="251"/>
      <c r="BR18" s="251"/>
      <c r="BS18" s="251"/>
      <c r="BT18" s="251"/>
      <c r="BU18" s="251"/>
      <c r="BV18" s="251"/>
      <c r="BW18" s="251" t="s">
        <v>100</v>
      </c>
      <c r="BX18" s="251"/>
      <c r="BY18" s="251"/>
    </row>
    <row r="19" spans="1:77" ht="18" customHeight="1">
      <c r="A19" s="39"/>
      <c r="B19" s="795" t="s">
        <v>93</v>
      </c>
      <c r="C19" s="795"/>
      <c r="D19" s="795"/>
      <c r="E19" s="795"/>
      <c r="F19" s="590" t="str">
        <f t="shared" si="1"/>
        <v>【※入力】</v>
      </c>
      <c r="G19" s="590"/>
      <c r="H19" s="590"/>
      <c r="I19" s="573"/>
      <c r="J19" s="574"/>
      <c r="K19" s="574"/>
      <c r="L19" s="574"/>
      <c r="M19" s="574"/>
      <c r="N19" s="574"/>
      <c r="O19" s="575"/>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63"/>
      <c r="AU19" s="293" t="s">
        <v>1003</v>
      </c>
      <c r="AV19" s="251"/>
      <c r="AW19" s="251"/>
      <c r="AX19" s="251"/>
      <c r="AY19" s="251"/>
      <c r="AZ19" s="251"/>
      <c r="BA19" s="251"/>
      <c r="BB19" s="251"/>
      <c r="BC19" s="251"/>
      <c r="BD19" s="251"/>
      <c r="BE19" s="251"/>
      <c r="BF19" s="251">
        <f t="shared" si="0"/>
        <v>16</v>
      </c>
      <c r="BG19" s="251" t="s">
        <v>94</v>
      </c>
      <c r="BH19" s="251"/>
      <c r="BI19" s="251"/>
      <c r="BJ19" s="251"/>
      <c r="BK19" s="251"/>
      <c r="BL19" s="251"/>
      <c r="BM19" s="251"/>
      <c r="BN19" s="251"/>
      <c r="BO19" s="251"/>
      <c r="BP19" s="251"/>
      <c r="BQ19" s="251"/>
      <c r="BR19" s="251"/>
      <c r="BS19" s="251"/>
      <c r="BT19" s="251"/>
      <c r="BU19" s="251"/>
      <c r="BV19" s="251"/>
      <c r="BW19" s="251" t="s">
        <v>111</v>
      </c>
      <c r="BX19" s="251"/>
      <c r="BY19" s="251"/>
    </row>
    <row r="20" spans="1:77">
      <c r="A20" s="39"/>
      <c r="B20" s="257"/>
      <c r="C20" s="257"/>
      <c r="D20" s="257"/>
      <c r="E20" s="257"/>
      <c r="F20" s="258"/>
      <c r="G20" s="258"/>
      <c r="H20" s="258"/>
      <c r="I20" s="258"/>
      <c r="J20" s="258"/>
      <c r="K20" s="258"/>
      <c r="L20" s="258"/>
      <c r="M20" s="258"/>
      <c r="N20" s="258"/>
      <c r="O20" s="258"/>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63"/>
      <c r="AU20" s="293" t="s">
        <v>1004</v>
      </c>
      <c r="AV20" s="251"/>
      <c r="AW20" s="251"/>
      <c r="AX20" s="251"/>
      <c r="AY20" s="251"/>
      <c r="AZ20" s="251"/>
      <c r="BA20" s="251"/>
      <c r="BB20" s="251"/>
      <c r="BC20" s="251"/>
      <c r="BD20" s="251"/>
      <c r="BE20" s="251"/>
      <c r="BF20" s="251">
        <f t="shared" si="0"/>
        <v>17</v>
      </c>
      <c r="BG20" s="251" t="s">
        <v>96</v>
      </c>
      <c r="BH20" s="251"/>
      <c r="BI20" s="251"/>
      <c r="BJ20" s="251"/>
      <c r="BK20" s="251"/>
      <c r="BL20" s="251"/>
      <c r="BM20" s="251"/>
      <c r="BN20" s="251"/>
      <c r="BO20" s="251"/>
      <c r="BP20" s="251"/>
      <c r="BQ20" s="251"/>
      <c r="BR20" s="251"/>
      <c r="BS20" s="251"/>
      <c r="BT20" s="251"/>
      <c r="BU20" s="251"/>
      <c r="BV20" s="251"/>
      <c r="BW20" s="251" t="s">
        <v>112</v>
      </c>
      <c r="BX20" s="251"/>
      <c r="BY20" s="251"/>
    </row>
    <row r="21" spans="1:77" ht="14.6" thickBot="1">
      <c r="A21" s="39"/>
      <c r="B21" s="270" t="s">
        <v>98</v>
      </c>
      <c r="C21" s="257"/>
      <c r="D21" s="257"/>
      <c r="E21" s="257"/>
      <c r="F21" s="258"/>
      <c r="G21" s="258"/>
      <c r="H21" s="258"/>
      <c r="I21" s="258"/>
      <c r="J21" s="258"/>
      <c r="K21" s="258"/>
      <c r="L21" s="258"/>
      <c r="M21" s="258"/>
      <c r="N21" s="258"/>
      <c r="O21" s="258"/>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63"/>
      <c r="AU21" s="293" t="s">
        <v>1306</v>
      </c>
      <c r="AV21" s="251"/>
      <c r="AW21" s="251"/>
      <c r="AX21" s="251"/>
      <c r="AY21" s="251"/>
      <c r="AZ21" s="251"/>
      <c r="BA21" s="251"/>
      <c r="BB21" s="251"/>
      <c r="BC21" s="251"/>
      <c r="BD21" s="251"/>
      <c r="BE21" s="251"/>
      <c r="BF21" s="251">
        <f t="shared" si="0"/>
        <v>18</v>
      </c>
      <c r="BG21" s="251" t="s">
        <v>99</v>
      </c>
      <c r="BH21" s="251"/>
      <c r="BI21" s="251"/>
      <c r="BJ21" s="251"/>
      <c r="BK21" s="251"/>
      <c r="BL21" s="251"/>
      <c r="BM21" s="251"/>
      <c r="BN21" s="251"/>
      <c r="BO21" s="251"/>
      <c r="BP21" s="251"/>
      <c r="BQ21" s="251"/>
      <c r="BR21" s="251"/>
      <c r="BS21" s="251"/>
      <c r="BT21" s="251"/>
      <c r="BU21" s="251"/>
      <c r="BV21" s="251"/>
      <c r="BW21" s="251" t="s">
        <v>113</v>
      </c>
      <c r="BX21" s="251"/>
      <c r="BY21" s="251"/>
    </row>
    <row r="22" spans="1:77" ht="18" customHeight="1" thickTop="1" thickBot="1">
      <c r="A22" s="39"/>
      <c r="B22" s="38" t="s">
        <v>101</v>
      </c>
      <c r="C22" s="38"/>
      <c r="D22" s="38"/>
      <c r="E22" s="38"/>
      <c r="F22" s="590" t="str">
        <f>IF(I22="※リストから選択して下さい","【※選択】","【入力済】")</f>
        <v>【※選択】</v>
      </c>
      <c r="G22" s="590"/>
      <c r="H22" s="590"/>
      <c r="I22" s="625" t="s">
        <v>9</v>
      </c>
      <c r="J22" s="802"/>
      <c r="K22" s="802"/>
      <c r="L22" s="802"/>
      <c r="M22" s="802"/>
      <c r="N22" s="802"/>
      <c r="O22" s="803"/>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63"/>
      <c r="AU22" s="293" t="s">
        <v>1307</v>
      </c>
      <c r="AV22" s="251"/>
      <c r="AW22" s="251"/>
      <c r="AX22" s="251"/>
      <c r="AY22" s="251"/>
      <c r="AZ22" s="251"/>
      <c r="BA22" s="251"/>
      <c r="BB22" s="251"/>
      <c r="BC22" s="251"/>
      <c r="BD22" s="251"/>
      <c r="BE22" s="251"/>
      <c r="BF22" s="251">
        <f t="shared" si="0"/>
        <v>19</v>
      </c>
      <c r="BG22" s="251" t="s">
        <v>102</v>
      </c>
      <c r="BH22" s="251"/>
      <c r="BI22" s="251"/>
      <c r="BJ22" s="251"/>
      <c r="BK22" s="251"/>
      <c r="BL22" s="251"/>
      <c r="BM22" s="251"/>
      <c r="BN22" s="251"/>
      <c r="BO22" s="251"/>
      <c r="BP22" s="251"/>
      <c r="BQ22" s="251"/>
      <c r="BR22" s="251"/>
      <c r="BS22" s="251"/>
      <c r="BT22" s="251"/>
      <c r="BU22" s="251"/>
      <c r="BV22" s="251"/>
      <c r="BW22" s="251" t="s">
        <v>115</v>
      </c>
      <c r="BX22" s="251"/>
      <c r="BY22" s="251"/>
    </row>
    <row r="23" spans="1:77" ht="10.15" customHeight="1" thickTop="1">
      <c r="A23" s="39"/>
      <c r="B23" s="271"/>
      <c r="C23" s="257"/>
      <c r="D23" s="257"/>
      <c r="E23" s="257"/>
      <c r="F23" s="258"/>
      <c r="G23" s="258"/>
      <c r="H23" s="258"/>
      <c r="I23" s="258"/>
      <c r="J23" s="258"/>
      <c r="K23" s="258"/>
      <c r="L23" s="258"/>
      <c r="M23" s="258"/>
      <c r="N23" s="258"/>
      <c r="O23" s="258"/>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63"/>
      <c r="AU23" s="293" t="s">
        <v>1070</v>
      </c>
      <c r="AV23" s="251"/>
      <c r="AW23" s="251"/>
      <c r="AX23" s="251"/>
      <c r="AY23" s="251"/>
      <c r="AZ23" s="251"/>
      <c r="BA23" s="251"/>
      <c r="BB23" s="251"/>
      <c r="BC23" s="251"/>
      <c r="BD23" s="251"/>
      <c r="BE23" s="251"/>
      <c r="BF23" s="251">
        <f t="shared" si="0"/>
        <v>20</v>
      </c>
      <c r="BG23" s="251" t="s">
        <v>104</v>
      </c>
      <c r="BH23" s="251"/>
      <c r="BI23" s="251"/>
      <c r="BJ23" s="251"/>
      <c r="BK23" s="251"/>
      <c r="BL23" s="251"/>
      <c r="BM23" s="251"/>
      <c r="BN23" s="251"/>
      <c r="BO23" s="251"/>
      <c r="BP23" s="251"/>
      <c r="BQ23" s="251"/>
      <c r="BR23" s="251"/>
      <c r="BS23" s="251"/>
      <c r="BT23" s="251"/>
      <c r="BU23" s="251"/>
      <c r="BV23" s="251"/>
      <c r="BW23" s="251" t="s">
        <v>117</v>
      </c>
      <c r="BX23" s="251"/>
      <c r="BY23" s="251"/>
    </row>
    <row r="24" spans="1:77" ht="18" customHeight="1">
      <c r="A24" s="39"/>
      <c r="B24" s="795" t="s">
        <v>46</v>
      </c>
      <c r="C24" s="795"/>
      <c r="D24" s="795"/>
      <c r="E24" s="795"/>
      <c r="F24" s="590" t="str">
        <f>IF(I24="","【※入力】","【入力済】")</f>
        <v>【※入力】</v>
      </c>
      <c r="G24" s="590"/>
      <c r="H24" s="590"/>
      <c r="I24" s="573" t="str">
        <f>IF(I22="連絡先と同様",I14,"")</f>
        <v/>
      </c>
      <c r="J24" s="576"/>
      <c r="K24" s="576"/>
      <c r="L24" s="576"/>
      <c r="M24" s="576"/>
      <c r="N24" s="576"/>
      <c r="O24" s="577"/>
      <c r="P24" s="267" t="s">
        <v>1276</v>
      </c>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63"/>
      <c r="AU24" s="293" t="s">
        <v>1253</v>
      </c>
      <c r="AV24" s="251"/>
      <c r="AW24" s="251"/>
      <c r="AX24" s="251"/>
      <c r="AY24" s="251"/>
      <c r="AZ24" s="251"/>
      <c r="BA24" s="251"/>
      <c r="BB24" s="251"/>
      <c r="BC24" s="251"/>
      <c r="BD24" s="251"/>
      <c r="BE24" s="251"/>
      <c r="BF24" s="251">
        <f t="shared" si="0"/>
        <v>21</v>
      </c>
      <c r="BG24" s="251" t="s">
        <v>106</v>
      </c>
      <c r="BH24" s="251"/>
      <c r="BI24" s="251"/>
      <c r="BJ24" s="251"/>
      <c r="BK24" s="251"/>
      <c r="BL24" s="251"/>
      <c r="BM24" s="251"/>
      <c r="BN24" s="251"/>
      <c r="BO24" s="251"/>
      <c r="BP24" s="251"/>
      <c r="BQ24" s="251"/>
      <c r="BR24" s="251"/>
      <c r="BS24" s="251"/>
      <c r="BT24" s="251"/>
      <c r="BU24" s="251"/>
      <c r="BV24" s="251"/>
      <c r="BW24" s="251" t="s">
        <v>103</v>
      </c>
      <c r="BX24" s="251"/>
      <c r="BY24" s="251"/>
    </row>
    <row r="25" spans="1:77" ht="18" customHeight="1">
      <c r="A25" s="39"/>
      <c r="B25" s="795" t="s">
        <v>108</v>
      </c>
      <c r="C25" s="795"/>
      <c r="D25" s="795"/>
      <c r="E25" s="795"/>
      <c r="F25" s="590" t="str">
        <f>IF(I25="","【※入力】","【入力済】")</f>
        <v>【※入力】</v>
      </c>
      <c r="G25" s="590"/>
      <c r="H25" s="590"/>
      <c r="I25" s="573"/>
      <c r="J25" s="576"/>
      <c r="K25" s="576"/>
      <c r="L25" s="576"/>
      <c r="M25" s="576"/>
      <c r="N25" s="576"/>
      <c r="O25" s="577"/>
      <c r="P25" s="267" t="s">
        <v>1276</v>
      </c>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63"/>
      <c r="AU25" s="293" t="s">
        <v>1308</v>
      </c>
      <c r="AV25" s="251"/>
      <c r="AW25" s="251"/>
      <c r="AX25" s="251"/>
      <c r="AY25" s="251"/>
      <c r="AZ25" s="251"/>
      <c r="BA25" s="251"/>
      <c r="BB25" s="251"/>
      <c r="BC25" s="251"/>
      <c r="BD25" s="251"/>
      <c r="BE25" s="251"/>
      <c r="BF25" s="251">
        <f t="shared" si="0"/>
        <v>22</v>
      </c>
      <c r="BG25" s="251"/>
      <c r="BH25" s="251"/>
      <c r="BI25" s="251"/>
      <c r="BJ25" s="251"/>
      <c r="BK25" s="251"/>
      <c r="BL25" s="251"/>
      <c r="BM25" s="251"/>
      <c r="BN25" s="251"/>
      <c r="BO25" s="251"/>
      <c r="BP25" s="251"/>
      <c r="BQ25" s="251"/>
      <c r="BR25" s="251"/>
      <c r="BS25" s="251"/>
      <c r="BT25" s="251"/>
      <c r="BU25" s="251"/>
      <c r="BV25" s="251"/>
      <c r="BW25" s="251" t="s">
        <v>105</v>
      </c>
      <c r="BX25" s="251"/>
      <c r="BY25" s="251"/>
    </row>
    <row r="26" spans="1:77" ht="18" customHeight="1">
      <c r="A26" s="39"/>
      <c r="B26" s="795" t="s">
        <v>110</v>
      </c>
      <c r="C26" s="795"/>
      <c r="D26" s="795"/>
      <c r="E26" s="795"/>
      <c r="F26" s="590" t="str">
        <f>IF(I26="","【※入力】","【入力済】")</f>
        <v>【※入力】</v>
      </c>
      <c r="G26" s="590"/>
      <c r="H26" s="590"/>
      <c r="I26" s="573"/>
      <c r="J26" s="574"/>
      <c r="K26" s="574"/>
      <c r="L26" s="574"/>
      <c r="M26" s="574"/>
      <c r="N26" s="574"/>
      <c r="O26" s="575"/>
      <c r="P26" s="267" t="s">
        <v>1274</v>
      </c>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63"/>
      <c r="AU26" s="293" t="s">
        <v>1309</v>
      </c>
      <c r="AV26" s="251"/>
      <c r="AW26" s="251"/>
      <c r="AX26" s="251"/>
      <c r="AY26" s="251"/>
      <c r="AZ26" s="251"/>
      <c r="BA26" s="251"/>
      <c r="BB26" s="251"/>
      <c r="BC26" s="251"/>
      <c r="BD26" s="251"/>
      <c r="BE26" s="251"/>
      <c r="BF26" s="251">
        <f t="shared" si="0"/>
        <v>23</v>
      </c>
      <c r="BG26" s="251"/>
      <c r="BH26" s="251"/>
      <c r="BI26" s="251"/>
      <c r="BJ26" s="251"/>
      <c r="BK26" s="251"/>
      <c r="BL26" s="251"/>
      <c r="BM26" s="251"/>
      <c r="BN26" s="251"/>
      <c r="BO26" s="251"/>
      <c r="BP26" s="251"/>
      <c r="BQ26" s="251"/>
      <c r="BR26" s="251"/>
      <c r="BS26" s="251"/>
      <c r="BT26" s="251"/>
      <c r="BU26" s="251"/>
      <c r="BV26" s="251"/>
      <c r="BW26" s="251" t="s">
        <v>107</v>
      </c>
      <c r="BX26" s="251"/>
      <c r="BY26" s="251"/>
    </row>
    <row r="27" spans="1:77">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63"/>
      <c r="AU27" s="293" t="s">
        <v>1310</v>
      </c>
      <c r="AV27" s="251"/>
      <c r="AW27" s="251"/>
      <c r="AX27" s="251"/>
      <c r="AY27" s="251"/>
      <c r="AZ27" s="251"/>
      <c r="BA27" s="251"/>
      <c r="BB27" s="251"/>
      <c r="BC27" s="251"/>
      <c r="BD27" s="251"/>
      <c r="BE27" s="251"/>
      <c r="BF27" s="251">
        <f t="shared" si="0"/>
        <v>24</v>
      </c>
      <c r="BG27" s="251"/>
      <c r="BH27" s="251"/>
      <c r="BI27" s="251"/>
      <c r="BJ27" s="251"/>
      <c r="BK27" s="251"/>
      <c r="BL27" s="251"/>
      <c r="BM27" s="251"/>
      <c r="BN27" s="251"/>
      <c r="BO27" s="251"/>
      <c r="BP27" s="251"/>
      <c r="BQ27" s="251"/>
      <c r="BR27" s="251"/>
      <c r="BS27" s="251"/>
      <c r="BT27" s="251"/>
      <c r="BU27" s="251"/>
      <c r="BV27" s="251"/>
      <c r="BW27" s="251" t="s">
        <v>293</v>
      </c>
      <c r="BX27" s="251"/>
      <c r="BY27" s="251"/>
    </row>
    <row r="28" spans="1:77" ht="14.6" thickBot="1">
      <c r="A28" s="39"/>
      <c r="B28" s="272" t="s">
        <v>995</v>
      </c>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63"/>
      <c r="AU28" s="293" t="s">
        <v>1311</v>
      </c>
      <c r="AV28" s="251"/>
      <c r="AW28" s="251"/>
      <c r="AX28" s="251"/>
      <c r="AY28" s="251"/>
      <c r="AZ28" s="251"/>
      <c r="BA28" s="251"/>
      <c r="BB28" s="251"/>
      <c r="BC28" s="251"/>
      <c r="BD28" s="251"/>
      <c r="BE28" s="251"/>
      <c r="BF28" s="251">
        <f t="shared" si="0"/>
        <v>25</v>
      </c>
      <c r="BG28" s="251"/>
      <c r="BH28" s="251"/>
      <c r="BI28" s="251"/>
      <c r="BJ28" s="251"/>
      <c r="BK28" s="251"/>
      <c r="BL28" s="251"/>
      <c r="BM28" s="251"/>
      <c r="BN28" s="251"/>
      <c r="BO28" s="251"/>
      <c r="BP28" s="251"/>
      <c r="BQ28" s="251"/>
      <c r="BR28" s="251"/>
      <c r="BS28" s="251"/>
      <c r="BT28" s="251"/>
      <c r="BU28" s="251"/>
      <c r="BV28" s="251"/>
      <c r="BW28" s="251" t="s">
        <v>121</v>
      </c>
      <c r="BX28" s="251"/>
      <c r="BY28" s="251"/>
    </row>
    <row r="29" spans="1:77" ht="18" customHeight="1" thickTop="1" thickBot="1">
      <c r="A29" s="39"/>
      <c r="B29" s="795" t="s">
        <v>1103</v>
      </c>
      <c r="C29" s="795"/>
      <c r="D29" s="795"/>
      <c r="E29" s="795"/>
      <c r="F29" s="590" t="str">
        <f>IF(I29="※リストから選択して下さい","【※選択】","【入力済】")</f>
        <v>【※選択】</v>
      </c>
      <c r="G29" s="590"/>
      <c r="H29" s="590"/>
      <c r="I29" s="625" t="s">
        <v>9</v>
      </c>
      <c r="J29" s="802"/>
      <c r="K29" s="802"/>
      <c r="L29" s="802"/>
      <c r="M29" s="802"/>
      <c r="N29" s="802"/>
      <c r="O29" s="803"/>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63"/>
      <c r="AU29" s="293" t="s">
        <v>1312</v>
      </c>
      <c r="AV29" s="251"/>
      <c r="AW29" s="251"/>
      <c r="AX29" s="251"/>
      <c r="AY29" s="251"/>
      <c r="AZ29" s="251"/>
      <c r="BA29" s="251"/>
      <c r="BB29" s="251"/>
      <c r="BC29" s="251"/>
      <c r="BD29" s="251"/>
      <c r="BE29" s="251"/>
      <c r="BF29" s="251">
        <f t="shared" si="0"/>
        <v>26</v>
      </c>
      <c r="BG29" s="251"/>
      <c r="BH29" s="251"/>
      <c r="BI29" s="251"/>
      <c r="BJ29" s="251"/>
      <c r="BK29" s="251"/>
      <c r="BL29" s="251"/>
      <c r="BM29" s="251"/>
      <c r="BN29" s="251"/>
      <c r="BO29" s="251"/>
      <c r="BP29" s="251"/>
      <c r="BQ29" s="251"/>
      <c r="BR29" s="251"/>
      <c r="BS29" s="251"/>
      <c r="BT29" s="251"/>
      <c r="BU29" s="251"/>
      <c r="BV29" s="251"/>
      <c r="BW29" s="251" t="s">
        <v>122</v>
      </c>
      <c r="BX29" s="251"/>
      <c r="BY29" s="251"/>
    </row>
    <row r="30" spans="1:77" ht="18" customHeight="1" thickTop="1" thickBot="1">
      <c r="A30" s="39"/>
      <c r="B30" s="381"/>
      <c r="C30" s="381"/>
      <c r="D30" s="381"/>
      <c r="E30" s="381"/>
      <c r="F30" s="382"/>
      <c r="G30" s="382"/>
      <c r="H30" s="382"/>
      <c r="I30" s="274"/>
      <c r="J30" s="274"/>
      <c r="K30" s="274"/>
      <c r="L30" s="274"/>
      <c r="M30" s="274"/>
      <c r="N30" s="274"/>
      <c r="O30" s="274"/>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63"/>
      <c r="AU30" s="293" t="s">
        <v>1313</v>
      </c>
      <c r="AV30" s="251"/>
      <c r="AW30" s="251"/>
      <c r="AX30" s="251"/>
      <c r="AY30" s="251"/>
      <c r="AZ30" s="251"/>
      <c r="BA30" s="251"/>
      <c r="BB30" s="251"/>
      <c r="BC30" s="251"/>
      <c r="BD30" s="251"/>
      <c r="BE30" s="251"/>
      <c r="BF30" s="251"/>
      <c r="BG30" s="251"/>
      <c r="BH30" s="251"/>
      <c r="BI30" s="251"/>
      <c r="BJ30" s="251"/>
      <c r="BK30" s="251"/>
      <c r="BL30" s="251"/>
      <c r="BM30" s="251"/>
      <c r="BN30" s="251"/>
      <c r="BO30" s="251"/>
      <c r="BP30" s="251"/>
      <c r="BQ30" s="251"/>
      <c r="BR30" s="251"/>
      <c r="BS30" s="251"/>
      <c r="BT30" s="251"/>
      <c r="BU30" s="251"/>
      <c r="BV30" s="251"/>
      <c r="BW30" s="251"/>
      <c r="BX30" s="251"/>
      <c r="BY30" s="251"/>
    </row>
    <row r="31" spans="1:77" ht="18" customHeight="1" thickTop="1" thickBot="1">
      <c r="A31" s="39"/>
      <c r="B31" s="795" t="s">
        <v>114</v>
      </c>
      <c r="C31" s="795"/>
      <c r="D31" s="795"/>
      <c r="E31" s="795"/>
      <c r="F31" s="590" t="str">
        <f>IF(I31="※リストから選択して下さい","【※選択】","【入力済】")</f>
        <v>【※選択】</v>
      </c>
      <c r="G31" s="590"/>
      <c r="H31" s="590"/>
      <c r="I31" s="799" t="s">
        <v>9</v>
      </c>
      <c r="J31" s="800"/>
      <c r="K31" s="800"/>
      <c r="L31" s="800"/>
      <c r="M31" s="800"/>
      <c r="N31" s="800"/>
      <c r="O31" s="801"/>
      <c r="P31" s="37"/>
      <c r="Q31" s="593" t="s">
        <v>278</v>
      </c>
      <c r="R31" s="593"/>
      <c r="S31" s="593"/>
      <c r="T31" s="593" t="s">
        <v>264</v>
      </c>
      <c r="U31" s="593"/>
      <c r="V31" s="593"/>
      <c r="W31" s="605" t="s">
        <v>270</v>
      </c>
      <c r="X31" s="606"/>
      <c r="Y31" s="607"/>
      <c r="Z31" s="593" t="s">
        <v>273</v>
      </c>
      <c r="AA31" s="593"/>
      <c r="AB31" s="593"/>
      <c r="AC31" s="593"/>
      <c r="AD31" s="593"/>
      <c r="AE31" s="593" t="s">
        <v>276</v>
      </c>
      <c r="AF31" s="593"/>
      <c r="AG31" s="593"/>
      <c r="AH31" s="38"/>
      <c r="AI31" s="38"/>
      <c r="AJ31" s="38"/>
      <c r="AK31" s="38"/>
      <c r="AL31" s="38"/>
      <c r="AM31" s="38"/>
      <c r="AN31" s="38"/>
      <c r="AO31" s="38"/>
      <c r="AP31" s="38"/>
      <c r="AQ31" s="38"/>
      <c r="AR31" s="38"/>
      <c r="AS31" s="39"/>
      <c r="AT31" s="63"/>
      <c r="AU31" s="293" t="s">
        <v>1314</v>
      </c>
      <c r="AV31" s="251"/>
      <c r="AW31" s="251"/>
      <c r="AX31" s="251"/>
      <c r="AY31" s="251"/>
      <c r="AZ31" s="251"/>
      <c r="BA31" s="251"/>
      <c r="BB31" s="251"/>
      <c r="BC31" s="251"/>
      <c r="BD31" s="251"/>
      <c r="BE31" s="251"/>
      <c r="BF31" s="251">
        <f>BF29+1</f>
        <v>27</v>
      </c>
      <c r="BG31" s="251"/>
      <c r="BH31" s="251"/>
      <c r="BI31" s="251"/>
      <c r="BJ31" s="251"/>
      <c r="BK31" s="251"/>
      <c r="BL31" s="251"/>
      <c r="BM31" s="251"/>
      <c r="BN31" s="251"/>
      <c r="BO31" s="251"/>
      <c r="BP31" s="251"/>
      <c r="BQ31" s="251"/>
      <c r="BR31" s="251"/>
      <c r="BS31" s="251"/>
      <c r="BT31" s="251"/>
      <c r="BU31" s="251"/>
      <c r="BV31" s="251"/>
      <c r="BW31" s="251" t="s">
        <v>123</v>
      </c>
      <c r="BX31" s="251"/>
      <c r="BY31" s="251"/>
    </row>
    <row r="32" spans="1:77" ht="18" customHeight="1" thickTop="1" thickBot="1">
      <c r="A32" s="39"/>
      <c r="B32" s="795" t="s">
        <v>116</v>
      </c>
      <c r="C32" s="795"/>
      <c r="D32" s="795"/>
      <c r="E32" s="795"/>
      <c r="F32" s="590" t="str">
        <f>IF(I32="※リストから選択して下さい","【※選択】","【入力済】")</f>
        <v>【※選択】</v>
      </c>
      <c r="G32" s="590"/>
      <c r="H32" s="590"/>
      <c r="I32" s="625" t="s">
        <v>9</v>
      </c>
      <c r="J32" s="626"/>
      <c r="K32" s="626"/>
      <c r="L32" s="626"/>
      <c r="M32" s="626"/>
      <c r="N32" s="626"/>
      <c r="O32" s="627"/>
      <c r="P32" s="273"/>
      <c r="Q32" s="587" t="s">
        <v>265</v>
      </c>
      <c r="R32" s="587"/>
      <c r="S32" s="587"/>
      <c r="T32" s="571" t="s">
        <v>268</v>
      </c>
      <c r="U32" s="571"/>
      <c r="V32" s="571"/>
      <c r="W32" s="571" t="s">
        <v>271</v>
      </c>
      <c r="X32" s="571"/>
      <c r="Y32" s="571"/>
      <c r="Z32" s="571" t="s">
        <v>271</v>
      </c>
      <c r="AA32" s="571"/>
      <c r="AB32" s="571"/>
      <c r="AC32" s="571"/>
      <c r="AD32" s="571"/>
      <c r="AE32" s="571" t="s">
        <v>271</v>
      </c>
      <c r="AF32" s="571"/>
      <c r="AG32" s="571"/>
      <c r="AH32" s="38"/>
      <c r="AI32" s="38"/>
      <c r="AJ32" s="38"/>
      <c r="AK32" s="38"/>
      <c r="AL32" s="38"/>
      <c r="AM32" s="38"/>
      <c r="AN32" s="38"/>
      <c r="AO32" s="38"/>
      <c r="AP32" s="38"/>
      <c r="AQ32" s="38"/>
      <c r="AR32" s="38"/>
      <c r="AS32" s="39"/>
      <c r="AT32" s="63"/>
      <c r="AU32" s="293" t="s">
        <v>1315</v>
      </c>
      <c r="AV32" s="251"/>
      <c r="AW32" s="251"/>
      <c r="AX32" s="251"/>
      <c r="AY32" s="251"/>
      <c r="AZ32" s="251"/>
      <c r="BA32" s="251"/>
      <c r="BB32" s="251"/>
      <c r="BC32" s="251"/>
      <c r="BD32" s="251"/>
      <c r="BE32" s="251"/>
      <c r="BF32" s="251">
        <f t="shared" si="0"/>
        <v>28</v>
      </c>
      <c r="BG32" s="251"/>
      <c r="BH32" s="251"/>
      <c r="BI32" s="251"/>
      <c r="BJ32" s="251"/>
      <c r="BK32" s="251"/>
      <c r="BL32" s="251"/>
      <c r="BM32" s="251"/>
      <c r="BN32" s="251"/>
      <c r="BO32" s="251"/>
      <c r="BP32" s="251"/>
      <c r="BQ32" s="251"/>
      <c r="BR32" s="251"/>
      <c r="BS32" s="251"/>
      <c r="BT32" s="251"/>
      <c r="BU32" s="251"/>
      <c r="BV32" s="251"/>
      <c r="BW32" s="251" t="s">
        <v>124</v>
      </c>
      <c r="BX32" s="251"/>
      <c r="BY32" s="251"/>
    </row>
    <row r="33" spans="1:79" ht="18" customHeight="1" thickTop="1" thickBot="1">
      <c r="A33" s="39"/>
      <c r="B33" s="795" t="s">
        <v>118</v>
      </c>
      <c r="C33" s="795"/>
      <c r="D33" s="795"/>
      <c r="E33" s="795"/>
      <c r="F33" s="590" t="str">
        <f>IF(I31="カラーガード部門","【選択不要】",IF(I32="幼保の部","【選択不要】",IF(I33="※リストから選択して下さい","【※選択】","【入力済】")))</f>
        <v>【※選択】</v>
      </c>
      <c r="G33" s="590"/>
      <c r="H33" s="590"/>
      <c r="I33" s="805" t="s">
        <v>9</v>
      </c>
      <c r="J33" s="806"/>
      <c r="K33" s="806"/>
      <c r="L33" s="806"/>
      <c r="M33" s="806"/>
      <c r="N33" s="806"/>
      <c r="O33" s="807"/>
      <c r="P33" s="39"/>
      <c r="Q33" s="588" t="s">
        <v>266</v>
      </c>
      <c r="R33" s="588"/>
      <c r="S33" s="588"/>
      <c r="T33" s="569"/>
      <c r="U33" s="569"/>
      <c r="V33" s="569"/>
      <c r="W33" s="602"/>
      <c r="X33" s="603"/>
      <c r="Y33" s="604"/>
      <c r="Z33" s="572" t="s">
        <v>274</v>
      </c>
      <c r="AA33" s="572"/>
      <c r="AB33" s="572"/>
      <c r="AC33" s="572"/>
      <c r="AD33" s="572"/>
      <c r="AE33" s="602"/>
      <c r="AF33" s="603"/>
      <c r="AG33" s="604"/>
      <c r="AH33" s="38"/>
      <c r="AI33" s="38"/>
      <c r="AJ33" s="38"/>
      <c r="AK33" s="38"/>
      <c r="AL33" s="38"/>
      <c r="AM33" s="38"/>
      <c r="AN33" s="38"/>
      <c r="AO33" s="38"/>
      <c r="AP33" s="38"/>
      <c r="AQ33" s="38"/>
      <c r="AR33" s="38"/>
      <c r="AS33" s="39"/>
      <c r="AT33" s="63"/>
      <c r="AU33" s="293" t="s">
        <v>1316</v>
      </c>
      <c r="AV33" s="251"/>
      <c r="AW33" s="251"/>
      <c r="AX33" s="251"/>
      <c r="AY33" s="251"/>
      <c r="AZ33" s="251"/>
      <c r="BA33" s="251"/>
      <c r="BB33" s="251"/>
      <c r="BC33" s="251"/>
      <c r="BD33" s="251"/>
      <c r="BE33" s="251"/>
      <c r="BF33" s="251">
        <f t="shared" si="0"/>
        <v>29</v>
      </c>
      <c r="BG33" s="251"/>
      <c r="BH33" s="251"/>
      <c r="BI33" s="251"/>
      <c r="BJ33" s="251"/>
      <c r="BK33" s="251"/>
      <c r="BL33" s="251"/>
      <c r="BM33" s="251"/>
      <c r="BN33" s="251"/>
      <c r="BO33" s="251"/>
      <c r="BP33" s="251"/>
      <c r="BQ33" s="251"/>
      <c r="BR33" s="251"/>
      <c r="BS33" s="251"/>
      <c r="BT33" s="251"/>
      <c r="BU33" s="251"/>
      <c r="BV33" s="251"/>
      <c r="BW33" s="251" t="s">
        <v>119</v>
      </c>
      <c r="BX33" s="251"/>
      <c r="BY33" s="251"/>
    </row>
    <row r="34" spans="1:79" ht="18" customHeight="1" thickTop="1">
      <c r="A34" s="39"/>
      <c r="B34" s="257"/>
      <c r="C34" s="257"/>
      <c r="D34" s="257"/>
      <c r="E34" s="257"/>
      <c r="F34" s="258"/>
      <c r="G34" s="258"/>
      <c r="H34" s="258"/>
      <c r="I34" s="274"/>
      <c r="J34" s="274"/>
      <c r="K34" s="274"/>
      <c r="L34" s="274"/>
      <c r="M34" s="274"/>
      <c r="N34" s="274"/>
      <c r="O34" s="274"/>
      <c r="P34" s="39"/>
      <c r="Q34" s="589" t="s">
        <v>267</v>
      </c>
      <c r="R34" s="589"/>
      <c r="S34" s="589"/>
      <c r="T34" s="570" t="s">
        <v>269</v>
      </c>
      <c r="U34" s="570"/>
      <c r="V34" s="570"/>
      <c r="W34" s="570" t="s">
        <v>272</v>
      </c>
      <c r="X34" s="570"/>
      <c r="Y34" s="570"/>
      <c r="Z34" s="570" t="s">
        <v>275</v>
      </c>
      <c r="AA34" s="570"/>
      <c r="AB34" s="570"/>
      <c r="AC34" s="570"/>
      <c r="AD34" s="570"/>
      <c r="AE34" s="570" t="s">
        <v>277</v>
      </c>
      <c r="AF34" s="570"/>
      <c r="AG34" s="570"/>
      <c r="AH34" s="38"/>
      <c r="AI34" s="38"/>
      <c r="AJ34" s="38"/>
      <c r="AK34" s="38"/>
      <c r="AL34" s="38"/>
      <c r="AM34" s="38"/>
      <c r="AN34" s="38"/>
      <c r="AO34" s="38"/>
      <c r="AP34" s="38"/>
      <c r="AQ34" s="38"/>
      <c r="AR34" s="38"/>
      <c r="AS34" s="39"/>
      <c r="AT34" s="63"/>
      <c r="AU34" s="293" t="s">
        <v>1317</v>
      </c>
      <c r="AV34" s="251"/>
      <c r="AW34" s="251"/>
      <c r="AX34" s="251"/>
      <c r="AY34" s="251"/>
      <c r="AZ34" s="251"/>
      <c r="BA34" s="251"/>
      <c r="BB34" s="251"/>
      <c r="BC34" s="251"/>
      <c r="BD34" s="251"/>
      <c r="BE34" s="251"/>
      <c r="BF34" s="251">
        <f t="shared" si="0"/>
        <v>30</v>
      </c>
      <c r="BG34" s="251"/>
      <c r="BH34" s="251"/>
      <c r="BI34" s="251"/>
      <c r="BJ34" s="251"/>
      <c r="BK34" s="251"/>
      <c r="BL34" s="251"/>
      <c r="BM34" s="251"/>
      <c r="BN34" s="251"/>
      <c r="BO34" s="251"/>
      <c r="BP34" s="251"/>
      <c r="BQ34" s="251"/>
      <c r="BR34" s="251"/>
      <c r="BS34" s="251"/>
      <c r="BT34" s="251"/>
      <c r="BU34" s="251"/>
      <c r="BV34" s="251"/>
      <c r="BW34" s="251" t="s">
        <v>125</v>
      </c>
      <c r="BX34" s="251"/>
      <c r="BY34" s="251"/>
    </row>
    <row r="35" spans="1:79" ht="18" customHeight="1">
      <c r="A35" s="39"/>
      <c r="B35" s="381"/>
      <c r="C35" s="381"/>
      <c r="D35" s="381"/>
      <c r="E35" s="381"/>
      <c r="F35" s="382"/>
      <c r="G35" s="382"/>
      <c r="H35" s="382"/>
      <c r="I35" s="274"/>
      <c r="J35" s="274"/>
      <c r="K35" s="274"/>
      <c r="L35" s="274"/>
      <c r="M35" s="274"/>
      <c r="N35" s="274"/>
      <c r="O35" s="274"/>
      <c r="P35" s="39"/>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9"/>
      <c r="AT35" s="63"/>
      <c r="AU35" s="293" t="s">
        <v>1318</v>
      </c>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1"/>
      <c r="BR35" s="251"/>
      <c r="BS35" s="251"/>
      <c r="BT35" s="251"/>
      <c r="BU35" s="251"/>
      <c r="BV35" s="251"/>
      <c r="BW35" s="251"/>
      <c r="BX35" s="251"/>
      <c r="BY35" s="251"/>
    </row>
    <row r="36" spans="1:79" ht="18" customHeight="1" thickBot="1">
      <c r="A36" s="39"/>
      <c r="B36" s="275" t="s">
        <v>295</v>
      </c>
      <c r="C36" s="257"/>
      <c r="D36" s="257"/>
      <c r="E36" s="257"/>
      <c r="F36" s="258"/>
      <c r="G36" s="258"/>
      <c r="H36" s="258"/>
      <c r="I36" s="274"/>
      <c r="J36" s="274"/>
      <c r="K36" s="274"/>
      <c r="L36" s="274"/>
      <c r="M36" s="274"/>
      <c r="N36" s="274"/>
      <c r="O36" s="274"/>
      <c r="P36" s="39"/>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9"/>
      <c r="AT36" s="63"/>
      <c r="AU36" s="293" t="s">
        <v>1006</v>
      </c>
      <c r="AV36" s="251"/>
      <c r="AW36" s="251"/>
      <c r="AX36" s="251"/>
      <c r="AY36" s="251"/>
      <c r="AZ36" s="251"/>
      <c r="BA36" s="251"/>
      <c r="BB36" s="251"/>
      <c r="BC36" s="251"/>
      <c r="BD36" s="251"/>
      <c r="BE36" s="251"/>
      <c r="BF36" s="251">
        <f>BF34+1</f>
        <v>31</v>
      </c>
      <c r="BG36" s="251"/>
      <c r="BH36" s="251"/>
      <c r="BI36" s="251"/>
      <c r="BJ36" s="251"/>
      <c r="BK36" s="251"/>
      <c r="BL36" s="251"/>
      <c r="BM36" s="251"/>
      <c r="BN36" s="251"/>
      <c r="BO36" s="251"/>
      <c r="BP36" s="251"/>
      <c r="BQ36" s="251"/>
      <c r="BR36" s="251"/>
      <c r="BS36" s="251"/>
      <c r="BT36" s="251"/>
      <c r="BU36" s="251"/>
      <c r="BV36" s="251"/>
      <c r="BW36" s="251" t="s">
        <v>126</v>
      </c>
      <c r="BX36" s="251"/>
      <c r="BY36" s="251"/>
    </row>
    <row r="37" spans="1:79" ht="18" customHeight="1" thickTop="1" thickBot="1">
      <c r="A37" s="39"/>
      <c r="B37" s="795" t="s">
        <v>296</v>
      </c>
      <c r="C37" s="795"/>
      <c r="D37" s="795"/>
      <c r="E37" s="795"/>
      <c r="F37" s="795"/>
      <c r="G37" s="590" t="str">
        <f>IF(I31="カラーガード部門","【選択不要】",IF(J37="※リストから選択して下さい","【※選択】","【入力済】"))</f>
        <v>【※選択】</v>
      </c>
      <c r="H37" s="590"/>
      <c r="I37" s="591"/>
      <c r="J37" s="625" t="s">
        <v>9</v>
      </c>
      <c r="K37" s="626"/>
      <c r="L37" s="626"/>
      <c r="M37" s="626"/>
      <c r="N37" s="626"/>
      <c r="O37" s="626"/>
      <c r="P37" s="627"/>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63"/>
      <c r="AU37" s="293" t="s">
        <v>1005</v>
      </c>
      <c r="AV37" s="277"/>
      <c r="AW37" s="251"/>
      <c r="AX37" s="251"/>
      <c r="AY37" s="251"/>
      <c r="AZ37" s="251"/>
      <c r="BA37" s="251"/>
      <c r="BB37" s="251"/>
      <c r="BC37" s="251"/>
      <c r="BD37" s="251"/>
      <c r="BE37" s="251"/>
      <c r="BF37" s="251">
        <f t="shared" si="0"/>
        <v>32</v>
      </c>
      <c r="BG37" s="251"/>
      <c r="BH37" s="251"/>
      <c r="BI37" s="251"/>
      <c r="BJ37" s="251"/>
      <c r="BK37" s="251"/>
      <c r="BL37" s="251"/>
      <c r="BM37" s="251"/>
      <c r="BN37" s="251"/>
      <c r="BO37" s="251"/>
      <c r="BP37" s="251"/>
      <c r="BQ37" s="251"/>
      <c r="BR37" s="251"/>
      <c r="BS37" s="251"/>
      <c r="BT37" s="251"/>
      <c r="BU37" s="251"/>
      <c r="BV37" s="251"/>
      <c r="BW37" s="251" t="s">
        <v>131</v>
      </c>
      <c r="BX37" s="251"/>
      <c r="BY37" s="251"/>
    </row>
    <row r="38" spans="1:79" ht="18" customHeight="1" thickTop="1" thickBot="1">
      <c r="A38" s="39"/>
      <c r="B38" s="795" t="s">
        <v>288</v>
      </c>
      <c r="C38" s="795"/>
      <c r="D38" s="795"/>
      <c r="E38" s="795"/>
      <c r="F38" s="795"/>
      <c r="G38" s="590" t="str">
        <f>IF(I31="カラーガード部門","【選択不要】",IF(J38="※リストから選択して下さい","【※選択】","【入力済】"))</f>
        <v>【※選択】</v>
      </c>
      <c r="H38" s="590"/>
      <c r="I38" s="591"/>
      <c r="J38" s="625" t="s">
        <v>9</v>
      </c>
      <c r="K38" s="626"/>
      <c r="L38" s="626"/>
      <c r="M38" s="626"/>
      <c r="N38" s="626"/>
      <c r="O38" s="626"/>
      <c r="P38" s="627"/>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63"/>
      <c r="AU38" s="293" t="s">
        <v>1077</v>
      </c>
      <c r="AV38" s="277"/>
      <c r="AW38" s="251"/>
      <c r="AX38" s="251"/>
      <c r="AY38" s="251"/>
      <c r="AZ38" s="251"/>
      <c r="BA38" s="251"/>
      <c r="BB38" s="251"/>
      <c r="BC38" s="251"/>
      <c r="BD38" s="251"/>
      <c r="BE38" s="251"/>
      <c r="BF38" s="251">
        <f t="shared" si="0"/>
        <v>33</v>
      </c>
      <c r="BG38" s="251"/>
      <c r="BH38" s="251"/>
      <c r="BI38" s="251"/>
      <c r="BJ38" s="251"/>
      <c r="BK38" s="251"/>
      <c r="BL38" s="251"/>
      <c r="BM38" s="251"/>
      <c r="BN38" s="251"/>
      <c r="BO38" s="251"/>
      <c r="BP38" s="251"/>
      <c r="BQ38" s="251"/>
      <c r="BR38" s="251"/>
      <c r="BS38" s="251"/>
      <c r="BT38" s="251"/>
      <c r="BU38" s="251"/>
      <c r="BV38" s="251"/>
      <c r="BW38" s="251" t="s">
        <v>132</v>
      </c>
      <c r="BX38" s="251"/>
      <c r="BY38" s="251"/>
    </row>
    <row r="39" spans="1:79" ht="10.15" customHeight="1" thickTop="1">
      <c r="A39" s="39"/>
      <c r="B39" s="257"/>
      <c r="C39" s="257"/>
      <c r="D39" s="257"/>
      <c r="E39" s="257"/>
      <c r="F39" s="258"/>
      <c r="G39" s="258"/>
      <c r="H39" s="258"/>
      <c r="I39" s="274"/>
      <c r="J39" s="274"/>
      <c r="K39" s="274"/>
      <c r="L39" s="274"/>
      <c r="M39" s="274"/>
      <c r="N39" s="274"/>
      <c r="O39" s="274"/>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63"/>
      <c r="AU39" s="293" t="s">
        <v>1078</v>
      </c>
      <c r="AV39" s="277"/>
      <c r="AW39" s="251"/>
      <c r="AX39" s="251"/>
      <c r="AY39" s="251"/>
      <c r="AZ39" s="251"/>
      <c r="BA39" s="251"/>
      <c r="BB39" s="251"/>
      <c r="BC39" s="251"/>
      <c r="BD39" s="251"/>
      <c r="BE39" s="251"/>
      <c r="BF39" s="251">
        <f t="shared" ref="BF39:BF102" si="2">BF38+1</f>
        <v>34</v>
      </c>
      <c r="BG39" s="251"/>
      <c r="BH39" s="251"/>
      <c r="BI39" s="251"/>
      <c r="BJ39" s="251"/>
      <c r="BK39" s="251"/>
      <c r="BL39" s="251"/>
      <c r="BM39" s="251"/>
      <c r="BN39" s="251"/>
      <c r="BO39" s="251"/>
      <c r="BP39" s="251"/>
      <c r="BQ39" s="251"/>
      <c r="BR39" s="251"/>
      <c r="BS39" s="251"/>
      <c r="BT39" s="251"/>
      <c r="BU39" s="251"/>
      <c r="BV39" s="251"/>
      <c r="BW39" s="251" t="s">
        <v>133</v>
      </c>
      <c r="BX39" s="251"/>
      <c r="BY39" s="251"/>
    </row>
    <row r="40" spans="1:79">
      <c r="A40" s="48"/>
      <c r="B40" s="54"/>
      <c r="C40" s="54"/>
      <c r="D40" s="54"/>
      <c r="E40" s="54"/>
      <c r="F40" s="55"/>
      <c r="G40" s="55"/>
      <c r="H40" s="55"/>
      <c r="I40" s="55"/>
      <c r="J40" s="55"/>
      <c r="K40" s="55"/>
      <c r="L40" s="55"/>
      <c r="M40" s="55"/>
      <c r="N40" s="55"/>
      <c r="O40" s="55"/>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63"/>
      <c r="AU40" s="293" t="s">
        <v>1079</v>
      </c>
      <c r="AV40" s="385"/>
      <c r="AW40" s="251"/>
      <c r="AX40" s="251"/>
      <c r="AY40" s="251"/>
      <c r="AZ40" s="251"/>
      <c r="BA40" s="251"/>
      <c r="BB40" s="251"/>
      <c r="BC40" s="251"/>
      <c r="BD40" s="251"/>
      <c r="BE40" s="251"/>
      <c r="BF40" s="251">
        <f t="shared" si="2"/>
        <v>35</v>
      </c>
      <c r="BG40" s="251"/>
      <c r="BH40" s="251"/>
      <c r="BI40" s="251"/>
      <c r="BJ40" s="251"/>
      <c r="BK40" s="251"/>
      <c r="BL40" s="251"/>
      <c r="BM40" s="251"/>
      <c r="BN40" s="251"/>
      <c r="BO40" s="251"/>
      <c r="BP40" s="251"/>
      <c r="BQ40" s="251"/>
      <c r="BR40" s="251"/>
      <c r="BS40" s="251"/>
      <c r="BT40" s="251"/>
      <c r="BU40" s="251"/>
      <c r="BV40" s="251"/>
      <c r="BW40" s="251" t="s">
        <v>134</v>
      </c>
      <c r="BX40" s="251"/>
      <c r="BY40" s="251"/>
    </row>
    <row r="41" spans="1:79" ht="27.8">
      <c r="A41" s="276" t="s">
        <v>1106</v>
      </c>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63"/>
      <c r="AU41" s="293" t="s">
        <v>1080</v>
      </c>
      <c r="AV41" s="251"/>
      <c r="AW41" s="251"/>
      <c r="AX41" s="251"/>
      <c r="AY41" s="251"/>
      <c r="AZ41" s="251"/>
      <c r="BA41" s="251"/>
      <c r="BB41" s="251"/>
      <c r="BC41" s="251"/>
      <c r="BD41" s="251"/>
      <c r="BE41" s="251"/>
      <c r="BF41" s="251">
        <f t="shared" si="2"/>
        <v>36</v>
      </c>
      <c r="BG41" s="251"/>
      <c r="BH41" s="251"/>
      <c r="BI41" s="251"/>
      <c r="BJ41" s="251"/>
      <c r="BK41" s="251"/>
      <c r="BL41" s="251"/>
      <c r="BM41" s="251"/>
      <c r="BN41" s="251"/>
      <c r="BO41" s="251"/>
      <c r="BP41" s="251"/>
      <c r="BQ41" s="251"/>
      <c r="BR41" s="251"/>
      <c r="BS41" s="251"/>
      <c r="BT41" s="251"/>
      <c r="BU41" s="251"/>
      <c r="BV41" s="251"/>
      <c r="BW41" s="251" t="s">
        <v>135</v>
      </c>
      <c r="BX41" s="251"/>
      <c r="CA41" s="33"/>
    </row>
    <row r="42" spans="1:79" ht="10.15" customHeight="1">
      <c r="A42" s="278"/>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63"/>
      <c r="AU42" s="293" t="s">
        <v>1081</v>
      </c>
      <c r="AV42" s="251"/>
      <c r="AW42" s="277"/>
      <c r="AX42" s="251"/>
      <c r="AY42" s="251"/>
      <c r="AZ42" s="251"/>
      <c r="BA42" s="251"/>
      <c r="BB42" s="251"/>
      <c r="BC42" s="251"/>
      <c r="BD42" s="251"/>
      <c r="BE42" s="251"/>
      <c r="BF42" s="251">
        <f t="shared" si="2"/>
        <v>37</v>
      </c>
      <c r="BG42" s="251"/>
      <c r="BH42" s="251"/>
      <c r="BI42" s="251"/>
      <c r="BJ42" s="251"/>
      <c r="BK42" s="251"/>
      <c r="BL42" s="251"/>
      <c r="BM42" s="251"/>
      <c r="BN42" s="251"/>
      <c r="BO42" s="251"/>
      <c r="BP42" s="251"/>
      <c r="BQ42" s="251"/>
      <c r="BR42" s="251"/>
      <c r="BS42" s="251"/>
      <c r="BT42" s="251"/>
      <c r="BU42" s="251"/>
      <c r="BV42" s="251"/>
      <c r="BW42" s="251" t="s">
        <v>136</v>
      </c>
      <c r="BX42" s="251"/>
      <c r="CA42" s="33"/>
    </row>
    <row r="43" spans="1:79" ht="10.15" customHeight="1">
      <c r="A43" s="41"/>
      <c r="B43" s="42"/>
      <c r="C43" s="42"/>
      <c r="D43" s="42"/>
      <c r="E43" s="42"/>
      <c r="F43" s="41"/>
      <c r="G43" s="41"/>
      <c r="H43" s="380"/>
      <c r="I43" s="380"/>
      <c r="J43" s="380"/>
      <c r="K43" s="380"/>
      <c r="L43" s="380"/>
      <c r="M43" s="380"/>
      <c r="N43" s="380"/>
      <c r="O43" s="380"/>
      <c r="P43" s="380"/>
      <c r="Q43" s="40"/>
      <c r="R43" s="40"/>
      <c r="S43" s="40"/>
      <c r="T43" s="40"/>
      <c r="U43" s="40"/>
      <c r="V43" s="40"/>
      <c r="W43" s="40"/>
      <c r="X43" s="41"/>
      <c r="Y43" s="41"/>
      <c r="Z43" s="41"/>
      <c r="AA43" s="41"/>
      <c r="AB43" s="41"/>
      <c r="AC43" s="41"/>
      <c r="AD43" s="41"/>
      <c r="AE43" s="41"/>
      <c r="AF43" s="41"/>
      <c r="AG43" s="41"/>
      <c r="AH43" s="41"/>
      <c r="AI43" s="41"/>
      <c r="AJ43" s="41"/>
      <c r="AK43" s="41"/>
      <c r="AL43" s="41"/>
      <c r="AM43" s="41"/>
      <c r="AN43" s="41"/>
      <c r="AO43" s="41"/>
      <c r="AP43" s="41"/>
      <c r="AQ43" s="41"/>
      <c r="AR43" s="41"/>
      <c r="AS43" s="41"/>
      <c r="AT43" s="63"/>
      <c r="AU43" s="293" t="s">
        <v>1065</v>
      </c>
      <c r="AV43" s="251"/>
      <c r="AW43" s="277"/>
      <c r="AX43" s="251"/>
      <c r="AY43" s="251"/>
      <c r="AZ43" s="251"/>
      <c r="BA43" s="251"/>
      <c r="BB43" s="251"/>
      <c r="BC43" s="251"/>
      <c r="BD43" s="251"/>
      <c r="BE43" s="251"/>
      <c r="BF43" s="251">
        <f t="shared" si="2"/>
        <v>38</v>
      </c>
      <c r="BG43" s="251"/>
      <c r="BH43" s="251"/>
      <c r="BI43" s="251"/>
      <c r="BJ43" s="251"/>
      <c r="BK43" s="251"/>
      <c r="BL43" s="251"/>
      <c r="BM43" s="251"/>
      <c r="BN43" s="251"/>
      <c r="BO43" s="251"/>
      <c r="BP43" s="251"/>
      <c r="BQ43" s="251"/>
      <c r="BR43" s="251"/>
      <c r="BS43" s="251"/>
      <c r="BT43" s="251"/>
      <c r="BU43" s="251"/>
      <c r="BV43" s="251"/>
      <c r="BW43" s="251" t="s">
        <v>137</v>
      </c>
      <c r="BX43" s="251"/>
      <c r="CA43" s="33"/>
    </row>
    <row r="44" spans="1:79" ht="14.6" thickBot="1">
      <c r="A44" s="41"/>
      <c r="B44" s="280" t="s">
        <v>1107</v>
      </c>
      <c r="C44" s="279"/>
      <c r="D44" s="279"/>
      <c r="E44" s="279"/>
      <c r="F44" s="41"/>
      <c r="G44" s="41"/>
      <c r="H44" s="41"/>
      <c r="I44" s="41"/>
      <c r="J44" s="41"/>
      <c r="K44" s="380"/>
      <c r="L44" s="380"/>
      <c r="M44" s="380"/>
      <c r="N44" s="380"/>
      <c r="O44" s="380"/>
      <c r="P44" s="380"/>
      <c r="Q44" s="380"/>
      <c r="R44" s="380"/>
      <c r="S44" s="380"/>
      <c r="T44" s="41"/>
      <c r="U44" s="41"/>
      <c r="V44" s="41"/>
      <c r="W44" s="41"/>
      <c r="X44" s="41"/>
      <c r="Y44" s="41"/>
      <c r="Z44" s="41"/>
      <c r="AA44" s="41"/>
      <c r="AB44" s="41"/>
      <c r="AC44" s="41"/>
      <c r="AD44" s="41"/>
      <c r="AE44" s="281"/>
      <c r="AF44" s="41"/>
      <c r="AG44" s="41"/>
      <c r="AH44" s="41"/>
      <c r="AI44" s="41"/>
      <c r="AJ44" s="41"/>
      <c r="AK44" s="41"/>
      <c r="AL44" s="41"/>
      <c r="AM44" s="41"/>
      <c r="AN44" s="41"/>
      <c r="AO44" s="41"/>
      <c r="AP44" s="41"/>
      <c r="AQ44" s="41"/>
      <c r="AR44" s="41"/>
      <c r="AS44" s="41"/>
      <c r="AT44" s="63"/>
      <c r="AU44" s="293" t="s">
        <v>1082</v>
      </c>
      <c r="AV44" s="251"/>
      <c r="AW44" s="251"/>
      <c r="AX44" s="251"/>
      <c r="AY44" s="251"/>
      <c r="AZ44" s="251"/>
      <c r="BA44" s="251"/>
      <c r="BB44" s="251"/>
      <c r="BC44" s="251"/>
      <c r="BD44" s="251"/>
      <c r="BE44" s="251"/>
      <c r="BF44" s="251">
        <f t="shared" si="2"/>
        <v>39</v>
      </c>
      <c r="BG44" s="251"/>
      <c r="BH44" s="251"/>
      <c r="BI44" s="251"/>
      <c r="BJ44" s="251"/>
      <c r="BK44" s="251"/>
      <c r="BL44" s="251"/>
      <c r="BM44" s="251"/>
      <c r="BN44" s="251"/>
      <c r="BO44" s="251"/>
      <c r="BP44" s="251"/>
      <c r="BQ44" s="251"/>
      <c r="BR44" s="251"/>
      <c r="BS44" s="251"/>
      <c r="BT44" s="251"/>
      <c r="BU44" s="251"/>
      <c r="BV44" s="251"/>
      <c r="BW44" s="251" t="s">
        <v>138</v>
      </c>
      <c r="BX44" s="251"/>
      <c r="CA44" s="33"/>
    </row>
    <row r="45" spans="1:79" ht="14.6" thickBot="1">
      <c r="A45" s="41"/>
      <c r="B45" s="42"/>
      <c r="C45" s="42"/>
      <c r="D45" s="796" t="s">
        <v>127</v>
      </c>
      <c r="E45" s="797"/>
      <c r="F45" s="797" t="s">
        <v>128</v>
      </c>
      <c r="G45" s="797"/>
      <c r="H45" s="797"/>
      <c r="I45" s="797" t="s">
        <v>46</v>
      </c>
      <c r="J45" s="797"/>
      <c r="K45" s="797"/>
      <c r="L45" s="797"/>
      <c r="M45" s="797"/>
      <c r="N45" s="797"/>
      <c r="O45" s="797" t="s">
        <v>129</v>
      </c>
      <c r="P45" s="797"/>
      <c r="Q45" s="797" t="s">
        <v>130</v>
      </c>
      <c r="R45" s="797"/>
      <c r="S45" s="798"/>
      <c r="T45" s="40"/>
      <c r="U45" s="40"/>
      <c r="V45" s="282" t="s">
        <v>139</v>
      </c>
      <c r="W45" s="289"/>
      <c r="X45" s="289"/>
      <c r="Y45" s="289"/>
      <c r="Z45" s="289"/>
      <c r="AA45" s="289"/>
      <c r="AB45" s="289"/>
      <c r="AC45" s="289"/>
      <c r="AD45" s="289"/>
      <c r="AE45" s="289"/>
      <c r="AF45" s="289"/>
      <c r="AG45" s="289"/>
      <c r="AH45" s="289"/>
      <c r="AI45" s="289"/>
      <c r="AJ45" s="41"/>
      <c r="AK45" s="386"/>
      <c r="AL45" s="386"/>
      <c r="AM45" s="386"/>
      <c r="AN45" s="386"/>
      <c r="AO45" s="386"/>
      <c r="AP45" s="386"/>
      <c r="AQ45" s="386"/>
      <c r="AR45" s="41"/>
      <c r="AS45" s="41"/>
      <c r="AT45" s="63"/>
      <c r="AU45" s="293" t="s">
        <v>1083</v>
      </c>
      <c r="AV45" s="251"/>
      <c r="AW45" s="251"/>
      <c r="AX45" s="251"/>
      <c r="AY45" s="251"/>
      <c r="AZ45" s="251"/>
      <c r="BA45" s="251"/>
      <c r="BB45" s="251"/>
      <c r="BC45" s="251"/>
      <c r="BD45" s="251"/>
      <c r="BE45" s="251"/>
      <c r="BF45" s="251">
        <f t="shared" si="2"/>
        <v>40</v>
      </c>
      <c r="BG45" s="251"/>
      <c r="BH45" s="251"/>
      <c r="BI45" s="251"/>
      <c r="BJ45" s="251"/>
      <c r="BK45" s="251"/>
      <c r="BL45" s="251"/>
      <c r="BM45" s="251"/>
      <c r="BN45" s="251"/>
      <c r="BO45" s="251"/>
      <c r="BP45" s="251"/>
      <c r="BQ45" s="251"/>
      <c r="BR45" s="251"/>
      <c r="BS45" s="251"/>
      <c r="BT45" s="251"/>
      <c r="BU45" s="251"/>
      <c r="BV45" s="251"/>
      <c r="BW45" s="251" t="s">
        <v>140</v>
      </c>
      <c r="BX45" s="251"/>
      <c r="CA45" s="33"/>
    </row>
    <row r="46" spans="1:79" ht="15.05" customHeight="1" thickTop="1">
      <c r="A46" s="41"/>
      <c r="B46" s="41"/>
      <c r="C46" s="41"/>
      <c r="D46" s="789">
        <v>1</v>
      </c>
      <c r="E46" s="790"/>
      <c r="F46" s="791" t="str">
        <f>IF(I46="","",IF(O46="-","【※選択】",IF(Q46="-","【※選択】","【入力済】")))</f>
        <v/>
      </c>
      <c r="G46" s="791"/>
      <c r="H46" s="791"/>
      <c r="I46" s="792"/>
      <c r="J46" s="793"/>
      <c r="K46" s="793"/>
      <c r="L46" s="793"/>
      <c r="M46" s="793"/>
      <c r="N46" s="794"/>
      <c r="O46" s="765" t="s">
        <v>10</v>
      </c>
      <c r="P46" s="754"/>
      <c r="Q46" s="766" t="s">
        <v>32</v>
      </c>
      <c r="R46" s="766"/>
      <c r="S46" s="767"/>
      <c r="T46" s="40"/>
      <c r="U46" s="40"/>
      <c r="V46" s="283" t="s">
        <v>1205</v>
      </c>
      <c r="W46" s="283"/>
      <c r="X46" s="289"/>
      <c r="Y46" s="289"/>
      <c r="Z46" s="289"/>
      <c r="AA46" s="289"/>
      <c r="AB46" s="289"/>
      <c r="AC46" s="289"/>
      <c r="AD46" s="289"/>
      <c r="AE46" s="289"/>
      <c r="AF46" s="289"/>
      <c r="AG46" s="289"/>
      <c r="AH46" s="289"/>
      <c r="AI46" s="289"/>
      <c r="AJ46" s="41"/>
      <c r="AK46" s="386"/>
      <c r="AL46" s="386"/>
      <c r="AM46" s="386"/>
      <c r="AN46" s="386"/>
      <c r="AO46" s="386"/>
      <c r="AP46" s="386"/>
      <c r="AQ46" s="386"/>
      <c r="AR46" s="289"/>
      <c r="AS46" s="41"/>
      <c r="AT46" s="63"/>
      <c r="AU46" s="293" t="s">
        <v>1084</v>
      </c>
      <c r="AV46" s="251"/>
      <c r="AW46" s="251"/>
      <c r="AX46" s="251"/>
      <c r="AY46" s="251"/>
      <c r="AZ46" s="251"/>
      <c r="BA46" s="251"/>
      <c r="BB46" s="251"/>
      <c r="BC46" s="251"/>
      <c r="BD46" s="251"/>
      <c r="BE46" s="251"/>
      <c r="BF46" s="251">
        <f t="shared" si="2"/>
        <v>41</v>
      </c>
      <c r="BG46" s="251"/>
      <c r="BH46" s="251"/>
      <c r="BI46" s="251"/>
      <c r="BJ46" s="251"/>
      <c r="BK46" s="251"/>
      <c r="BL46" s="251"/>
      <c r="BM46" s="251"/>
      <c r="BN46" s="251"/>
      <c r="BO46" s="251"/>
      <c r="BP46" s="251"/>
      <c r="BQ46" s="251"/>
      <c r="BR46" s="251"/>
      <c r="BS46" s="251"/>
      <c r="BT46" s="251"/>
      <c r="BU46" s="251"/>
      <c r="BV46" s="251"/>
      <c r="BW46" s="251" t="s">
        <v>141</v>
      </c>
      <c r="BX46" s="251"/>
      <c r="CA46" s="33"/>
    </row>
    <row r="47" spans="1:79" ht="15.05" customHeight="1">
      <c r="A47" s="41"/>
      <c r="B47" s="41"/>
      <c r="C47" s="41"/>
      <c r="D47" s="768">
        <f t="shared" ref="D47:D110" si="3">D46+1</f>
        <v>2</v>
      </c>
      <c r="E47" s="769"/>
      <c r="F47" s="770" t="str">
        <f t="shared" ref="F47:F77" si="4">IF(I47="","",IF(O47="-","【※選択】",IF(Q47="-","【※選択】","【入力済】")))</f>
        <v/>
      </c>
      <c r="G47" s="770"/>
      <c r="H47" s="770"/>
      <c r="I47" s="752"/>
      <c r="J47" s="753"/>
      <c r="K47" s="753"/>
      <c r="L47" s="753"/>
      <c r="M47" s="753"/>
      <c r="N47" s="754"/>
      <c r="O47" s="765" t="s">
        <v>10</v>
      </c>
      <c r="P47" s="754"/>
      <c r="Q47" s="766" t="s">
        <v>10</v>
      </c>
      <c r="R47" s="766"/>
      <c r="S47" s="767"/>
      <c r="T47" s="40"/>
      <c r="U47" s="40"/>
      <c r="V47" s="289" t="s">
        <v>143</v>
      </c>
      <c r="W47" s="284"/>
      <c r="X47" s="289"/>
      <c r="Y47" s="289"/>
      <c r="Z47" s="289"/>
      <c r="AA47" s="289"/>
      <c r="AB47" s="289"/>
      <c r="AC47" s="284"/>
      <c r="AD47" s="284"/>
      <c r="AE47" s="284"/>
      <c r="AF47" s="284"/>
      <c r="AG47" s="289"/>
      <c r="AH47" s="289"/>
      <c r="AI47" s="289"/>
      <c r="AJ47" s="41"/>
      <c r="AK47" s="289"/>
      <c r="AL47" s="289"/>
      <c r="AM47" s="289"/>
      <c r="AN47" s="289"/>
      <c r="AO47" s="289"/>
      <c r="AP47" s="289"/>
      <c r="AQ47" s="289"/>
      <c r="AR47" s="289"/>
      <c r="AS47" s="41"/>
      <c r="AT47" s="63"/>
      <c r="AU47" s="293" t="s">
        <v>1250</v>
      </c>
      <c r="AV47" s="251"/>
      <c r="AW47" s="251"/>
      <c r="AX47" s="251"/>
      <c r="AY47" s="251"/>
      <c r="AZ47" s="251"/>
      <c r="BA47" s="251"/>
      <c r="BB47" s="251"/>
      <c r="BC47" s="251"/>
      <c r="BD47" s="251"/>
      <c r="BE47" s="251"/>
      <c r="BF47" s="251">
        <f t="shared" si="2"/>
        <v>42</v>
      </c>
      <c r="BG47" s="251"/>
      <c r="BH47" s="251"/>
      <c r="BI47" s="251"/>
      <c r="BJ47" s="251"/>
      <c r="BK47" s="251"/>
      <c r="BL47" s="251"/>
      <c r="BM47" s="251"/>
      <c r="BN47" s="251"/>
      <c r="BO47" s="251"/>
      <c r="BP47" s="251"/>
      <c r="BQ47" s="251"/>
      <c r="BR47" s="251"/>
      <c r="BS47" s="251"/>
      <c r="BT47" s="251"/>
      <c r="BU47" s="251"/>
      <c r="BV47" s="251"/>
      <c r="BW47" s="251" t="s">
        <v>142</v>
      </c>
      <c r="BX47" s="251"/>
      <c r="CA47" s="33"/>
    </row>
    <row r="48" spans="1:79" ht="15.05" customHeight="1">
      <c r="A48" s="41"/>
      <c r="B48" s="41"/>
      <c r="C48" s="41"/>
      <c r="D48" s="768">
        <f t="shared" si="3"/>
        <v>3</v>
      </c>
      <c r="E48" s="769"/>
      <c r="F48" s="770" t="str">
        <f t="shared" si="4"/>
        <v/>
      </c>
      <c r="G48" s="770"/>
      <c r="H48" s="770"/>
      <c r="I48" s="752"/>
      <c r="J48" s="753"/>
      <c r="K48" s="753"/>
      <c r="L48" s="753"/>
      <c r="M48" s="753"/>
      <c r="N48" s="754"/>
      <c r="O48" s="765" t="s">
        <v>10</v>
      </c>
      <c r="P48" s="754"/>
      <c r="Q48" s="766" t="s">
        <v>10</v>
      </c>
      <c r="R48" s="766"/>
      <c r="S48" s="767"/>
      <c r="T48" s="40"/>
      <c r="U48" s="40"/>
      <c r="V48" s="289" t="s">
        <v>145</v>
      </c>
      <c r="W48" s="41"/>
      <c r="X48" s="284"/>
      <c r="Y48" s="284"/>
      <c r="Z48" s="284"/>
      <c r="AA48" s="284"/>
      <c r="AB48" s="284"/>
      <c r="AC48" s="284"/>
      <c r="AD48" s="284"/>
      <c r="AE48" s="284"/>
      <c r="AF48" s="284"/>
      <c r="AG48" s="289"/>
      <c r="AH48" s="289"/>
      <c r="AI48" s="289"/>
      <c r="AJ48" s="41"/>
      <c r="AK48" s="289"/>
      <c r="AL48" s="289"/>
      <c r="AM48" s="289"/>
      <c r="AN48" s="289"/>
      <c r="AO48" s="289"/>
      <c r="AP48" s="289"/>
      <c r="AQ48" s="289"/>
      <c r="AR48" s="289"/>
      <c r="AS48" s="41"/>
      <c r="AT48" s="63"/>
      <c r="AU48" s="293" t="s">
        <v>1251</v>
      </c>
      <c r="AV48" s="251"/>
      <c r="AW48" s="251"/>
      <c r="AX48" s="251"/>
      <c r="AY48" s="251"/>
      <c r="AZ48" s="251"/>
      <c r="BA48" s="251"/>
      <c r="BB48" s="251"/>
      <c r="BC48" s="251"/>
      <c r="BD48" s="251"/>
      <c r="BE48" s="251"/>
      <c r="BF48" s="251">
        <f t="shared" si="2"/>
        <v>43</v>
      </c>
      <c r="BG48" s="251"/>
      <c r="BH48" s="251"/>
      <c r="BI48" s="251"/>
      <c r="BJ48" s="251"/>
      <c r="BK48" s="251"/>
      <c r="BL48" s="251"/>
      <c r="BM48" s="251"/>
      <c r="BN48" s="251"/>
      <c r="BO48" s="251"/>
      <c r="BP48" s="251"/>
      <c r="BQ48" s="251"/>
      <c r="BR48" s="251"/>
      <c r="BS48" s="251"/>
      <c r="BT48" s="251"/>
      <c r="BU48" s="251"/>
      <c r="BV48" s="251"/>
      <c r="BW48" s="251" t="s">
        <v>144</v>
      </c>
      <c r="BX48" s="251"/>
      <c r="CA48" s="33"/>
    </row>
    <row r="49" spans="1:79" ht="15.05" customHeight="1">
      <c r="A49" s="41"/>
      <c r="B49" s="41"/>
      <c r="C49" s="41"/>
      <c r="D49" s="768">
        <f t="shared" si="3"/>
        <v>4</v>
      </c>
      <c r="E49" s="769"/>
      <c r="F49" s="770" t="str">
        <f t="shared" si="4"/>
        <v/>
      </c>
      <c r="G49" s="770"/>
      <c r="H49" s="770"/>
      <c r="I49" s="752"/>
      <c r="J49" s="753"/>
      <c r="K49" s="753"/>
      <c r="L49" s="753"/>
      <c r="M49" s="753"/>
      <c r="N49" s="754"/>
      <c r="O49" s="765" t="s">
        <v>10</v>
      </c>
      <c r="P49" s="754"/>
      <c r="Q49" s="766" t="s">
        <v>10</v>
      </c>
      <c r="R49" s="766"/>
      <c r="S49" s="767"/>
      <c r="T49" s="40"/>
      <c r="U49" s="40"/>
      <c r="V49" s="289" t="s">
        <v>147</v>
      </c>
      <c r="W49" s="285"/>
      <c r="X49" s="41"/>
      <c r="Y49" s="41"/>
      <c r="Z49" s="41"/>
      <c r="AA49" s="41"/>
      <c r="AB49" s="41"/>
      <c r="AC49" s="41"/>
      <c r="AD49" s="41"/>
      <c r="AE49" s="41"/>
      <c r="AF49" s="41"/>
      <c r="AG49" s="41"/>
      <c r="AH49" s="41"/>
      <c r="AI49" s="41"/>
      <c r="AJ49" s="41"/>
      <c r="AK49" s="289"/>
      <c r="AL49" s="289"/>
      <c r="AM49" s="289"/>
      <c r="AN49" s="289"/>
      <c r="AO49" s="289"/>
      <c r="AP49" s="289"/>
      <c r="AQ49" s="289"/>
      <c r="AR49" s="289"/>
      <c r="AS49" s="41"/>
      <c r="AT49" s="63"/>
      <c r="AU49" s="293" t="s">
        <v>1319</v>
      </c>
      <c r="AV49" s="251"/>
      <c r="AW49" s="251"/>
      <c r="AX49" s="251"/>
      <c r="AY49" s="251"/>
      <c r="AZ49" s="251"/>
      <c r="BA49" s="251"/>
      <c r="BB49" s="251"/>
      <c r="BC49" s="251"/>
      <c r="BD49" s="251"/>
      <c r="BE49" s="251"/>
      <c r="BF49" s="251">
        <f t="shared" si="2"/>
        <v>44</v>
      </c>
      <c r="BG49" s="251"/>
      <c r="BH49" s="251"/>
      <c r="BI49" s="251"/>
      <c r="BJ49" s="251"/>
      <c r="BK49" s="251"/>
      <c r="BL49" s="251"/>
      <c r="BM49" s="251"/>
      <c r="BN49" s="251"/>
      <c r="BO49" s="251"/>
      <c r="BP49" s="251"/>
      <c r="BQ49" s="251"/>
      <c r="BR49" s="251"/>
      <c r="BS49" s="251"/>
      <c r="BT49" s="251"/>
      <c r="BU49" s="251"/>
      <c r="BV49" s="251"/>
      <c r="BW49" s="251" t="s">
        <v>146</v>
      </c>
      <c r="BX49" s="251"/>
      <c r="CA49" s="33"/>
    </row>
    <row r="50" spans="1:79" ht="15.05" customHeight="1">
      <c r="A50" s="41"/>
      <c r="B50" s="41"/>
      <c r="C50" s="41"/>
      <c r="D50" s="768">
        <f t="shared" si="3"/>
        <v>5</v>
      </c>
      <c r="E50" s="769"/>
      <c r="F50" s="770" t="str">
        <f t="shared" si="4"/>
        <v/>
      </c>
      <c r="G50" s="770"/>
      <c r="H50" s="770"/>
      <c r="I50" s="752"/>
      <c r="J50" s="753"/>
      <c r="K50" s="753"/>
      <c r="L50" s="753"/>
      <c r="M50" s="753"/>
      <c r="N50" s="754"/>
      <c r="O50" s="765" t="s">
        <v>10</v>
      </c>
      <c r="P50" s="754"/>
      <c r="Q50" s="766" t="s">
        <v>10</v>
      </c>
      <c r="R50" s="766"/>
      <c r="S50" s="767"/>
      <c r="T50" s="40"/>
      <c r="U50" s="40"/>
      <c r="V50" s="289" t="s">
        <v>149</v>
      </c>
      <c r="W50" s="285"/>
      <c r="X50" s="285"/>
      <c r="Y50" s="285"/>
      <c r="Z50" s="285"/>
      <c r="AA50" s="286"/>
      <c r="AB50" s="286"/>
      <c r="AC50" s="286"/>
      <c r="AD50" s="286"/>
      <c r="AE50" s="286"/>
      <c r="AF50" s="286"/>
      <c r="AG50" s="286"/>
      <c r="AH50" s="286"/>
      <c r="AI50" s="286"/>
      <c r="AJ50" s="286"/>
      <c r="AK50" s="289"/>
      <c r="AL50" s="289"/>
      <c r="AM50" s="289"/>
      <c r="AN50" s="289"/>
      <c r="AO50" s="289"/>
      <c r="AP50" s="289"/>
      <c r="AQ50" s="289"/>
      <c r="AR50" s="289"/>
      <c r="AS50" s="41"/>
      <c r="AT50" s="63"/>
      <c r="AU50" s="293" t="s">
        <v>1085</v>
      </c>
      <c r="AV50" s="251"/>
      <c r="AW50" s="251"/>
      <c r="AX50" s="251"/>
      <c r="AY50" s="251"/>
      <c r="AZ50" s="251"/>
      <c r="BA50" s="251"/>
      <c r="BB50" s="251"/>
      <c r="BC50" s="251"/>
      <c r="BD50" s="251"/>
      <c r="BE50" s="251"/>
      <c r="BF50" s="251">
        <f t="shared" si="2"/>
        <v>45</v>
      </c>
      <c r="BG50" s="251"/>
      <c r="BH50" s="251"/>
      <c r="BI50" s="251"/>
      <c r="BJ50" s="251"/>
      <c r="BK50" s="251"/>
      <c r="BL50" s="251"/>
      <c r="BM50" s="251"/>
      <c r="BN50" s="251"/>
      <c r="BO50" s="251"/>
      <c r="BP50" s="251"/>
      <c r="BQ50" s="251"/>
      <c r="BR50" s="251"/>
      <c r="BS50" s="251"/>
      <c r="BT50" s="251"/>
      <c r="BU50" s="251"/>
      <c r="BV50" s="251"/>
      <c r="BW50" s="251" t="s">
        <v>148</v>
      </c>
      <c r="BX50" s="251"/>
      <c r="CA50" s="33"/>
    </row>
    <row r="51" spans="1:79" ht="15.05" customHeight="1">
      <c r="A51" s="41"/>
      <c r="B51" s="41"/>
      <c r="C51" s="41"/>
      <c r="D51" s="768">
        <f t="shared" si="3"/>
        <v>6</v>
      </c>
      <c r="E51" s="769"/>
      <c r="F51" s="770" t="str">
        <f t="shared" si="4"/>
        <v/>
      </c>
      <c r="G51" s="770"/>
      <c r="H51" s="770"/>
      <c r="I51" s="752"/>
      <c r="J51" s="753"/>
      <c r="K51" s="753"/>
      <c r="L51" s="753"/>
      <c r="M51" s="753"/>
      <c r="N51" s="754"/>
      <c r="O51" s="765" t="s">
        <v>10</v>
      </c>
      <c r="P51" s="754"/>
      <c r="Q51" s="766" t="s">
        <v>10</v>
      </c>
      <c r="R51" s="766"/>
      <c r="S51" s="767"/>
      <c r="T51" s="40"/>
      <c r="U51" s="40"/>
      <c r="V51" s="289" t="s">
        <v>1275</v>
      </c>
      <c r="W51" s="285"/>
      <c r="X51" s="285"/>
      <c r="Y51" s="285"/>
      <c r="Z51" s="285"/>
      <c r="AA51" s="286"/>
      <c r="AB51" s="286"/>
      <c r="AC51" s="286"/>
      <c r="AD51" s="286"/>
      <c r="AE51" s="286"/>
      <c r="AF51" s="286"/>
      <c r="AG51" s="286"/>
      <c r="AH51" s="286"/>
      <c r="AI51" s="286"/>
      <c r="AJ51" s="286"/>
      <c r="AK51" s="289"/>
      <c r="AL51" s="289"/>
      <c r="AM51" s="289"/>
      <c r="AN51" s="289"/>
      <c r="AO51" s="289"/>
      <c r="AP51" s="289"/>
      <c r="AQ51" s="289"/>
      <c r="AR51" s="289"/>
      <c r="AS51" s="41"/>
      <c r="AT51" s="63"/>
      <c r="AU51" s="293" t="s">
        <v>1086</v>
      </c>
      <c r="AV51" s="251"/>
      <c r="AW51" s="251"/>
      <c r="AX51" s="251"/>
      <c r="AY51" s="251"/>
      <c r="AZ51" s="251"/>
      <c r="BA51" s="251"/>
      <c r="BB51" s="251"/>
      <c r="BC51" s="251"/>
      <c r="BD51" s="251"/>
      <c r="BE51" s="251"/>
      <c r="BF51" s="251">
        <f t="shared" si="2"/>
        <v>46</v>
      </c>
      <c r="BG51" s="251"/>
      <c r="BH51" s="251"/>
      <c r="BI51" s="251"/>
      <c r="BJ51" s="251"/>
      <c r="BK51" s="251"/>
      <c r="BL51" s="251"/>
      <c r="BM51" s="251"/>
      <c r="BN51" s="251"/>
      <c r="BO51" s="251"/>
      <c r="BP51" s="251"/>
      <c r="BQ51" s="251"/>
      <c r="BR51" s="251"/>
      <c r="BS51" s="251"/>
      <c r="BT51" s="251"/>
      <c r="BU51" s="251"/>
      <c r="BV51" s="251"/>
      <c r="BW51" s="251" t="s">
        <v>9</v>
      </c>
      <c r="BX51" s="251"/>
      <c r="CA51" s="33"/>
    </row>
    <row r="52" spans="1:79" ht="15.05" customHeight="1">
      <c r="A52" s="41"/>
      <c r="B52" s="41"/>
      <c r="C52" s="41"/>
      <c r="D52" s="768">
        <f t="shared" si="3"/>
        <v>7</v>
      </c>
      <c r="E52" s="769"/>
      <c r="F52" s="770" t="str">
        <f t="shared" si="4"/>
        <v/>
      </c>
      <c r="G52" s="770"/>
      <c r="H52" s="770"/>
      <c r="I52" s="752"/>
      <c r="J52" s="753"/>
      <c r="K52" s="753"/>
      <c r="L52" s="753"/>
      <c r="M52" s="753"/>
      <c r="N52" s="754"/>
      <c r="O52" s="765" t="s">
        <v>10</v>
      </c>
      <c r="P52" s="754"/>
      <c r="Q52" s="766" t="s">
        <v>10</v>
      </c>
      <c r="R52" s="766"/>
      <c r="S52" s="767"/>
      <c r="T52" s="40"/>
      <c r="U52" s="40"/>
      <c r="V52" s="289" t="s">
        <v>150</v>
      </c>
      <c r="W52" s="288"/>
      <c r="X52" s="285"/>
      <c r="Y52" s="285"/>
      <c r="Z52" s="285"/>
      <c r="AA52" s="286"/>
      <c r="AB52" s="286"/>
      <c r="AC52" s="286"/>
      <c r="AD52" s="286"/>
      <c r="AE52" s="286"/>
      <c r="AF52" s="286"/>
      <c r="AG52" s="286"/>
      <c r="AH52" s="286"/>
      <c r="AI52" s="286"/>
      <c r="AJ52" s="286"/>
      <c r="AK52" s="289"/>
      <c r="AL52" s="289"/>
      <c r="AM52" s="289"/>
      <c r="AN52" s="289"/>
      <c r="AO52" s="289"/>
      <c r="AP52" s="289"/>
      <c r="AQ52" s="289"/>
      <c r="AR52" s="289"/>
      <c r="AS52" s="41"/>
      <c r="AT52" s="63"/>
      <c r="AU52" s="293" t="s">
        <v>1087</v>
      </c>
      <c r="AV52" s="251"/>
      <c r="AW52" s="251"/>
      <c r="AX52" s="251"/>
      <c r="AY52" s="251"/>
      <c r="AZ52" s="251"/>
      <c r="BA52" s="251"/>
      <c r="BB52" s="251"/>
      <c r="BC52" s="251"/>
      <c r="BD52" s="251"/>
      <c r="BE52" s="251"/>
      <c r="BF52" s="251">
        <f t="shared" si="2"/>
        <v>47</v>
      </c>
      <c r="BG52" s="251"/>
      <c r="BH52" s="251"/>
      <c r="BI52" s="251"/>
      <c r="BJ52" s="251"/>
      <c r="BK52" s="251"/>
      <c r="BL52" s="251"/>
      <c r="BM52" s="251"/>
      <c r="BN52" s="251"/>
      <c r="BO52" s="251"/>
      <c r="BP52" s="251"/>
      <c r="BQ52" s="251"/>
      <c r="BR52" s="251"/>
      <c r="BS52" s="251"/>
      <c r="BT52" s="251"/>
      <c r="BU52" s="251"/>
      <c r="BV52" s="251"/>
      <c r="BW52" s="251"/>
      <c r="BX52" s="251"/>
      <c r="CA52" s="33"/>
    </row>
    <row r="53" spans="1:79" ht="15.05" customHeight="1">
      <c r="A53" s="41"/>
      <c r="B53" s="41"/>
      <c r="C53" s="41"/>
      <c r="D53" s="768">
        <f t="shared" si="3"/>
        <v>8</v>
      </c>
      <c r="E53" s="769"/>
      <c r="F53" s="770" t="str">
        <f t="shared" si="4"/>
        <v/>
      </c>
      <c r="G53" s="770"/>
      <c r="H53" s="770"/>
      <c r="I53" s="752"/>
      <c r="J53" s="753"/>
      <c r="K53" s="753"/>
      <c r="L53" s="753"/>
      <c r="M53" s="753"/>
      <c r="N53" s="754"/>
      <c r="O53" s="765" t="s">
        <v>10</v>
      </c>
      <c r="P53" s="754"/>
      <c r="Q53" s="766" t="s">
        <v>10</v>
      </c>
      <c r="R53" s="766"/>
      <c r="S53" s="767"/>
      <c r="T53" s="40"/>
      <c r="U53" s="40"/>
      <c r="V53" s="289" t="s">
        <v>151</v>
      </c>
      <c r="W53" s="41"/>
      <c r="X53" s="288"/>
      <c r="Y53" s="288"/>
      <c r="Z53" s="288"/>
      <c r="AA53" s="41"/>
      <c r="AB53" s="41"/>
      <c r="AC53" s="41"/>
      <c r="AD53" s="41"/>
      <c r="AE53" s="41"/>
      <c r="AF53" s="41"/>
      <c r="AG53" s="41"/>
      <c r="AH53" s="41"/>
      <c r="AI53" s="41"/>
      <c r="AJ53" s="41"/>
      <c r="AK53" s="289"/>
      <c r="AL53" s="289"/>
      <c r="AM53" s="289"/>
      <c r="AN53" s="289"/>
      <c r="AO53" s="289"/>
      <c r="AP53" s="289"/>
      <c r="AQ53" s="289"/>
      <c r="AR53" s="289"/>
      <c r="AS53" s="41"/>
      <c r="AT53" s="287"/>
      <c r="AU53" s="293" t="s">
        <v>1088</v>
      </c>
      <c r="AV53" s="251"/>
      <c r="AW53" s="251"/>
      <c r="AX53" s="251"/>
      <c r="AY53" s="251"/>
      <c r="AZ53" s="251"/>
      <c r="BA53" s="251"/>
      <c r="BB53" s="251"/>
      <c r="BC53" s="251"/>
      <c r="BD53" s="251"/>
      <c r="BE53" s="251"/>
      <c r="BF53" s="251">
        <f t="shared" si="2"/>
        <v>48</v>
      </c>
      <c r="BG53" s="251"/>
      <c r="BH53" s="251"/>
      <c r="BI53" s="251"/>
      <c r="BJ53" s="251"/>
      <c r="BK53" s="251"/>
      <c r="BL53" s="251"/>
      <c r="BM53" s="251"/>
      <c r="BN53" s="251"/>
      <c r="BO53" s="251"/>
      <c r="BP53" s="251"/>
      <c r="BQ53" s="251"/>
      <c r="BR53" s="251"/>
      <c r="BS53" s="251"/>
      <c r="BT53" s="251"/>
      <c r="BU53" s="251"/>
      <c r="BV53" s="251"/>
      <c r="BW53" s="251"/>
      <c r="BX53" s="251"/>
      <c r="CA53" s="33"/>
    </row>
    <row r="54" spans="1:79" ht="15.05" customHeight="1">
      <c r="A54" s="41"/>
      <c r="B54" s="41"/>
      <c r="C54" s="41"/>
      <c r="D54" s="768">
        <f t="shared" si="3"/>
        <v>9</v>
      </c>
      <c r="E54" s="769"/>
      <c r="F54" s="770" t="str">
        <f t="shared" si="4"/>
        <v/>
      </c>
      <c r="G54" s="770"/>
      <c r="H54" s="770"/>
      <c r="I54" s="752"/>
      <c r="J54" s="753"/>
      <c r="K54" s="753"/>
      <c r="L54" s="753"/>
      <c r="M54" s="753"/>
      <c r="N54" s="754"/>
      <c r="O54" s="765" t="s">
        <v>10</v>
      </c>
      <c r="P54" s="754"/>
      <c r="Q54" s="766" t="s">
        <v>10</v>
      </c>
      <c r="R54" s="766"/>
      <c r="S54" s="767"/>
      <c r="T54" s="40"/>
      <c r="U54" s="40"/>
      <c r="V54" s="289" t="s">
        <v>152</v>
      </c>
      <c r="W54" s="41"/>
      <c r="X54" s="41"/>
      <c r="Y54" s="41"/>
      <c r="Z54" s="41"/>
      <c r="AA54" s="41"/>
      <c r="AB54" s="41"/>
      <c r="AC54" s="41"/>
      <c r="AD54" s="41"/>
      <c r="AE54" s="41"/>
      <c r="AF54" s="41"/>
      <c r="AG54" s="41"/>
      <c r="AH54" s="41"/>
      <c r="AI54" s="41"/>
      <c r="AJ54" s="41"/>
      <c r="AK54" s="289"/>
      <c r="AL54" s="289"/>
      <c r="AM54" s="289"/>
      <c r="AN54" s="289"/>
      <c r="AO54" s="289"/>
      <c r="AP54" s="289"/>
      <c r="AQ54" s="289"/>
      <c r="AR54" s="289"/>
      <c r="AS54" s="41"/>
      <c r="AT54" s="287"/>
      <c r="AU54" s="293" t="s">
        <v>1089</v>
      </c>
      <c r="AV54" s="251"/>
      <c r="AW54" s="251"/>
      <c r="AX54" s="251"/>
      <c r="AY54" s="251"/>
      <c r="AZ54" s="251"/>
      <c r="BA54" s="251"/>
      <c r="BB54" s="251"/>
      <c r="BC54" s="251"/>
      <c r="BD54" s="251"/>
      <c r="BE54" s="251"/>
      <c r="BF54" s="251">
        <f t="shared" si="2"/>
        <v>49</v>
      </c>
      <c r="BG54" s="251"/>
      <c r="BH54" s="251"/>
      <c r="BI54" s="251"/>
      <c r="BJ54" s="251"/>
      <c r="BK54" s="251"/>
      <c r="BL54" s="251"/>
      <c r="BM54" s="251"/>
      <c r="BN54" s="251"/>
      <c r="BO54" s="251"/>
      <c r="BP54" s="251"/>
      <c r="BQ54" s="251"/>
      <c r="BR54" s="251"/>
      <c r="BS54" s="251"/>
      <c r="BT54" s="251"/>
      <c r="BU54" s="251"/>
      <c r="BV54" s="251"/>
      <c r="BW54" s="251"/>
      <c r="BX54" s="251"/>
      <c r="CA54" s="33"/>
    </row>
    <row r="55" spans="1:79" ht="15.05" customHeight="1">
      <c r="A55" s="41"/>
      <c r="B55" s="41"/>
      <c r="C55" s="41"/>
      <c r="D55" s="768">
        <f t="shared" si="3"/>
        <v>10</v>
      </c>
      <c r="E55" s="769"/>
      <c r="F55" s="770" t="str">
        <f t="shared" si="4"/>
        <v/>
      </c>
      <c r="G55" s="770"/>
      <c r="H55" s="770"/>
      <c r="I55" s="752"/>
      <c r="J55" s="753"/>
      <c r="K55" s="753"/>
      <c r="L55" s="753"/>
      <c r="M55" s="753"/>
      <c r="N55" s="754"/>
      <c r="O55" s="765" t="s">
        <v>10</v>
      </c>
      <c r="P55" s="754"/>
      <c r="Q55" s="766" t="s">
        <v>10</v>
      </c>
      <c r="R55" s="766"/>
      <c r="S55" s="767"/>
      <c r="T55" s="40"/>
      <c r="U55" s="40"/>
      <c r="V55" s="289" t="s">
        <v>153</v>
      </c>
      <c r="W55" s="41"/>
      <c r="X55" s="41"/>
      <c r="Y55" s="41"/>
      <c r="Z55" s="41"/>
      <c r="AA55" s="41"/>
      <c r="AB55" s="41"/>
      <c r="AC55" s="41"/>
      <c r="AD55" s="41"/>
      <c r="AE55" s="41"/>
      <c r="AF55" s="41"/>
      <c r="AG55" s="41"/>
      <c r="AH55" s="41"/>
      <c r="AI55" s="41"/>
      <c r="AJ55" s="41"/>
      <c r="AK55" s="289"/>
      <c r="AL55" s="289"/>
      <c r="AM55" s="289"/>
      <c r="AN55" s="289"/>
      <c r="AO55" s="289"/>
      <c r="AP55" s="289"/>
      <c r="AQ55" s="289"/>
      <c r="AR55" s="289"/>
      <c r="AS55" s="41"/>
      <c r="AT55" s="287"/>
      <c r="AU55" s="367" t="s">
        <v>1090</v>
      </c>
      <c r="AV55" s="251"/>
      <c r="AW55" s="251"/>
      <c r="AX55" s="251"/>
      <c r="AY55" s="251"/>
      <c r="AZ55" s="251"/>
      <c r="BA55" s="251"/>
      <c r="BB55" s="251"/>
      <c r="BC55" s="251"/>
      <c r="BD55" s="251"/>
      <c r="BE55" s="251"/>
      <c r="BF55" s="251">
        <f t="shared" si="2"/>
        <v>50</v>
      </c>
      <c r="BG55" s="251"/>
      <c r="BH55" s="251"/>
      <c r="BI55" s="251"/>
      <c r="BJ55" s="251"/>
      <c r="BK55" s="251"/>
      <c r="BL55" s="251"/>
      <c r="BM55" s="251"/>
      <c r="BN55" s="251"/>
      <c r="BO55" s="251"/>
      <c r="BP55" s="251"/>
      <c r="BQ55" s="251"/>
      <c r="BR55" s="251"/>
      <c r="BS55" s="251"/>
      <c r="BT55" s="251"/>
      <c r="BU55" s="251"/>
      <c r="BV55" s="251"/>
      <c r="BW55" s="251"/>
      <c r="BX55" s="251"/>
      <c r="CA55" s="33"/>
    </row>
    <row r="56" spans="1:79" ht="15.05" customHeight="1">
      <c r="A56" s="41"/>
      <c r="B56" s="41"/>
      <c r="C56" s="41"/>
      <c r="D56" s="768">
        <f t="shared" si="3"/>
        <v>11</v>
      </c>
      <c r="E56" s="769"/>
      <c r="F56" s="770" t="str">
        <f t="shared" si="4"/>
        <v/>
      </c>
      <c r="G56" s="770"/>
      <c r="H56" s="770"/>
      <c r="I56" s="752"/>
      <c r="J56" s="753"/>
      <c r="K56" s="753"/>
      <c r="L56" s="753"/>
      <c r="M56" s="753"/>
      <c r="N56" s="754"/>
      <c r="O56" s="765" t="s">
        <v>10</v>
      </c>
      <c r="P56" s="754"/>
      <c r="Q56" s="766" t="s">
        <v>10</v>
      </c>
      <c r="R56" s="766"/>
      <c r="S56" s="767"/>
      <c r="T56" s="40"/>
      <c r="U56" s="40"/>
      <c r="V56" s="283" t="s">
        <v>1206</v>
      </c>
      <c r="W56" s="479"/>
      <c r="X56" s="479"/>
      <c r="Y56" s="479"/>
      <c r="Z56" s="479"/>
      <c r="AA56" s="479"/>
      <c r="AB56" s="479"/>
      <c r="AC56" s="479"/>
      <c r="AD56" s="479"/>
      <c r="AE56" s="479"/>
      <c r="AF56" s="479"/>
      <c r="AG56" s="479"/>
      <c r="AH56" s="479"/>
      <c r="AI56" s="41"/>
      <c r="AJ56" s="41"/>
      <c r="AK56" s="289"/>
      <c r="AL56" s="284"/>
      <c r="AM56" s="284"/>
      <c r="AN56" s="284"/>
      <c r="AO56" s="284"/>
      <c r="AP56" s="289"/>
      <c r="AQ56" s="289"/>
      <c r="AR56" s="289"/>
      <c r="AS56" s="41"/>
      <c r="AT56" s="63"/>
      <c r="AU56" s="293" t="s">
        <v>1091</v>
      </c>
      <c r="AV56" s="251"/>
      <c r="AW56" s="251"/>
      <c r="AX56" s="251"/>
      <c r="AY56" s="251"/>
      <c r="AZ56" s="251"/>
      <c r="BA56" s="251"/>
      <c r="BB56" s="251"/>
      <c r="BC56" s="251"/>
      <c r="BD56" s="251"/>
      <c r="BE56" s="251"/>
      <c r="BF56" s="251">
        <f t="shared" si="2"/>
        <v>51</v>
      </c>
      <c r="BG56" s="251"/>
      <c r="BH56" s="251"/>
      <c r="BI56" s="251"/>
      <c r="BJ56" s="251"/>
      <c r="BK56" s="251"/>
      <c r="BL56" s="251"/>
      <c r="BM56" s="251"/>
      <c r="BN56" s="251"/>
      <c r="BO56" s="251"/>
      <c r="BP56" s="251"/>
      <c r="BQ56" s="251"/>
      <c r="BR56" s="251"/>
      <c r="BS56" s="251"/>
      <c r="BT56" s="251"/>
      <c r="BU56" s="251"/>
      <c r="BV56" s="251"/>
      <c r="BW56" s="251"/>
      <c r="BX56" s="251"/>
      <c r="CA56" s="33"/>
    </row>
    <row r="57" spans="1:79" ht="15.05" customHeight="1">
      <c r="A57" s="41"/>
      <c r="B57" s="41"/>
      <c r="C57" s="41"/>
      <c r="D57" s="768">
        <f t="shared" si="3"/>
        <v>12</v>
      </c>
      <c r="E57" s="769"/>
      <c r="F57" s="770" t="str">
        <f t="shared" si="4"/>
        <v/>
      </c>
      <c r="G57" s="770"/>
      <c r="H57" s="770"/>
      <c r="I57" s="752"/>
      <c r="J57" s="753"/>
      <c r="K57" s="753"/>
      <c r="L57" s="753"/>
      <c r="M57" s="753"/>
      <c r="N57" s="754"/>
      <c r="O57" s="765" t="s">
        <v>10</v>
      </c>
      <c r="P57" s="754"/>
      <c r="Q57" s="766" t="s">
        <v>10</v>
      </c>
      <c r="R57" s="766"/>
      <c r="S57" s="767"/>
      <c r="T57" s="40"/>
      <c r="U57" s="40"/>
      <c r="V57" s="40"/>
      <c r="W57" s="40"/>
      <c r="X57" s="41"/>
      <c r="Y57" s="41"/>
      <c r="Z57" s="41"/>
      <c r="AA57" s="41"/>
      <c r="AB57" s="41"/>
      <c r="AC57" s="41"/>
      <c r="AD57" s="41"/>
      <c r="AE57" s="289"/>
      <c r="AF57" s="284"/>
      <c r="AG57" s="284"/>
      <c r="AH57" s="284"/>
      <c r="AI57" s="284"/>
      <c r="AJ57" s="284"/>
      <c r="AK57" s="284"/>
      <c r="AL57" s="284"/>
      <c r="AM57" s="284"/>
      <c r="AN57" s="284"/>
      <c r="AO57" s="284"/>
      <c r="AP57" s="289"/>
      <c r="AQ57" s="289"/>
      <c r="AR57" s="289"/>
      <c r="AS57" s="41"/>
      <c r="AT57" s="63"/>
      <c r="AU57" s="293" t="s">
        <v>1092</v>
      </c>
      <c r="AV57" s="251"/>
      <c r="AW57" s="251"/>
      <c r="AX57" s="251"/>
      <c r="AY57" s="251"/>
      <c r="AZ57" s="251"/>
      <c r="BA57" s="251"/>
      <c r="BB57" s="251"/>
      <c r="BC57" s="251"/>
      <c r="BD57" s="251"/>
      <c r="BE57" s="251"/>
      <c r="BF57" s="251">
        <f t="shared" si="2"/>
        <v>52</v>
      </c>
      <c r="BG57" s="251"/>
      <c r="BH57" s="251"/>
      <c r="BI57" s="251"/>
      <c r="BJ57" s="251"/>
      <c r="BK57" s="251"/>
      <c r="BL57" s="251"/>
      <c r="BM57" s="251"/>
      <c r="BN57" s="251"/>
      <c r="BO57" s="251"/>
      <c r="BP57" s="251"/>
      <c r="BQ57" s="251"/>
      <c r="BR57" s="251"/>
      <c r="BS57" s="251"/>
      <c r="BT57" s="251"/>
      <c r="BU57" s="251"/>
      <c r="BV57" s="251"/>
      <c r="BW57" s="251"/>
      <c r="BX57" s="251"/>
      <c r="CA57" s="33"/>
    </row>
    <row r="58" spans="1:79" ht="15.05" customHeight="1">
      <c r="A58" s="41"/>
      <c r="B58" s="41"/>
      <c r="C58" s="41"/>
      <c r="D58" s="768">
        <f t="shared" si="3"/>
        <v>13</v>
      </c>
      <c r="E58" s="769"/>
      <c r="F58" s="770" t="str">
        <f t="shared" si="4"/>
        <v/>
      </c>
      <c r="G58" s="770"/>
      <c r="H58" s="770"/>
      <c r="I58" s="752"/>
      <c r="J58" s="753"/>
      <c r="K58" s="753"/>
      <c r="L58" s="753"/>
      <c r="M58" s="753"/>
      <c r="N58" s="754"/>
      <c r="O58" s="765" t="s">
        <v>10</v>
      </c>
      <c r="P58" s="754"/>
      <c r="Q58" s="766" t="s">
        <v>10</v>
      </c>
      <c r="R58" s="766"/>
      <c r="S58" s="767"/>
      <c r="T58" s="40"/>
      <c r="U58" s="40"/>
      <c r="V58" s="40"/>
      <c r="W58" s="40"/>
      <c r="X58" s="41"/>
      <c r="Y58" s="41"/>
      <c r="Z58" s="41"/>
      <c r="AA58" s="41"/>
      <c r="AB58" s="41"/>
      <c r="AC58" s="41"/>
      <c r="AD58" s="41"/>
      <c r="AE58" s="289"/>
      <c r="AF58" s="41"/>
      <c r="AG58" s="41"/>
      <c r="AH58" s="41"/>
      <c r="AI58" s="41"/>
      <c r="AJ58" s="41"/>
      <c r="AK58" s="41"/>
      <c r="AL58" s="41"/>
      <c r="AM58" s="41"/>
      <c r="AN58" s="41"/>
      <c r="AO58" s="41"/>
      <c r="AP58" s="41"/>
      <c r="AQ58" s="41"/>
      <c r="AR58" s="41"/>
      <c r="AS58" s="41"/>
      <c r="AT58" s="63"/>
      <c r="AU58" s="293" t="s">
        <v>1093</v>
      </c>
      <c r="AV58" s="251"/>
      <c r="AW58" s="251"/>
      <c r="AX58" s="251"/>
      <c r="AY58" s="251"/>
      <c r="AZ58" s="251"/>
      <c r="BA58" s="251"/>
      <c r="BB58" s="251"/>
      <c r="BC58" s="251"/>
      <c r="BD58" s="251"/>
      <c r="BE58" s="251"/>
      <c r="BF58" s="251">
        <f t="shared" si="2"/>
        <v>53</v>
      </c>
      <c r="BG58" s="251"/>
      <c r="BH58" s="251"/>
      <c r="BI58" s="251"/>
      <c r="BJ58" s="251"/>
      <c r="BK58" s="251"/>
      <c r="BL58" s="251"/>
      <c r="BM58" s="251"/>
      <c r="BN58" s="251"/>
      <c r="BO58" s="251"/>
      <c r="BP58" s="251"/>
      <c r="BQ58" s="251"/>
      <c r="BR58" s="251"/>
      <c r="BS58" s="251"/>
      <c r="BT58" s="251"/>
      <c r="BU58" s="251"/>
      <c r="BV58" s="251"/>
      <c r="BW58" s="251"/>
      <c r="BX58" s="251"/>
      <c r="CA58" s="33"/>
    </row>
    <row r="59" spans="1:79" ht="15.05" customHeight="1">
      <c r="A59" s="41"/>
      <c r="B59" s="41"/>
      <c r="C59" s="41"/>
      <c r="D59" s="768">
        <f t="shared" si="3"/>
        <v>14</v>
      </c>
      <c r="E59" s="769"/>
      <c r="F59" s="770" t="str">
        <f t="shared" si="4"/>
        <v/>
      </c>
      <c r="G59" s="770"/>
      <c r="H59" s="770"/>
      <c r="I59" s="752"/>
      <c r="J59" s="753"/>
      <c r="K59" s="753"/>
      <c r="L59" s="753"/>
      <c r="M59" s="753"/>
      <c r="N59" s="754"/>
      <c r="O59" s="765" t="s">
        <v>10</v>
      </c>
      <c r="P59" s="754"/>
      <c r="Q59" s="766" t="s">
        <v>10</v>
      </c>
      <c r="R59" s="766"/>
      <c r="S59" s="767"/>
      <c r="T59" s="40"/>
      <c r="U59" s="40"/>
      <c r="V59" s="40"/>
      <c r="W59" s="40"/>
      <c r="X59" s="41"/>
      <c r="Y59" s="41"/>
      <c r="Z59" s="41"/>
      <c r="AA59" s="41"/>
      <c r="AB59" s="41"/>
      <c r="AC59" s="41"/>
      <c r="AD59" s="41"/>
      <c r="AE59" s="289"/>
      <c r="AF59" s="285"/>
      <c r="AG59" s="285"/>
      <c r="AH59" s="285"/>
      <c r="AI59" s="285"/>
      <c r="AJ59" s="286"/>
      <c r="AK59" s="286"/>
      <c r="AL59" s="286"/>
      <c r="AM59" s="286"/>
      <c r="AN59" s="286"/>
      <c r="AO59" s="286"/>
      <c r="AP59" s="286"/>
      <c r="AQ59" s="286"/>
      <c r="AR59" s="286"/>
      <c r="AS59" s="286"/>
      <c r="AT59" s="63"/>
      <c r="AU59" s="293" t="s">
        <v>1094</v>
      </c>
      <c r="AV59" s="251"/>
      <c r="AW59" s="251"/>
      <c r="AX59" s="251"/>
      <c r="AY59" s="251"/>
      <c r="AZ59" s="251"/>
      <c r="BA59" s="251"/>
      <c r="BB59" s="251"/>
      <c r="BC59" s="251"/>
      <c r="BD59" s="251"/>
      <c r="BE59" s="251"/>
      <c r="BF59" s="251">
        <f t="shared" si="2"/>
        <v>54</v>
      </c>
      <c r="BG59" s="251"/>
      <c r="BH59" s="251"/>
      <c r="BI59" s="251"/>
      <c r="BJ59" s="251"/>
      <c r="BK59" s="251"/>
      <c r="BL59" s="251"/>
      <c r="BM59" s="251"/>
      <c r="BN59" s="251"/>
      <c r="BO59" s="251"/>
      <c r="BP59" s="251"/>
      <c r="BQ59" s="251"/>
      <c r="BR59" s="251"/>
      <c r="BS59" s="251"/>
      <c r="BT59" s="251"/>
      <c r="BU59" s="251"/>
      <c r="BV59" s="251"/>
      <c r="BW59" s="251"/>
      <c r="BX59" s="251"/>
      <c r="CA59" s="33"/>
    </row>
    <row r="60" spans="1:79" ht="15.05" customHeight="1">
      <c r="A60" s="41"/>
      <c r="B60" s="41"/>
      <c r="C60" s="41"/>
      <c r="D60" s="768">
        <f t="shared" si="3"/>
        <v>15</v>
      </c>
      <c r="E60" s="769"/>
      <c r="F60" s="770" t="str">
        <f t="shared" si="4"/>
        <v/>
      </c>
      <c r="G60" s="770"/>
      <c r="H60" s="770"/>
      <c r="I60" s="752"/>
      <c r="J60" s="753"/>
      <c r="K60" s="753"/>
      <c r="L60" s="753"/>
      <c r="M60" s="753"/>
      <c r="N60" s="754"/>
      <c r="O60" s="765" t="s">
        <v>10</v>
      </c>
      <c r="P60" s="754"/>
      <c r="Q60" s="766" t="s">
        <v>10</v>
      </c>
      <c r="R60" s="766"/>
      <c r="S60" s="767"/>
      <c r="T60" s="40"/>
      <c r="U60" s="40"/>
      <c r="V60" s="40"/>
      <c r="W60" s="40"/>
      <c r="X60" s="41"/>
      <c r="Y60" s="41"/>
      <c r="Z60" s="41"/>
      <c r="AA60" s="41"/>
      <c r="AB60" s="41"/>
      <c r="AC60" s="41"/>
      <c r="AD60" s="41"/>
      <c r="AE60" s="289"/>
      <c r="AF60" s="285"/>
      <c r="AG60" s="285"/>
      <c r="AH60" s="285"/>
      <c r="AI60" s="285"/>
      <c r="AJ60" s="286"/>
      <c r="AK60" s="286"/>
      <c r="AL60" s="286"/>
      <c r="AM60" s="286"/>
      <c r="AN60" s="286"/>
      <c r="AO60" s="286"/>
      <c r="AP60" s="286"/>
      <c r="AQ60" s="286"/>
      <c r="AR60" s="286"/>
      <c r="AS60" s="286"/>
      <c r="AT60" s="63"/>
      <c r="AU60" s="293" t="s">
        <v>1320</v>
      </c>
      <c r="AV60" s="251"/>
      <c r="AW60" s="251"/>
      <c r="AX60" s="251"/>
      <c r="AY60" s="251"/>
      <c r="AZ60" s="251"/>
      <c r="BA60" s="251"/>
      <c r="BB60" s="251"/>
      <c r="BC60" s="251"/>
      <c r="BD60" s="251"/>
      <c r="BE60" s="251"/>
      <c r="BF60" s="251">
        <f t="shared" si="2"/>
        <v>55</v>
      </c>
      <c r="BG60" s="251"/>
      <c r="BH60" s="251"/>
      <c r="BI60" s="251"/>
      <c r="BJ60" s="251"/>
      <c r="BK60" s="251"/>
      <c r="BL60" s="251"/>
      <c r="BM60" s="251"/>
      <c r="BN60" s="251"/>
      <c r="BO60" s="251"/>
      <c r="BP60" s="251"/>
      <c r="BQ60" s="251"/>
      <c r="BR60" s="251"/>
      <c r="BS60" s="251"/>
      <c r="BT60" s="251"/>
      <c r="BU60" s="251"/>
      <c r="BV60" s="251"/>
      <c r="BW60" s="251"/>
      <c r="BX60" s="251"/>
      <c r="CA60" s="33"/>
    </row>
    <row r="61" spans="1:79" ht="15.05" customHeight="1">
      <c r="A61" s="41"/>
      <c r="B61" s="41"/>
      <c r="C61" s="41"/>
      <c r="D61" s="768">
        <f t="shared" si="3"/>
        <v>16</v>
      </c>
      <c r="E61" s="769"/>
      <c r="F61" s="770" t="str">
        <f t="shared" si="4"/>
        <v/>
      </c>
      <c r="G61" s="770"/>
      <c r="H61" s="770"/>
      <c r="I61" s="752"/>
      <c r="J61" s="753"/>
      <c r="K61" s="753"/>
      <c r="L61" s="753"/>
      <c r="M61" s="753"/>
      <c r="N61" s="754"/>
      <c r="O61" s="765" t="s">
        <v>10</v>
      </c>
      <c r="P61" s="754"/>
      <c r="Q61" s="766" t="s">
        <v>10</v>
      </c>
      <c r="R61" s="766"/>
      <c r="S61" s="767"/>
      <c r="T61" s="40"/>
      <c r="U61" s="40"/>
      <c r="V61" s="40"/>
      <c r="W61" s="40"/>
      <c r="X61" s="41"/>
      <c r="Y61" s="41"/>
      <c r="Z61" s="41"/>
      <c r="AA61" s="41"/>
      <c r="AB61" s="41"/>
      <c r="AC61" s="41"/>
      <c r="AD61" s="41"/>
      <c r="AE61" s="289"/>
      <c r="AF61" s="285"/>
      <c r="AG61" s="285"/>
      <c r="AH61" s="285"/>
      <c r="AI61" s="285"/>
      <c r="AJ61" s="286"/>
      <c r="AK61" s="286"/>
      <c r="AL61" s="286"/>
      <c r="AM61" s="286"/>
      <c r="AN61" s="286"/>
      <c r="AO61" s="286"/>
      <c r="AP61" s="286"/>
      <c r="AQ61" s="286"/>
      <c r="AR61" s="286"/>
      <c r="AS61" s="286"/>
      <c r="AT61" s="63"/>
      <c r="AU61" s="507" t="s">
        <v>1095</v>
      </c>
      <c r="AV61" s="251"/>
      <c r="AW61" s="251"/>
      <c r="AX61" s="251"/>
      <c r="AY61" s="251"/>
      <c r="AZ61" s="251"/>
      <c r="BA61" s="251"/>
      <c r="BB61" s="251"/>
      <c r="BC61" s="251"/>
      <c r="BD61" s="251"/>
      <c r="BE61" s="251"/>
      <c r="BF61" s="251">
        <f t="shared" si="2"/>
        <v>56</v>
      </c>
      <c r="BG61" s="251"/>
      <c r="BH61" s="251"/>
      <c r="BI61" s="251"/>
      <c r="BJ61" s="251"/>
      <c r="BK61" s="251"/>
      <c r="BL61" s="251"/>
      <c r="BM61" s="251"/>
      <c r="BN61" s="251"/>
      <c r="BO61" s="251"/>
      <c r="BP61" s="251"/>
      <c r="BQ61" s="251"/>
      <c r="BR61" s="251"/>
      <c r="BS61" s="251"/>
      <c r="BT61" s="251"/>
      <c r="BU61" s="251"/>
      <c r="BV61" s="251"/>
      <c r="BW61" s="251"/>
      <c r="BX61" s="251"/>
      <c r="CA61" s="33"/>
    </row>
    <row r="62" spans="1:79" ht="15.05" customHeight="1">
      <c r="A62" s="41"/>
      <c r="B62" s="41"/>
      <c r="C62" s="41"/>
      <c r="D62" s="768">
        <f t="shared" si="3"/>
        <v>17</v>
      </c>
      <c r="E62" s="769"/>
      <c r="F62" s="770" t="str">
        <f t="shared" si="4"/>
        <v/>
      </c>
      <c r="G62" s="770"/>
      <c r="H62" s="770"/>
      <c r="I62" s="752"/>
      <c r="J62" s="753"/>
      <c r="K62" s="753"/>
      <c r="L62" s="753"/>
      <c r="M62" s="753"/>
      <c r="N62" s="754"/>
      <c r="O62" s="765" t="s">
        <v>10</v>
      </c>
      <c r="P62" s="754"/>
      <c r="Q62" s="766" t="s">
        <v>10</v>
      </c>
      <c r="R62" s="766"/>
      <c r="S62" s="767"/>
      <c r="T62" s="40"/>
      <c r="U62" s="40"/>
      <c r="V62" s="40"/>
      <c r="W62" s="40"/>
      <c r="X62" s="41"/>
      <c r="Y62" s="41"/>
      <c r="Z62" s="41"/>
      <c r="AA62" s="41"/>
      <c r="AB62" s="41"/>
      <c r="AC62" s="41"/>
      <c r="AD62" s="41"/>
      <c r="AE62" s="289"/>
      <c r="AF62" s="288"/>
      <c r="AG62" s="288"/>
      <c r="AH62" s="288"/>
      <c r="AI62" s="288"/>
      <c r="AJ62" s="41"/>
      <c r="AK62" s="41"/>
      <c r="AL62" s="41"/>
      <c r="AM62" s="41"/>
      <c r="AN62" s="41"/>
      <c r="AO62" s="41"/>
      <c r="AP62" s="41"/>
      <c r="AQ62" s="41"/>
      <c r="AR62" s="41"/>
      <c r="AS62" s="41"/>
      <c r="AT62" s="63"/>
      <c r="AU62" s="293" t="s">
        <v>1321</v>
      </c>
      <c r="AV62" s="251"/>
      <c r="AW62" s="251"/>
      <c r="AX62" s="251"/>
      <c r="AY62" s="251"/>
      <c r="AZ62" s="251"/>
      <c r="BA62" s="251"/>
      <c r="BB62" s="251"/>
      <c r="BC62" s="251"/>
      <c r="BD62" s="251"/>
      <c r="BE62" s="251"/>
      <c r="BF62" s="251">
        <f t="shared" si="2"/>
        <v>57</v>
      </c>
      <c r="BG62" s="251"/>
      <c r="BH62" s="251"/>
      <c r="BI62" s="251"/>
      <c r="BJ62" s="251"/>
      <c r="BK62" s="251"/>
      <c r="BL62" s="251"/>
      <c r="BM62" s="251"/>
      <c r="BN62" s="251"/>
      <c r="BO62" s="251"/>
      <c r="BP62" s="251"/>
      <c r="BQ62" s="251"/>
      <c r="BR62" s="251"/>
      <c r="BS62" s="251"/>
      <c r="BT62" s="251"/>
      <c r="BU62" s="251"/>
      <c r="BV62" s="251"/>
      <c r="BW62" s="251"/>
      <c r="BX62" s="251"/>
      <c r="CA62" s="33"/>
    </row>
    <row r="63" spans="1:79" ht="15.05" customHeight="1">
      <c r="A63" s="41"/>
      <c r="B63" s="41"/>
      <c r="C63" s="41"/>
      <c r="D63" s="768">
        <f t="shared" si="3"/>
        <v>18</v>
      </c>
      <c r="E63" s="769"/>
      <c r="F63" s="770" t="str">
        <f t="shared" si="4"/>
        <v/>
      </c>
      <c r="G63" s="770"/>
      <c r="H63" s="770"/>
      <c r="I63" s="752"/>
      <c r="J63" s="753"/>
      <c r="K63" s="753"/>
      <c r="L63" s="753"/>
      <c r="M63" s="753"/>
      <c r="N63" s="754"/>
      <c r="O63" s="765" t="s">
        <v>10</v>
      </c>
      <c r="P63" s="754"/>
      <c r="Q63" s="766" t="s">
        <v>10</v>
      </c>
      <c r="R63" s="766"/>
      <c r="S63" s="767"/>
      <c r="T63" s="40"/>
      <c r="U63" s="40"/>
      <c r="V63" s="40"/>
      <c r="W63" s="40"/>
      <c r="X63" s="41"/>
      <c r="Y63" s="41"/>
      <c r="Z63" s="41"/>
      <c r="AA63" s="41"/>
      <c r="AB63" s="41"/>
      <c r="AC63" s="41"/>
      <c r="AD63" s="41"/>
      <c r="AE63" s="289"/>
      <c r="AF63" s="41"/>
      <c r="AG63" s="41"/>
      <c r="AH63" s="41"/>
      <c r="AI63" s="41"/>
      <c r="AJ63" s="41"/>
      <c r="AK63" s="41"/>
      <c r="AL63" s="41"/>
      <c r="AM63" s="41"/>
      <c r="AN63" s="41"/>
      <c r="AO63" s="41"/>
      <c r="AP63" s="41"/>
      <c r="AQ63" s="41"/>
      <c r="AR63" s="41"/>
      <c r="AS63" s="41"/>
      <c r="AT63" s="63"/>
      <c r="AU63" s="293" t="s">
        <v>1096</v>
      </c>
      <c r="AV63" s="251"/>
      <c r="AW63" s="251"/>
      <c r="AX63" s="251"/>
      <c r="AY63" s="251"/>
      <c r="AZ63" s="251"/>
      <c r="BA63" s="251"/>
      <c r="BB63" s="251"/>
      <c r="BC63" s="251"/>
      <c r="BD63" s="251"/>
      <c r="BE63" s="251"/>
      <c r="BF63" s="251">
        <f t="shared" si="2"/>
        <v>58</v>
      </c>
      <c r="BG63" s="251"/>
      <c r="BH63" s="251"/>
      <c r="BI63" s="251"/>
      <c r="BJ63" s="251"/>
      <c r="BK63" s="251"/>
      <c r="BL63" s="251"/>
      <c r="BM63" s="251"/>
      <c r="BN63" s="251"/>
      <c r="BO63" s="251"/>
      <c r="BP63" s="251"/>
      <c r="BQ63" s="251"/>
      <c r="BR63" s="251"/>
      <c r="BS63" s="251"/>
      <c r="BT63" s="251"/>
      <c r="BU63" s="251"/>
      <c r="BV63" s="251"/>
      <c r="BW63" s="251"/>
      <c r="BX63" s="251"/>
      <c r="CA63" s="33"/>
    </row>
    <row r="64" spans="1:79" ht="15.05" customHeight="1">
      <c r="A64" s="41"/>
      <c r="B64" s="41"/>
      <c r="C64" s="41"/>
      <c r="D64" s="768">
        <f t="shared" si="3"/>
        <v>19</v>
      </c>
      <c r="E64" s="769"/>
      <c r="F64" s="770" t="str">
        <f t="shared" si="4"/>
        <v/>
      </c>
      <c r="G64" s="770"/>
      <c r="H64" s="770"/>
      <c r="I64" s="752"/>
      <c r="J64" s="753"/>
      <c r="K64" s="753"/>
      <c r="L64" s="753"/>
      <c r="M64" s="753"/>
      <c r="N64" s="754"/>
      <c r="O64" s="765" t="s">
        <v>10</v>
      </c>
      <c r="P64" s="754"/>
      <c r="Q64" s="766" t="s">
        <v>10</v>
      </c>
      <c r="R64" s="766"/>
      <c r="S64" s="767"/>
      <c r="T64" s="40"/>
      <c r="U64" s="40"/>
      <c r="V64" s="40"/>
      <c r="W64" s="40"/>
      <c r="X64" s="41"/>
      <c r="Y64" s="41"/>
      <c r="Z64" s="41"/>
      <c r="AA64" s="41"/>
      <c r="AB64" s="41"/>
      <c r="AC64" s="41"/>
      <c r="AD64" s="41"/>
      <c r="AE64" s="289"/>
      <c r="AF64" s="41"/>
      <c r="AG64" s="41"/>
      <c r="AH64" s="41"/>
      <c r="AI64" s="41"/>
      <c r="AJ64" s="41"/>
      <c r="AK64" s="41"/>
      <c r="AL64" s="41"/>
      <c r="AM64" s="41"/>
      <c r="AN64" s="41"/>
      <c r="AO64" s="41"/>
      <c r="AP64" s="41"/>
      <c r="AQ64" s="41"/>
      <c r="AR64" s="41"/>
      <c r="AS64" s="41"/>
      <c r="AT64" s="63"/>
      <c r="AU64" s="293" t="s">
        <v>1097</v>
      </c>
      <c r="AV64" s="251"/>
      <c r="AW64" s="251"/>
      <c r="AX64" s="251"/>
      <c r="AY64" s="251"/>
      <c r="AZ64" s="251"/>
      <c r="BA64" s="251"/>
      <c r="BB64" s="251"/>
      <c r="BC64" s="251"/>
      <c r="BD64" s="251"/>
      <c r="BE64" s="251"/>
      <c r="BF64" s="251">
        <f t="shared" si="2"/>
        <v>59</v>
      </c>
      <c r="BG64" s="251"/>
      <c r="BH64" s="251"/>
      <c r="BI64" s="251"/>
      <c r="BJ64" s="251"/>
      <c r="BK64" s="251"/>
      <c r="BL64" s="251"/>
      <c r="BM64" s="251"/>
      <c r="BN64" s="251"/>
      <c r="BO64" s="251"/>
      <c r="BP64" s="251"/>
      <c r="BQ64" s="251"/>
      <c r="BR64" s="251"/>
      <c r="BS64" s="251"/>
      <c r="BT64" s="251"/>
      <c r="BU64" s="251"/>
      <c r="BV64" s="251"/>
      <c r="BW64" s="251"/>
      <c r="BX64" s="251"/>
      <c r="CA64" s="33"/>
    </row>
    <row r="65" spans="1:79" ht="15.05" customHeight="1">
      <c r="A65" s="41"/>
      <c r="B65" s="41"/>
      <c r="C65" s="41"/>
      <c r="D65" s="768">
        <f t="shared" si="3"/>
        <v>20</v>
      </c>
      <c r="E65" s="769"/>
      <c r="F65" s="770" t="str">
        <f t="shared" si="4"/>
        <v/>
      </c>
      <c r="G65" s="770"/>
      <c r="H65" s="770"/>
      <c r="I65" s="752"/>
      <c r="J65" s="753"/>
      <c r="K65" s="753"/>
      <c r="L65" s="753"/>
      <c r="M65" s="753"/>
      <c r="N65" s="754"/>
      <c r="O65" s="765" t="s">
        <v>10</v>
      </c>
      <c r="P65" s="754"/>
      <c r="Q65" s="766" t="s">
        <v>10</v>
      </c>
      <c r="R65" s="766"/>
      <c r="S65" s="767"/>
      <c r="T65" s="40"/>
      <c r="U65" s="40"/>
      <c r="V65" s="40"/>
      <c r="W65" s="40"/>
      <c r="X65" s="41"/>
      <c r="Y65" s="41"/>
      <c r="Z65" s="41"/>
      <c r="AA65" s="41"/>
      <c r="AB65" s="41"/>
      <c r="AC65" s="41"/>
      <c r="AD65" s="41"/>
      <c r="AE65" s="289"/>
      <c r="AF65" s="41"/>
      <c r="AG65" s="41"/>
      <c r="AH65" s="41"/>
      <c r="AI65" s="41"/>
      <c r="AJ65" s="41"/>
      <c r="AK65" s="41"/>
      <c r="AL65" s="41"/>
      <c r="AM65" s="41"/>
      <c r="AN65" s="41"/>
      <c r="AO65" s="41"/>
      <c r="AP65" s="41"/>
      <c r="AQ65" s="41"/>
      <c r="AR65" s="41"/>
      <c r="AS65" s="41"/>
      <c r="AT65" s="63"/>
      <c r="AU65" s="293" t="s">
        <v>1098</v>
      </c>
      <c r="AV65" s="251"/>
      <c r="AW65" s="251"/>
      <c r="AX65" s="251"/>
      <c r="AY65" s="251"/>
      <c r="AZ65" s="251"/>
      <c r="BA65" s="251"/>
      <c r="BB65" s="251"/>
      <c r="BC65" s="251"/>
      <c r="BD65" s="251"/>
      <c r="BE65" s="251"/>
      <c r="BF65" s="251">
        <f t="shared" si="2"/>
        <v>60</v>
      </c>
      <c r="BG65" s="251"/>
      <c r="BH65" s="251"/>
      <c r="BI65" s="251"/>
      <c r="BJ65" s="251"/>
      <c r="BK65" s="251"/>
      <c r="BL65" s="251"/>
      <c r="BM65" s="251"/>
      <c r="BN65" s="251"/>
      <c r="BO65" s="251"/>
      <c r="BP65" s="251"/>
      <c r="BQ65" s="251"/>
      <c r="BR65" s="251"/>
      <c r="BS65" s="251"/>
      <c r="BT65" s="251"/>
      <c r="BU65" s="251"/>
      <c r="BV65" s="251"/>
      <c r="BW65" s="251"/>
      <c r="BX65" s="251"/>
      <c r="CA65" s="33"/>
    </row>
    <row r="66" spans="1:79" ht="15.05" customHeight="1">
      <c r="A66" s="41"/>
      <c r="B66" s="41"/>
      <c r="C66" s="41"/>
      <c r="D66" s="768">
        <f t="shared" si="3"/>
        <v>21</v>
      </c>
      <c r="E66" s="769"/>
      <c r="F66" s="770" t="str">
        <f t="shared" si="4"/>
        <v/>
      </c>
      <c r="G66" s="770"/>
      <c r="H66" s="770"/>
      <c r="I66" s="752"/>
      <c r="J66" s="753"/>
      <c r="K66" s="753"/>
      <c r="L66" s="753"/>
      <c r="M66" s="753"/>
      <c r="N66" s="754"/>
      <c r="O66" s="765" t="s">
        <v>10</v>
      </c>
      <c r="P66" s="754"/>
      <c r="Q66" s="766" t="s">
        <v>10</v>
      </c>
      <c r="R66" s="766"/>
      <c r="S66" s="767"/>
      <c r="T66" s="40"/>
      <c r="U66" s="40"/>
      <c r="V66" s="40"/>
      <c r="W66" s="40"/>
      <c r="X66" s="41"/>
      <c r="Y66" s="41"/>
      <c r="Z66" s="41"/>
      <c r="AA66" s="41"/>
      <c r="AB66" s="41"/>
      <c r="AC66" s="41"/>
      <c r="AD66" s="41"/>
      <c r="AE66" s="41"/>
      <c r="AF66" s="41"/>
      <c r="AG66" s="41"/>
      <c r="AH66" s="41"/>
      <c r="AI66" s="41"/>
      <c r="AJ66" s="41"/>
      <c r="AK66" s="41"/>
      <c r="AL66" s="41"/>
      <c r="AM66" s="41"/>
      <c r="AN66" s="41"/>
      <c r="AO66" s="41"/>
      <c r="AP66" s="41"/>
      <c r="AQ66" s="41"/>
      <c r="AR66" s="41"/>
      <c r="AS66" s="41"/>
      <c r="AT66" s="63"/>
      <c r="AU66" s="293" t="s">
        <v>1099</v>
      </c>
      <c r="AV66" s="251"/>
      <c r="AW66" s="251"/>
      <c r="AX66" s="251"/>
      <c r="AY66" s="251"/>
      <c r="AZ66" s="251"/>
      <c r="BA66" s="251"/>
      <c r="BB66" s="251"/>
      <c r="BC66" s="251"/>
      <c r="BD66" s="251"/>
      <c r="BE66" s="251"/>
      <c r="BF66" s="251">
        <f t="shared" si="2"/>
        <v>61</v>
      </c>
      <c r="BG66" s="251"/>
      <c r="BH66" s="251"/>
      <c r="BI66" s="251"/>
      <c r="BJ66" s="251"/>
      <c r="BK66" s="251"/>
      <c r="BL66" s="251"/>
      <c r="BM66" s="251"/>
      <c r="BN66" s="251"/>
      <c r="BO66" s="251"/>
      <c r="BP66" s="251"/>
      <c r="BQ66" s="251"/>
      <c r="BR66" s="251"/>
      <c r="BS66" s="251"/>
      <c r="BT66" s="251"/>
      <c r="BU66" s="251"/>
      <c r="BV66" s="251"/>
      <c r="BW66" s="251"/>
      <c r="BX66" s="251"/>
      <c r="CA66" s="33"/>
    </row>
    <row r="67" spans="1:79" ht="15.05" customHeight="1">
      <c r="A67" s="41"/>
      <c r="B67" s="41"/>
      <c r="C67" s="41"/>
      <c r="D67" s="768">
        <f t="shared" si="3"/>
        <v>22</v>
      </c>
      <c r="E67" s="769"/>
      <c r="F67" s="770" t="str">
        <f t="shared" si="4"/>
        <v/>
      </c>
      <c r="G67" s="770"/>
      <c r="H67" s="770"/>
      <c r="I67" s="752"/>
      <c r="J67" s="753"/>
      <c r="K67" s="753"/>
      <c r="L67" s="753"/>
      <c r="M67" s="753"/>
      <c r="N67" s="754"/>
      <c r="O67" s="765" t="s">
        <v>10</v>
      </c>
      <c r="P67" s="754"/>
      <c r="Q67" s="766" t="s">
        <v>10</v>
      </c>
      <c r="R67" s="766"/>
      <c r="S67" s="767"/>
      <c r="T67" s="40"/>
      <c r="U67" s="40"/>
      <c r="V67" s="40"/>
      <c r="W67" s="40"/>
      <c r="X67" s="41"/>
      <c r="Y67" s="41"/>
      <c r="Z67" s="41"/>
      <c r="AA67" s="41"/>
      <c r="AB67" s="41"/>
      <c r="AC67" s="41"/>
      <c r="AD67" s="41"/>
      <c r="AE67" s="41"/>
      <c r="AF67" s="41"/>
      <c r="AG67" s="41"/>
      <c r="AH67" s="41"/>
      <c r="AI67" s="41"/>
      <c r="AJ67" s="41"/>
      <c r="AK67" s="41"/>
      <c r="AL67" s="41"/>
      <c r="AM67" s="41"/>
      <c r="AN67" s="41"/>
      <c r="AO67" s="41"/>
      <c r="AP67" s="41"/>
      <c r="AQ67" s="41"/>
      <c r="AR67" s="41"/>
      <c r="AS67" s="41"/>
      <c r="AT67" s="63"/>
      <c r="AU67" s="293" t="s">
        <v>1066</v>
      </c>
      <c r="AV67" s="251"/>
      <c r="AW67" s="251"/>
      <c r="AX67" s="251"/>
      <c r="AY67" s="251"/>
      <c r="AZ67" s="251"/>
      <c r="BA67" s="251"/>
      <c r="BB67" s="251"/>
      <c r="BC67" s="251"/>
      <c r="BD67" s="251"/>
      <c r="BE67" s="251"/>
      <c r="BF67" s="251">
        <f t="shared" si="2"/>
        <v>62</v>
      </c>
      <c r="BG67" s="251"/>
      <c r="BH67" s="251"/>
      <c r="BI67" s="251"/>
      <c r="BJ67" s="251"/>
      <c r="BK67" s="251"/>
      <c r="BL67" s="251"/>
      <c r="BM67" s="251"/>
      <c r="BN67" s="251"/>
      <c r="BO67" s="251"/>
      <c r="BP67" s="251"/>
      <c r="BQ67" s="251"/>
      <c r="BR67" s="251"/>
      <c r="BS67" s="251"/>
      <c r="BT67" s="251"/>
      <c r="BU67" s="251"/>
      <c r="BV67" s="251"/>
      <c r="BW67" s="251"/>
      <c r="BX67" s="251"/>
      <c r="CA67" s="33"/>
    </row>
    <row r="68" spans="1:79" ht="15.05" customHeight="1">
      <c r="A68" s="41"/>
      <c r="B68" s="41"/>
      <c r="C68" s="41"/>
      <c r="D68" s="768">
        <f t="shared" si="3"/>
        <v>23</v>
      </c>
      <c r="E68" s="769"/>
      <c r="F68" s="770" t="str">
        <f t="shared" si="4"/>
        <v/>
      </c>
      <c r="G68" s="770"/>
      <c r="H68" s="770"/>
      <c r="I68" s="752"/>
      <c r="J68" s="753"/>
      <c r="K68" s="753"/>
      <c r="L68" s="753"/>
      <c r="M68" s="753"/>
      <c r="N68" s="754"/>
      <c r="O68" s="765" t="s">
        <v>10</v>
      </c>
      <c r="P68" s="754"/>
      <c r="Q68" s="766" t="s">
        <v>10</v>
      </c>
      <c r="R68" s="766"/>
      <c r="S68" s="767"/>
      <c r="T68" s="40"/>
      <c r="U68" s="40"/>
      <c r="V68" s="40"/>
      <c r="W68" s="40"/>
      <c r="X68" s="41"/>
      <c r="Y68" s="41"/>
      <c r="Z68" s="41"/>
      <c r="AA68" s="41"/>
      <c r="AB68" s="41"/>
      <c r="AC68" s="41"/>
      <c r="AD68" s="41"/>
      <c r="AE68" s="41"/>
      <c r="AF68" s="41"/>
      <c r="AG68" s="41"/>
      <c r="AH68" s="41"/>
      <c r="AI68" s="41"/>
      <c r="AJ68" s="41"/>
      <c r="AK68" s="41"/>
      <c r="AL68" s="41"/>
      <c r="AM68" s="41"/>
      <c r="AN68" s="41"/>
      <c r="AO68" s="41"/>
      <c r="AP68" s="41"/>
      <c r="AQ68" s="41"/>
      <c r="AR68" s="41"/>
      <c r="AS68" s="41"/>
      <c r="AT68" s="63"/>
      <c r="AU68" s="293" t="s">
        <v>1067</v>
      </c>
      <c r="AV68" s="251"/>
      <c r="AW68" s="251"/>
      <c r="AX68" s="251"/>
      <c r="AY68" s="251"/>
      <c r="AZ68" s="251"/>
      <c r="BA68" s="251"/>
      <c r="BB68" s="251"/>
      <c r="BC68" s="251"/>
      <c r="BD68" s="251"/>
      <c r="BE68" s="251"/>
      <c r="BF68" s="251">
        <f t="shared" si="2"/>
        <v>63</v>
      </c>
      <c r="BG68" s="251"/>
      <c r="BH68" s="251"/>
      <c r="BI68" s="251"/>
      <c r="BJ68" s="251"/>
      <c r="BK68" s="251"/>
      <c r="BL68" s="251"/>
      <c r="BM68" s="251"/>
      <c r="BN68" s="251"/>
      <c r="BO68" s="251"/>
      <c r="BP68" s="251"/>
      <c r="BQ68" s="251"/>
      <c r="BR68" s="251"/>
      <c r="BS68" s="251"/>
      <c r="BT68" s="251"/>
      <c r="BU68" s="251"/>
      <c r="BV68" s="251"/>
      <c r="BW68" s="251"/>
      <c r="BX68" s="251"/>
      <c r="CA68" s="33"/>
    </row>
    <row r="69" spans="1:79" ht="15.05" customHeight="1">
      <c r="A69" s="41"/>
      <c r="B69" s="41"/>
      <c r="C69" s="41"/>
      <c r="D69" s="768">
        <f t="shared" si="3"/>
        <v>24</v>
      </c>
      <c r="E69" s="769"/>
      <c r="F69" s="770" t="str">
        <f t="shared" si="4"/>
        <v/>
      </c>
      <c r="G69" s="770"/>
      <c r="H69" s="770"/>
      <c r="I69" s="752"/>
      <c r="J69" s="753"/>
      <c r="K69" s="753"/>
      <c r="L69" s="753"/>
      <c r="M69" s="753"/>
      <c r="N69" s="754"/>
      <c r="O69" s="765" t="s">
        <v>10</v>
      </c>
      <c r="P69" s="754"/>
      <c r="Q69" s="766" t="s">
        <v>10</v>
      </c>
      <c r="R69" s="766"/>
      <c r="S69" s="767"/>
      <c r="T69" s="40"/>
      <c r="U69" s="40"/>
      <c r="V69" s="40"/>
      <c r="W69" s="40"/>
      <c r="X69" s="41"/>
      <c r="Y69" s="41"/>
      <c r="Z69" s="41"/>
      <c r="AA69" s="41"/>
      <c r="AB69" s="41"/>
      <c r="AC69" s="41"/>
      <c r="AD69" s="41"/>
      <c r="AE69" s="41"/>
      <c r="AF69" s="41"/>
      <c r="AG69" s="41"/>
      <c r="AH69" s="41"/>
      <c r="AI69" s="41"/>
      <c r="AJ69" s="41"/>
      <c r="AK69" s="41"/>
      <c r="AL69" s="41"/>
      <c r="AM69" s="41"/>
      <c r="AN69" s="41"/>
      <c r="AO69" s="41"/>
      <c r="AP69" s="41"/>
      <c r="AQ69" s="41"/>
      <c r="AR69" s="41"/>
      <c r="AS69" s="41"/>
      <c r="AT69" s="63"/>
      <c r="AU69" s="293" t="s">
        <v>1068</v>
      </c>
      <c r="AV69" s="251"/>
      <c r="AW69" s="251"/>
      <c r="AX69" s="251"/>
      <c r="AY69" s="251"/>
      <c r="AZ69" s="251"/>
      <c r="BA69" s="251"/>
      <c r="BB69" s="251"/>
      <c r="BC69" s="251"/>
      <c r="BD69" s="251"/>
      <c r="BE69" s="251"/>
      <c r="BF69" s="251">
        <f t="shared" si="2"/>
        <v>64</v>
      </c>
      <c r="BG69" s="251"/>
      <c r="BH69" s="251"/>
      <c r="BI69" s="251"/>
      <c r="BJ69" s="251"/>
      <c r="BK69" s="251"/>
      <c r="BL69" s="251"/>
      <c r="BM69" s="251"/>
      <c r="BN69" s="251"/>
      <c r="BO69" s="251"/>
      <c r="BP69" s="251"/>
      <c r="BQ69" s="251"/>
      <c r="BR69" s="251"/>
      <c r="BS69" s="251"/>
      <c r="BT69" s="251"/>
      <c r="BU69" s="251"/>
      <c r="BV69" s="251"/>
      <c r="BW69" s="251"/>
      <c r="BX69" s="251"/>
      <c r="CA69" s="33"/>
    </row>
    <row r="70" spans="1:79" ht="15.05" customHeight="1">
      <c r="A70" s="41"/>
      <c r="B70" s="41"/>
      <c r="C70" s="41"/>
      <c r="D70" s="768">
        <f t="shared" si="3"/>
        <v>25</v>
      </c>
      <c r="E70" s="769"/>
      <c r="F70" s="770" t="str">
        <f t="shared" si="4"/>
        <v/>
      </c>
      <c r="G70" s="770"/>
      <c r="H70" s="770"/>
      <c r="I70" s="752"/>
      <c r="J70" s="753"/>
      <c r="K70" s="753"/>
      <c r="L70" s="753"/>
      <c r="M70" s="753"/>
      <c r="N70" s="754"/>
      <c r="O70" s="765" t="s">
        <v>10</v>
      </c>
      <c r="P70" s="754"/>
      <c r="Q70" s="766" t="s">
        <v>10</v>
      </c>
      <c r="R70" s="766"/>
      <c r="S70" s="767"/>
      <c r="T70" s="40"/>
      <c r="U70" s="40"/>
      <c r="V70" s="40"/>
      <c r="W70" s="40"/>
      <c r="X70" s="41"/>
      <c r="Y70" s="41"/>
      <c r="Z70" s="41"/>
      <c r="AA70" s="41"/>
      <c r="AB70" s="41"/>
      <c r="AC70" s="41"/>
      <c r="AD70" s="41"/>
      <c r="AE70" s="41"/>
      <c r="AF70" s="41"/>
      <c r="AG70" s="41"/>
      <c r="AH70" s="41"/>
      <c r="AI70" s="41"/>
      <c r="AJ70" s="41"/>
      <c r="AK70" s="41"/>
      <c r="AL70" s="41"/>
      <c r="AM70" s="41"/>
      <c r="AN70" s="41"/>
      <c r="AO70" s="41"/>
      <c r="AP70" s="41"/>
      <c r="AQ70" s="41"/>
      <c r="AR70" s="41"/>
      <c r="AS70" s="41"/>
      <c r="AT70" s="63"/>
      <c r="AU70" s="293" t="s">
        <v>1100</v>
      </c>
      <c r="AV70" s="251"/>
      <c r="AW70" s="251"/>
      <c r="AX70" s="251"/>
      <c r="AY70" s="251"/>
      <c r="AZ70" s="251"/>
      <c r="BA70" s="251"/>
      <c r="BB70" s="251"/>
      <c r="BC70" s="251"/>
      <c r="BD70" s="251"/>
      <c r="BE70" s="251"/>
      <c r="BF70" s="251">
        <f t="shared" si="2"/>
        <v>65</v>
      </c>
      <c r="BG70" s="251"/>
      <c r="BH70" s="251"/>
      <c r="BI70" s="251"/>
      <c r="BJ70" s="251"/>
      <c r="BK70" s="251"/>
      <c r="BL70" s="251"/>
      <c r="BM70" s="251"/>
      <c r="BN70" s="251"/>
      <c r="BO70" s="251"/>
      <c r="BP70" s="251"/>
      <c r="BQ70" s="251"/>
      <c r="BR70" s="251"/>
      <c r="BS70" s="251"/>
      <c r="BT70" s="251"/>
      <c r="BU70" s="251"/>
      <c r="BV70" s="251"/>
      <c r="BW70" s="251"/>
      <c r="BX70" s="251"/>
      <c r="CA70" s="33"/>
    </row>
    <row r="71" spans="1:79" ht="15.05" customHeight="1">
      <c r="A71" s="41"/>
      <c r="B71" s="41"/>
      <c r="C71" s="41"/>
      <c r="D71" s="768">
        <f t="shared" si="3"/>
        <v>26</v>
      </c>
      <c r="E71" s="769"/>
      <c r="F71" s="770" t="str">
        <f t="shared" si="4"/>
        <v/>
      </c>
      <c r="G71" s="770"/>
      <c r="H71" s="770"/>
      <c r="I71" s="752"/>
      <c r="J71" s="753"/>
      <c r="K71" s="753"/>
      <c r="L71" s="753"/>
      <c r="M71" s="753"/>
      <c r="N71" s="754"/>
      <c r="O71" s="765" t="s">
        <v>10</v>
      </c>
      <c r="P71" s="754"/>
      <c r="Q71" s="766" t="s">
        <v>10</v>
      </c>
      <c r="R71" s="766"/>
      <c r="S71" s="767"/>
      <c r="T71" s="40"/>
      <c r="U71" s="40"/>
      <c r="V71" s="40"/>
      <c r="W71" s="40"/>
      <c r="X71" s="41"/>
      <c r="Y71" s="41"/>
      <c r="Z71" s="41"/>
      <c r="AA71" s="41"/>
      <c r="AB71" s="41"/>
      <c r="AC71" s="41"/>
      <c r="AD71" s="41"/>
      <c r="AE71" s="41"/>
      <c r="AF71" s="41"/>
      <c r="AG71" s="41"/>
      <c r="AH71" s="41"/>
      <c r="AI71" s="41"/>
      <c r="AJ71" s="41"/>
      <c r="AK71" s="41"/>
      <c r="AL71" s="41"/>
      <c r="AM71" s="41"/>
      <c r="AN71" s="41"/>
      <c r="AO71" s="41"/>
      <c r="AP71" s="41"/>
      <c r="AQ71" s="41"/>
      <c r="AR71" s="41"/>
      <c r="AS71" s="41"/>
      <c r="AT71" s="63"/>
      <c r="AU71" s="293" t="s">
        <v>1101</v>
      </c>
      <c r="AV71" s="251"/>
      <c r="AW71" s="251"/>
      <c r="AX71" s="251"/>
      <c r="AY71" s="251"/>
      <c r="AZ71" s="251"/>
      <c r="BA71" s="251"/>
      <c r="BB71" s="251"/>
      <c r="BC71" s="251"/>
      <c r="BD71" s="251"/>
      <c r="BE71" s="251"/>
      <c r="BF71" s="251">
        <f t="shared" si="2"/>
        <v>66</v>
      </c>
      <c r="BG71" s="251"/>
      <c r="BH71" s="251"/>
      <c r="BI71" s="251"/>
      <c r="BJ71" s="251"/>
      <c r="BK71" s="251"/>
      <c r="BL71" s="251"/>
      <c r="BM71" s="251"/>
      <c r="BN71" s="251"/>
      <c r="BO71" s="251"/>
      <c r="BP71" s="251"/>
      <c r="BQ71" s="251"/>
      <c r="BR71" s="251"/>
      <c r="BS71" s="251"/>
      <c r="BT71" s="251"/>
      <c r="BU71" s="251"/>
      <c r="BV71" s="251"/>
      <c r="BW71" s="251"/>
      <c r="BX71" s="251"/>
      <c r="CA71" s="33"/>
    </row>
    <row r="72" spans="1:79" ht="15.05" customHeight="1">
      <c r="A72" s="41"/>
      <c r="B72" s="41"/>
      <c r="C72" s="41"/>
      <c r="D72" s="768">
        <f t="shared" si="3"/>
        <v>27</v>
      </c>
      <c r="E72" s="769"/>
      <c r="F72" s="770" t="str">
        <f t="shared" si="4"/>
        <v/>
      </c>
      <c r="G72" s="770"/>
      <c r="H72" s="770"/>
      <c r="I72" s="752"/>
      <c r="J72" s="753"/>
      <c r="K72" s="753"/>
      <c r="L72" s="753"/>
      <c r="M72" s="753"/>
      <c r="N72" s="754"/>
      <c r="O72" s="765" t="s">
        <v>10</v>
      </c>
      <c r="P72" s="754"/>
      <c r="Q72" s="766" t="s">
        <v>10</v>
      </c>
      <c r="R72" s="766"/>
      <c r="S72" s="767"/>
      <c r="T72" s="40"/>
      <c r="U72" s="40"/>
      <c r="V72" s="40"/>
      <c r="W72" s="40"/>
      <c r="X72" s="41"/>
      <c r="Y72" s="41"/>
      <c r="Z72" s="41"/>
      <c r="AA72" s="41"/>
      <c r="AB72" s="41"/>
      <c r="AC72" s="41"/>
      <c r="AD72" s="41"/>
      <c r="AE72" s="41"/>
      <c r="AF72" s="41"/>
      <c r="AG72" s="41"/>
      <c r="AH72" s="41"/>
      <c r="AI72" s="41"/>
      <c r="AJ72" s="41"/>
      <c r="AK72" s="41"/>
      <c r="AL72" s="41"/>
      <c r="AM72" s="41"/>
      <c r="AN72" s="41"/>
      <c r="AO72" s="41"/>
      <c r="AP72" s="41"/>
      <c r="AQ72" s="41"/>
      <c r="AR72" s="41"/>
      <c r="AS72" s="41"/>
      <c r="AT72" s="63"/>
      <c r="AU72" s="33" t="s">
        <v>1252</v>
      </c>
      <c r="AV72" s="251"/>
      <c r="AW72" s="251"/>
      <c r="AX72" s="251"/>
      <c r="AY72" s="251"/>
      <c r="AZ72" s="251"/>
      <c r="BA72" s="251"/>
      <c r="BB72" s="251"/>
      <c r="BC72" s="251"/>
      <c r="BD72" s="251"/>
      <c r="BE72" s="251"/>
      <c r="BF72" s="251">
        <f t="shared" si="2"/>
        <v>67</v>
      </c>
      <c r="BG72" s="251"/>
      <c r="BH72" s="251"/>
      <c r="BI72" s="251"/>
      <c r="BJ72" s="251"/>
      <c r="BK72" s="251"/>
      <c r="BL72" s="251"/>
      <c r="BM72" s="251"/>
      <c r="BN72" s="251"/>
      <c r="BO72" s="251"/>
      <c r="BP72" s="251"/>
      <c r="BQ72" s="251"/>
      <c r="BR72" s="251"/>
      <c r="BS72" s="251"/>
      <c r="BT72" s="251"/>
      <c r="BU72" s="251"/>
      <c r="BV72" s="251"/>
      <c r="BW72" s="251"/>
      <c r="BX72" s="251"/>
      <c r="CA72" s="33"/>
    </row>
    <row r="73" spans="1:79" ht="15.05" customHeight="1">
      <c r="A73" s="41"/>
      <c r="B73" s="41"/>
      <c r="C73" s="41"/>
      <c r="D73" s="768">
        <f t="shared" si="3"/>
        <v>28</v>
      </c>
      <c r="E73" s="769"/>
      <c r="F73" s="770" t="str">
        <f t="shared" si="4"/>
        <v/>
      </c>
      <c r="G73" s="770"/>
      <c r="H73" s="770"/>
      <c r="I73" s="752"/>
      <c r="J73" s="753"/>
      <c r="K73" s="753"/>
      <c r="L73" s="753"/>
      <c r="M73" s="753"/>
      <c r="N73" s="754"/>
      <c r="O73" s="765" t="s">
        <v>10</v>
      </c>
      <c r="P73" s="754"/>
      <c r="Q73" s="766" t="s">
        <v>10</v>
      </c>
      <c r="R73" s="766"/>
      <c r="S73" s="767"/>
      <c r="T73" s="40"/>
      <c r="U73" s="40"/>
      <c r="V73" s="40"/>
      <c r="W73" s="40"/>
      <c r="X73" s="41"/>
      <c r="Y73" s="41"/>
      <c r="Z73" s="41"/>
      <c r="AA73" s="41"/>
      <c r="AB73" s="41"/>
      <c r="AC73" s="41"/>
      <c r="AD73" s="41"/>
      <c r="AE73" s="41"/>
      <c r="AF73" s="41"/>
      <c r="AG73" s="41"/>
      <c r="AH73" s="41"/>
      <c r="AI73" s="41"/>
      <c r="AJ73" s="41"/>
      <c r="AK73" s="41"/>
      <c r="AL73" s="41"/>
      <c r="AM73" s="41"/>
      <c r="AN73" s="41"/>
      <c r="AO73" s="41"/>
      <c r="AP73" s="41"/>
      <c r="AQ73" s="41"/>
      <c r="AR73" s="41"/>
      <c r="AS73" s="41"/>
      <c r="AT73" s="63"/>
      <c r="AU73" s="293" t="s">
        <v>263</v>
      </c>
      <c r="AV73" s="251"/>
      <c r="AW73" s="251"/>
      <c r="AX73" s="251"/>
      <c r="AY73" s="251"/>
      <c r="AZ73" s="251"/>
      <c r="BA73" s="251"/>
      <c r="BB73" s="251"/>
      <c r="BC73" s="251"/>
      <c r="BD73" s="251"/>
      <c r="BE73" s="251"/>
      <c r="BF73" s="251">
        <f t="shared" si="2"/>
        <v>68</v>
      </c>
      <c r="BG73" s="251"/>
      <c r="BH73" s="251"/>
      <c r="BI73" s="251"/>
      <c r="BJ73" s="251"/>
      <c r="BK73" s="251"/>
      <c r="BL73" s="251"/>
      <c r="BM73" s="251"/>
      <c r="BN73" s="251"/>
      <c r="BO73" s="251"/>
      <c r="BP73" s="251"/>
      <c r="BQ73" s="251"/>
      <c r="BR73" s="251"/>
      <c r="BS73" s="251"/>
      <c r="BT73" s="251"/>
      <c r="BU73" s="251"/>
      <c r="BV73" s="251"/>
      <c r="BW73" s="251"/>
      <c r="BX73" s="251"/>
      <c r="CA73" s="33"/>
    </row>
    <row r="74" spans="1:79" ht="15.05" customHeight="1">
      <c r="A74" s="41"/>
      <c r="B74" s="41"/>
      <c r="C74" s="41"/>
      <c r="D74" s="768">
        <f t="shared" si="3"/>
        <v>29</v>
      </c>
      <c r="E74" s="769"/>
      <c r="F74" s="770" t="str">
        <f t="shared" si="4"/>
        <v/>
      </c>
      <c r="G74" s="770"/>
      <c r="H74" s="770"/>
      <c r="I74" s="752"/>
      <c r="J74" s="753"/>
      <c r="K74" s="753"/>
      <c r="L74" s="753"/>
      <c r="M74" s="753"/>
      <c r="N74" s="754"/>
      <c r="O74" s="765" t="s">
        <v>10</v>
      </c>
      <c r="P74" s="754"/>
      <c r="Q74" s="766" t="s">
        <v>10</v>
      </c>
      <c r="R74" s="766"/>
      <c r="S74" s="767"/>
      <c r="T74" s="40"/>
      <c r="U74" s="40"/>
      <c r="V74" s="40"/>
      <c r="W74" s="40"/>
      <c r="X74" s="41"/>
      <c r="Y74" s="41"/>
      <c r="Z74" s="41"/>
      <c r="AA74" s="41"/>
      <c r="AB74" s="41"/>
      <c r="AC74" s="41"/>
      <c r="AD74" s="41"/>
      <c r="AE74" s="41"/>
      <c r="AF74" s="41"/>
      <c r="AG74" s="41"/>
      <c r="AH74" s="41"/>
      <c r="AI74" s="41"/>
      <c r="AJ74" s="41"/>
      <c r="AK74" s="41"/>
      <c r="AL74" s="41"/>
      <c r="AM74" s="41"/>
      <c r="AN74" s="41"/>
      <c r="AO74" s="41"/>
      <c r="AP74" s="41"/>
      <c r="AQ74" s="41"/>
      <c r="AR74" s="41"/>
      <c r="AS74" s="41"/>
      <c r="AT74" s="63"/>
      <c r="AU74" s="268"/>
      <c r="AV74" s="251"/>
      <c r="AW74" s="251"/>
      <c r="AX74" s="251"/>
      <c r="AY74" s="251"/>
      <c r="AZ74" s="251"/>
      <c r="BA74" s="251"/>
      <c r="BB74" s="251"/>
      <c r="BC74" s="251"/>
      <c r="BD74" s="251"/>
      <c r="BE74" s="251"/>
      <c r="BF74" s="251">
        <f t="shared" si="2"/>
        <v>69</v>
      </c>
      <c r="BG74" s="251"/>
      <c r="BH74" s="251"/>
      <c r="BI74" s="251"/>
      <c r="BJ74" s="251"/>
      <c r="BK74" s="251"/>
      <c r="BL74" s="251"/>
      <c r="BM74" s="251"/>
      <c r="BN74" s="251"/>
      <c r="BO74" s="251"/>
      <c r="BP74" s="251"/>
      <c r="BQ74" s="251"/>
      <c r="BR74" s="251"/>
      <c r="BS74" s="251"/>
      <c r="BT74" s="251"/>
      <c r="BU74" s="251"/>
      <c r="BV74" s="251"/>
      <c r="BW74" s="251"/>
      <c r="BX74" s="251"/>
      <c r="CA74" s="33"/>
    </row>
    <row r="75" spans="1:79" ht="15.05" customHeight="1">
      <c r="A75" s="41"/>
      <c r="B75" s="41"/>
      <c r="C75" s="41"/>
      <c r="D75" s="768">
        <f t="shared" si="3"/>
        <v>30</v>
      </c>
      <c r="E75" s="769"/>
      <c r="F75" s="770" t="str">
        <f t="shared" si="4"/>
        <v/>
      </c>
      <c r="G75" s="770"/>
      <c r="H75" s="770"/>
      <c r="I75" s="752"/>
      <c r="J75" s="753"/>
      <c r="K75" s="753"/>
      <c r="L75" s="753"/>
      <c r="M75" s="753"/>
      <c r="N75" s="754"/>
      <c r="O75" s="765" t="s">
        <v>10</v>
      </c>
      <c r="P75" s="754"/>
      <c r="Q75" s="766" t="s">
        <v>10</v>
      </c>
      <c r="R75" s="766"/>
      <c r="S75" s="767"/>
      <c r="T75" s="40"/>
      <c r="U75" s="40"/>
      <c r="V75" s="40"/>
      <c r="W75" s="40"/>
      <c r="X75" s="41"/>
      <c r="Y75" s="41"/>
      <c r="Z75" s="41"/>
      <c r="AA75" s="41"/>
      <c r="AB75" s="41"/>
      <c r="AC75" s="41"/>
      <c r="AD75" s="41"/>
      <c r="AE75" s="41"/>
      <c r="AF75" s="41"/>
      <c r="AG75" s="41"/>
      <c r="AH75" s="41"/>
      <c r="AI75" s="41"/>
      <c r="AJ75" s="41"/>
      <c r="AK75" s="41"/>
      <c r="AL75" s="41"/>
      <c r="AM75" s="41"/>
      <c r="AN75" s="41"/>
      <c r="AO75" s="41"/>
      <c r="AP75" s="41"/>
      <c r="AQ75" s="41"/>
      <c r="AR75" s="41"/>
      <c r="AS75" s="41"/>
      <c r="AT75" s="63"/>
      <c r="AU75" s="63"/>
      <c r="AV75" s="251"/>
      <c r="AW75" s="251"/>
      <c r="AX75" s="251"/>
      <c r="AY75" s="251"/>
      <c r="AZ75" s="251"/>
      <c r="BA75" s="251"/>
      <c r="BB75" s="251"/>
      <c r="BC75" s="251"/>
      <c r="BD75" s="251"/>
      <c r="BE75" s="251"/>
      <c r="BF75" s="251">
        <f t="shared" si="2"/>
        <v>70</v>
      </c>
      <c r="BG75" s="251"/>
      <c r="BH75" s="251"/>
      <c r="BI75" s="251"/>
      <c r="BJ75" s="251"/>
      <c r="BK75" s="251"/>
      <c r="BL75" s="251"/>
      <c r="BM75" s="251"/>
      <c r="BN75" s="251"/>
      <c r="BO75" s="251"/>
      <c r="BP75" s="251"/>
      <c r="BQ75" s="251"/>
      <c r="BR75" s="251"/>
      <c r="BS75" s="251"/>
      <c r="BT75" s="251"/>
      <c r="BU75" s="251"/>
      <c r="BV75" s="251"/>
      <c r="BW75" s="251"/>
      <c r="BX75" s="251"/>
      <c r="CA75" s="33"/>
    </row>
    <row r="76" spans="1:79" ht="15.05" customHeight="1">
      <c r="A76" s="41"/>
      <c r="B76" s="41"/>
      <c r="C76" s="41"/>
      <c r="D76" s="768">
        <f t="shared" si="3"/>
        <v>31</v>
      </c>
      <c r="E76" s="769"/>
      <c r="F76" s="770" t="str">
        <f t="shared" si="4"/>
        <v/>
      </c>
      <c r="G76" s="770"/>
      <c r="H76" s="770"/>
      <c r="I76" s="752"/>
      <c r="J76" s="753"/>
      <c r="K76" s="753"/>
      <c r="L76" s="753"/>
      <c r="M76" s="753"/>
      <c r="N76" s="754"/>
      <c r="O76" s="765" t="s">
        <v>10</v>
      </c>
      <c r="P76" s="754"/>
      <c r="Q76" s="766" t="s">
        <v>10</v>
      </c>
      <c r="R76" s="766"/>
      <c r="S76" s="767"/>
      <c r="T76" s="40"/>
      <c r="U76" s="40"/>
      <c r="V76" s="40"/>
      <c r="W76" s="40"/>
      <c r="X76" s="41"/>
      <c r="Y76" s="41"/>
      <c r="Z76" s="41"/>
      <c r="AA76" s="41"/>
      <c r="AB76" s="41"/>
      <c r="AC76" s="41"/>
      <c r="AD76" s="41"/>
      <c r="AE76" s="41"/>
      <c r="AF76" s="41"/>
      <c r="AG76" s="41"/>
      <c r="AH76" s="41"/>
      <c r="AI76" s="41"/>
      <c r="AJ76" s="41"/>
      <c r="AK76" s="41"/>
      <c r="AL76" s="41"/>
      <c r="AM76" s="41"/>
      <c r="AN76" s="41"/>
      <c r="AO76" s="41"/>
      <c r="AP76" s="41"/>
      <c r="AQ76" s="41"/>
      <c r="AR76" s="41"/>
      <c r="AS76" s="41"/>
      <c r="AT76" s="63"/>
      <c r="AU76" s="63"/>
      <c r="AV76" s="251"/>
      <c r="AW76" s="251"/>
      <c r="AX76" s="251"/>
      <c r="AY76" s="251"/>
      <c r="AZ76" s="251"/>
      <c r="BA76" s="251"/>
      <c r="BB76" s="251"/>
      <c r="BC76" s="251"/>
      <c r="BD76" s="251"/>
      <c r="BE76" s="251"/>
      <c r="BF76" s="251">
        <f t="shared" si="2"/>
        <v>71</v>
      </c>
      <c r="BG76" s="251"/>
      <c r="BH76" s="251"/>
      <c r="BI76" s="251"/>
      <c r="BJ76" s="251"/>
      <c r="BK76" s="251"/>
      <c r="BL76" s="251"/>
      <c r="BM76" s="251"/>
      <c r="BN76" s="251"/>
      <c r="BO76" s="251"/>
      <c r="BP76" s="251"/>
      <c r="BQ76" s="251"/>
      <c r="BR76" s="251"/>
      <c r="BS76" s="251"/>
      <c r="BT76" s="251"/>
      <c r="BU76" s="251"/>
      <c r="BV76" s="251"/>
      <c r="BW76" s="251"/>
      <c r="BX76" s="251"/>
      <c r="CA76" s="33"/>
    </row>
    <row r="77" spans="1:79" ht="15.05" customHeight="1">
      <c r="A77" s="41"/>
      <c r="B77" s="41"/>
      <c r="C77" s="41"/>
      <c r="D77" s="768">
        <f t="shared" si="3"/>
        <v>32</v>
      </c>
      <c r="E77" s="769"/>
      <c r="F77" s="770" t="str">
        <f t="shared" si="4"/>
        <v/>
      </c>
      <c r="G77" s="770"/>
      <c r="H77" s="770"/>
      <c r="I77" s="752"/>
      <c r="J77" s="753"/>
      <c r="K77" s="753"/>
      <c r="L77" s="753"/>
      <c r="M77" s="753"/>
      <c r="N77" s="754"/>
      <c r="O77" s="765" t="s">
        <v>10</v>
      </c>
      <c r="P77" s="754"/>
      <c r="Q77" s="766" t="s">
        <v>10</v>
      </c>
      <c r="R77" s="766"/>
      <c r="S77" s="767"/>
      <c r="T77" s="40"/>
      <c r="U77" s="40"/>
      <c r="V77" s="40"/>
      <c r="W77" s="40"/>
      <c r="X77" s="41"/>
      <c r="Y77" s="41"/>
      <c r="Z77" s="41"/>
      <c r="AA77" s="41"/>
      <c r="AB77" s="41"/>
      <c r="AC77" s="41"/>
      <c r="AD77" s="41"/>
      <c r="AE77" s="41"/>
      <c r="AF77" s="41"/>
      <c r="AG77" s="41"/>
      <c r="AH77" s="41"/>
      <c r="AI77" s="41"/>
      <c r="AJ77" s="41"/>
      <c r="AK77" s="41"/>
      <c r="AL77" s="41"/>
      <c r="AM77" s="41"/>
      <c r="AN77" s="41"/>
      <c r="AO77" s="41"/>
      <c r="AP77" s="41"/>
      <c r="AQ77" s="41"/>
      <c r="AR77" s="41"/>
      <c r="AS77" s="41"/>
      <c r="AT77" s="63"/>
      <c r="AU77" s="63"/>
      <c r="AV77" s="251"/>
      <c r="AW77" s="251"/>
      <c r="AX77" s="251"/>
      <c r="AY77" s="251"/>
      <c r="AZ77" s="251"/>
      <c r="BA77" s="251"/>
      <c r="BB77" s="251"/>
      <c r="BC77" s="251"/>
      <c r="BD77" s="251"/>
      <c r="BE77" s="251"/>
      <c r="BF77" s="251">
        <f t="shared" si="2"/>
        <v>72</v>
      </c>
      <c r="BG77" s="251"/>
      <c r="BH77" s="251"/>
      <c r="BI77" s="251"/>
      <c r="BJ77" s="251"/>
      <c r="BK77" s="251"/>
      <c r="BL77" s="251"/>
      <c r="BM77" s="251"/>
      <c r="BN77" s="251"/>
      <c r="BO77" s="251"/>
      <c r="BP77" s="251"/>
      <c r="BQ77" s="251"/>
      <c r="BR77" s="251"/>
      <c r="BS77" s="251"/>
      <c r="BT77" s="251"/>
      <c r="BU77" s="251"/>
      <c r="BV77" s="251"/>
      <c r="BW77" s="251"/>
      <c r="BX77" s="251"/>
      <c r="CA77" s="33"/>
    </row>
    <row r="78" spans="1:79" ht="15.05" customHeight="1">
      <c r="A78" s="41"/>
      <c r="B78" s="41"/>
      <c r="C78" s="41"/>
      <c r="D78" s="768">
        <f t="shared" si="3"/>
        <v>33</v>
      </c>
      <c r="E78" s="769"/>
      <c r="F78" s="770" t="str">
        <f t="shared" ref="F78:F109" si="5">IF(I78="","",IF(O78="-","【※選択】",IF(Q78="-","【※選択】","【入力済】")))</f>
        <v/>
      </c>
      <c r="G78" s="770"/>
      <c r="H78" s="770"/>
      <c r="I78" s="786"/>
      <c r="J78" s="787"/>
      <c r="K78" s="787"/>
      <c r="L78" s="787"/>
      <c r="M78" s="787"/>
      <c r="N78" s="788"/>
      <c r="O78" s="765" t="s">
        <v>10</v>
      </c>
      <c r="P78" s="754"/>
      <c r="Q78" s="766" t="s">
        <v>10</v>
      </c>
      <c r="R78" s="766"/>
      <c r="S78" s="767"/>
      <c r="T78" s="40"/>
      <c r="U78" s="40"/>
      <c r="V78" s="40"/>
      <c r="W78" s="40"/>
      <c r="X78" s="41"/>
      <c r="Y78" s="41"/>
      <c r="Z78" s="41"/>
      <c r="AA78" s="41"/>
      <c r="AB78" s="41"/>
      <c r="AC78" s="41"/>
      <c r="AD78" s="41"/>
      <c r="AE78" s="41"/>
      <c r="AF78" s="41"/>
      <c r="AG78" s="41"/>
      <c r="AH78" s="41"/>
      <c r="AI78" s="41"/>
      <c r="AJ78" s="41"/>
      <c r="AK78" s="41"/>
      <c r="AL78" s="41"/>
      <c r="AM78" s="41"/>
      <c r="AN78" s="41"/>
      <c r="AO78" s="41"/>
      <c r="AP78" s="41"/>
      <c r="AQ78" s="41"/>
      <c r="AR78" s="41"/>
      <c r="AS78" s="41"/>
      <c r="AT78" s="63"/>
      <c r="AU78" s="293"/>
      <c r="AV78" s="251"/>
      <c r="AW78" s="251"/>
      <c r="AX78" s="251"/>
      <c r="AY78" s="251"/>
      <c r="AZ78" s="251"/>
      <c r="BA78" s="251"/>
      <c r="BB78" s="251"/>
      <c r="BC78" s="251"/>
      <c r="BD78" s="251"/>
      <c r="BE78" s="251"/>
      <c r="BF78" s="251">
        <f t="shared" si="2"/>
        <v>73</v>
      </c>
      <c r="BG78" s="251"/>
      <c r="BH78" s="251"/>
      <c r="BI78" s="251"/>
      <c r="BJ78" s="251"/>
      <c r="BK78" s="251"/>
      <c r="BL78" s="251"/>
      <c r="BM78" s="251"/>
      <c r="BN78" s="251"/>
      <c r="BO78" s="251"/>
      <c r="BP78" s="251"/>
      <c r="BQ78" s="251"/>
      <c r="BR78" s="251"/>
      <c r="BS78" s="251"/>
      <c r="BT78" s="251"/>
      <c r="BU78" s="251"/>
      <c r="BV78" s="251"/>
      <c r="BW78" s="251"/>
      <c r="BX78" s="251"/>
      <c r="CA78" s="33"/>
    </row>
    <row r="79" spans="1:79" ht="15.05" customHeight="1">
      <c r="A79" s="41"/>
      <c r="B79" s="41"/>
      <c r="C79" s="41"/>
      <c r="D79" s="768">
        <f t="shared" si="3"/>
        <v>34</v>
      </c>
      <c r="E79" s="769"/>
      <c r="F79" s="770" t="str">
        <f t="shared" si="5"/>
        <v/>
      </c>
      <c r="G79" s="770"/>
      <c r="H79" s="770"/>
      <c r="I79" s="752"/>
      <c r="J79" s="753"/>
      <c r="K79" s="753"/>
      <c r="L79" s="753"/>
      <c r="M79" s="753"/>
      <c r="N79" s="754"/>
      <c r="O79" s="765" t="s">
        <v>10</v>
      </c>
      <c r="P79" s="754"/>
      <c r="Q79" s="766" t="s">
        <v>10</v>
      </c>
      <c r="R79" s="766"/>
      <c r="S79" s="767"/>
      <c r="T79" s="40"/>
      <c r="U79" s="40"/>
      <c r="V79" s="40"/>
      <c r="W79" s="40"/>
      <c r="X79" s="41"/>
      <c r="Y79" s="41"/>
      <c r="Z79" s="41"/>
      <c r="AA79" s="41"/>
      <c r="AB79" s="41"/>
      <c r="AC79" s="41"/>
      <c r="AD79" s="41"/>
      <c r="AE79" s="41"/>
      <c r="AF79" s="41"/>
      <c r="AG79" s="41"/>
      <c r="AH79" s="41"/>
      <c r="AI79" s="41"/>
      <c r="AJ79" s="41"/>
      <c r="AK79" s="41"/>
      <c r="AL79" s="41"/>
      <c r="AM79" s="41"/>
      <c r="AN79" s="41"/>
      <c r="AO79" s="41"/>
      <c r="AP79" s="41"/>
      <c r="AQ79" s="41"/>
      <c r="AR79" s="41"/>
      <c r="AS79" s="41"/>
      <c r="AT79" s="63"/>
      <c r="AU79" s="63"/>
      <c r="AV79" s="251"/>
      <c r="AW79" s="251"/>
      <c r="AX79" s="251"/>
      <c r="AY79" s="251"/>
      <c r="AZ79" s="251"/>
      <c r="BA79" s="251"/>
      <c r="BB79" s="251"/>
      <c r="BC79" s="251"/>
      <c r="BD79" s="251"/>
      <c r="BE79" s="251"/>
      <c r="BF79" s="251">
        <f t="shared" si="2"/>
        <v>74</v>
      </c>
      <c r="BG79" s="251"/>
      <c r="BH79" s="251"/>
      <c r="BI79" s="251"/>
      <c r="BJ79" s="251"/>
      <c r="BK79" s="251"/>
      <c r="BL79" s="251"/>
      <c r="BM79" s="251"/>
      <c r="BN79" s="251"/>
      <c r="BO79" s="251"/>
      <c r="BP79" s="251"/>
      <c r="BQ79" s="251"/>
      <c r="BR79" s="251"/>
      <c r="BS79" s="251"/>
      <c r="BT79" s="251"/>
      <c r="BU79" s="251"/>
      <c r="BV79" s="251"/>
      <c r="BW79" s="251"/>
      <c r="BX79" s="251"/>
      <c r="CA79" s="33"/>
    </row>
    <row r="80" spans="1:79" ht="15.05" customHeight="1">
      <c r="A80" s="41"/>
      <c r="B80" s="41"/>
      <c r="C80" s="41"/>
      <c r="D80" s="768">
        <f t="shared" si="3"/>
        <v>35</v>
      </c>
      <c r="E80" s="769"/>
      <c r="F80" s="770" t="str">
        <f t="shared" si="5"/>
        <v/>
      </c>
      <c r="G80" s="770"/>
      <c r="H80" s="770"/>
      <c r="I80" s="752"/>
      <c r="J80" s="753"/>
      <c r="K80" s="753"/>
      <c r="L80" s="753"/>
      <c r="M80" s="753"/>
      <c r="N80" s="754"/>
      <c r="O80" s="765" t="s">
        <v>10</v>
      </c>
      <c r="P80" s="754"/>
      <c r="Q80" s="766" t="s">
        <v>10</v>
      </c>
      <c r="R80" s="766"/>
      <c r="S80" s="767"/>
      <c r="T80" s="40"/>
      <c r="U80" s="40"/>
      <c r="V80" s="40"/>
      <c r="W80" s="40"/>
      <c r="X80" s="41"/>
      <c r="Y80" s="41"/>
      <c r="Z80" s="41"/>
      <c r="AA80" s="41"/>
      <c r="AB80" s="41"/>
      <c r="AC80" s="41"/>
      <c r="AD80" s="41"/>
      <c r="AE80" s="41"/>
      <c r="AF80" s="41"/>
      <c r="AG80" s="41"/>
      <c r="AH80" s="41"/>
      <c r="AI80" s="41"/>
      <c r="AJ80" s="41"/>
      <c r="AK80" s="41"/>
      <c r="AL80" s="41"/>
      <c r="AM80" s="41"/>
      <c r="AN80" s="41"/>
      <c r="AO80" s="41"/>
      <c r="AP80" s="41"/>
      <c r="AQ80" s="41"/>
      <c r="AR80" s="41"/>
      <c r="AS80" s="41"/>
      <c r="AT80" s="63"/>
      <c r="AU80" s="63"/>
      <c r="AV80" s="251"/>
      <c r="AW80" s="251"/>
      <c r="AX80" s="251"/>
      <c r="AY80" s="251"/>
      <c r="AZ80" s="251"/>
      <c r="BA80" s="251"/>
      <c r="BB80" s="251"/>
      <c r="BC80" s="251"/>
      <c r="BD80" s="251"/>
      <c r="BE80" s="251"/>
      <c r="BF80" s="251">
        <f t="shared" si="2"/>
        <v>75</v>
      </c>
      <c r="BG80" s="251"/>
      <c r="BH80" s="251"/>
      <c r="BI80" s="251"/>
      <c r="BJ80" s="251"/>
      <c r="BK80" s="251"/>
      <c r="BL80" s="251"/>
      <c r="BM80" s="251"/>
      <c r="BN80" s="251"/>
      <c r="BO80" s="251"/>
      <c r="BP80" s="251"/>
      <c r="BQ80" s="251"/>
      <c r="BR80" s="251"/>
      <c r="BS80" s="251"/>
      <c r="BT80" s="251"/>
      <c r="BU80" s="251"/>
      <c r="BV80" s="251"/>
      <c r="BW80" s="251"/>
      <c r="BX80" s="251"/>
      <c r="CA80" s="33"/>
    </row>
    <row r="81" spans="1:79" ht="15.05" customHeight="1">
      <c r="A81" s="41"/>
      <c r="B81" s="41"/>
      <c r="C81" s="41"/>
      <c r="D81" s="768">
        <f t="shared" si="3"/>
        <v>36</v>
      </c>
      <c r="E81" s="769"/>
      <c r="F81" s="770" t="str">
        <f t="shared" si="5"/>
        <v/>
      </c>
      <c r="G81" s="770"/>
      <c r="H81" s="770"/>
      <c r="I81" s="752"/>
      <c r="J81" s="753"/>
      <c r="K81" s="753"/>
      <c r="L81" s="753"/>
      <c r="M81" s="753"/>
      <c r="N81" s="754"/>
      <c r="O81" s="765" t="s">
        <v>10</v>
      </c>
      <c r="P81" s="754"/>
      <c r="Q81" s="766" t="s">
        <v>10</v>
      </c>
      <c r="R81" s="766"/>
      <c r="S81" s="767"/>
      <c r="T81" s="40"/>
      <c r="U81" s="40"/>
      <c r="V81" s="40"/>
      <c r="W81" s="40"/>
      <c r="X81" s="41"/>
      <c r="Y81" s="41"/>
      <c r="Z81" s="41"/>
      <c r="AA81" s="41"/>
      <c r="AB81" s="41"/>
      <c r="AC81" s="41"/>
      <c r="AD81" s="41"/>
      <c r="AE81" s="41"/>
      <c r="AF81" s="41"/>
      <c r="AG81" s="41"/>
      <c r="AH81" s="41"/>
      <c r="AI81" s="41"/>
      <c r="AJ81" s="41"/>
      <c r="AK81" s="41"/>
      <c r="AL81" s="41"/>
      <c r="AM81" s="41"/>
      <c r="AN81" s="41"/>
      <c r="AO81" s="41"/>
      <c r="AP81" s="41"/>
      <c r="AQ81" s="41"/>
      <c r="AR81" s="41"/>
      <c r="AS81" s="41"/>
      <c r="AT81" s="63"/>
      <c r="AU81" s="63"/>
      <c r="AV81" s="251"/>
      <c r="AW81" s="251"/>
      <c r="AX81" s="251"/>
      <c r="AY81" s="251"/>
      <c r="AZ81" s="251"/>
      <c r="BA81" s="251"/>
      <c r="BB81" s="251"/>
      <c r="BC81" s="251"/>
      <c r="BD81" s="251"/>
      <c r="BE81" s="251"/>
      <c r="BF81" s="251">
        <f t="shared" si="2"/>
        <v>76</v>
      </c>
      <c r="BG81" s="251"/>
      <c r="BH81" s="251"/>
      <c r="BI81" s="251"/>
      <c r="BJ81" s="251"/>
      <c r="BK81" s="251"/>
      <c r="BL81" s="251"/>
      <c r="BM81" s="251"/>
      <c r="BN81" s="251"/>
      <c r="BO81" s="251"/>
      <c r="BP81" s="251"/>
      <c r="BQ81" s="251"/>
      <c r="BR81" s="251"/>
      <c r="BS81" s="251"/>
      <c r="BT81" s="251"/>
      <c r="BU81" s="251"/>
      <c r="BV81" s="251"/>
      <c r="BW81" s="251"/>
      <c r="BX81" s="251"/>
      <c r="CA81" s="33"/>
    </row>
    <row r="82" spans="1:79" ht="15.05" customHeight="1">
      <c r="A82" s="41"/>
      <c r="B82" s="41"/>
      <c r="C82" s="41"/>
      <c r="D82" s="768">
        <f t="shared" si="3"/>
        <v>37</v>
      </c>
      <c r="E82" s="769"/>
      <c r="F82" s="770" t="str">
        <f t="shared" si="5"/>
        <v/>
      </c>
      <c r="G82" s="770"/>
      <c r="H82" s="770"/>
      <c r="I82" s="752"/>
      <c r="J82" s="753"/>
      <c r="K82" s="753"/>
      <c r="L82" s="753"/>
      <c r="M82" s="753"/>
      <c r="N82" s="754"/>
      <c r="O82" s="765" t="s">
        <v>10</v>
      </c>
      <c r="P82" s="754"/>
      <c r="Q82" s="766" t="s">
        <v>10</v>
      </c>
      <c r="R82" s="766"/>
      <c r="S82" s="767"/>
      <c r="T82" s="40"/>
      <c r="U82" s="40"/>
      <c r="V82" s="40"/>
      <c r="W82" s="40"/>
      <c r="X82" s="41"/>
      <c r="Y82" s="41"/>
      <c r="Z82" s="41"/>
      <c r="AA82" s="41"/>
      <c r="AB82" s="41"/>
      <c r="AC82" s="41"/>
      <c r="AD82" s="41"/>
      <c r="AE82" s="41"/>
      <c r="AF82" s="41"/>
      <c r="AG82" s="41"/>
      <c r="AH82" s="41"/>
      <c r="AI82" s="41"/>
      <c r="AJ82" s="41"/>
      <c r="AK82" s="41"/>
      <c r="AL82" s="41"/>
      <c r="AM82" s="41"/>
      <c r="AN82" s="41"/>
      <c r="AO82" s="41"/>
      <c r="AP82" s="41"/>
      <c r="AQ82" s="41"/>
      <c r="AR82" s="41"/>
      <c r="AS82" s="41"/>
      <c r="AT82" s="63"/>
      <c r="AU82" s="63"/>
      <c r="AV82" s="251"/>
      <c r="AW82" s="251"/>
      <c r="AX82" s="251"/>
      <c r="AY82" s="251"/>
      <c r="AZ82" s="251"/>
      <c r="BA82" s="251"/>
      <c r="BB82" s="251"/>
      <c r="BC82" s="251"/>
      <c r="BD82" s="251"/>
      <c r="BE82" s="251"/>
      <c r="BF82" s="251">
        <f t="shared" si="2"/>
        <v>77</v>
      </c>
      <c r="BG82" s="251"/>
      <c r="BH82" s="251"/>
      <c r="BI82" s="251"/>
      <c r="BJ82" s="251"/>
      <c r="BK82" s="251"/>
      <c r="BL82" s="251"/>
      <c r="BM82" s="251"/>
      <c r="BN82" s="251"/>
      <c r="BO82" s="251"/>
      <c r="BP82" s="251"/>
      <c r="BQ82" s="251"/>
      <c r="BR82" s="251"/>
      <c r="BS82" s="251"/>
      <c r="BT82" s="251"/>
      <c r="BU82" s="251"/>
      <c r="BV82" s="251"/>
      <c r="BW82" s="251"/>
      <c r="BX82" s="251"/>
      <c r="CA82" s="33"/>
    </row>
    <row r="83" spans="1:79" ht="15.05" customHeight="1">
      <c r="A83" s="41"/>
      <c r="B83" s="41"/>
      <c r="C83" s="41"/>
      <c r="D83" s="768">
        <f t="shared" si="3"/>
        <v>38</v>
      </c>
      <c r="E83" s="769"/>
      <c r="F83" s="770" t="str">
        <f t="shared" si="5"/>
        <v/>
      </c>
      <c r="G83" s="770"/>
      <c r="H83" s="770"/>
      <c r="I83" s="752"/>
      <c r="J83" s="753"/>
      <c r="K83" s="753"/>
      <c r="L83" s="753"/>
      <c r="M83" s="753"/>
      <c r="N83" s="754"/>
      <c r="O83" s="765" t="s">
        <v>10</v>
      </c>
      <c r="P83" s="754"/>
      <c r="Q83" s="766" t="s">
        <v>10</v>
      </c>
      <c r="R83" s="766"/>
      <c r="S83" s="767"/>
      <c r="T83" s="40"/>
      <c r="U83" s="40"/>
      <c r="V83" s="40"/>
      <c r="W83" s="40"/>
      <c r="X83" s="41"/>
      <c r="Y83" s="41"/>
      <c r="Z83" s="41"/>
      <c r="AA83" s="41"/>
      <c r="AB83" s="41"/>
      <c r="AC83" s="41"/>
      <c r="AD83" s="41"/>
      <c r="AE83" s="41"/>
      <c r="AF83" s="41"/>
      <c r="AG83" s="41"/>
      <c r="AH83" s="41"/>
      <c r="AI83" s="41"/>
      <c r="AJ83" s="41"/>
      <c r="AK83" s="41"/>
      <c r="AL83" s="41"/>
      <c r="AM83" s="41"/>
      <c r="AN83" s="41"/>
      <c r="AO83" s="41"/>
      <c r="AP83" s="41"/>
      <c r="AQ83" s="41"/>
      <c r="AR83" s="41"/>
      <c r="AS83" s="41"/>
      <c r="AT83" s="63"/>
      <c r="AU83" s="63"/>
      <c r="AV83" s="251"/>
      <c r="AW83" s="251"/>
      <c r="AX83" s="251"/>
      <c r="AY83" s="251"/>
      <c r="AZ83" s="251"/>
      <c r="BA83" s="251"/>
      <c r="BB83" s="251"/>
      <c r="BC83" s="251"/>
      <c r="BD83" s="251"/>
      <c r="BE83" s="251"/>
      <c r="BF83" s="251">
        <f t="shared" si="2"/>
        <v>78</v>
      </c>
      <c r="BG83" s="251"/>
      <c r="BH83" s="251"/>
      <c r="BI83" s="251"/>
      <c r="BJ83" s="251"/>
      <c r="BK83" s="251"/>
      <c r="BL83" s="251"/>
      <c r="BM83" s="251"/>
      <c r="BN83" s="251"/>
      <c r="BO83" s="251"/>
      <c r="BP83" s="251"/>
      <c r="BQ83" s="251"/>
      <c r="BR83" s="251"/>
      <c r="BS83" s="251"/>
      <c r="BT83" s="251"/>
      <c r="BU83" s="251"/>
      <c r="BV83" s="251"/>
      <c r="BW83" s="251"/>
      <c r="BX83" s="251"/>
      <c r="CA83" s="33"/>
    </row>
    <row r="84" spans="1:79" ht="15.05" customHeight="1">
      <c r="A84" s="41"/>
      <c r="B84" s="41"/>
      <c r="C84" s="41"/>
      <c r="D84" s="768">
        <f t="shared" si="3"/>
        <v>39</v>
      </c>
      <c r="E84" s="769"/>
      <c r="F84" s="770" t="str">
        <f t="shared" si="5"/>
        <v/>
      </c>
      <c r="G84" s="770"/>
      <c r="H84" s="770"/>
      <c r="I84" s="752"/>
      <c r="J84" s="753"/>
      <c r="K84" s="753"/>
      <c r="L84" s="753"/>
      <c r="M84" s="753"/>
      <c r="N84" s="754"/>
      <c r="O84" s="765" t="s">
        <v>10</v>
      </c>
      <c r="P84" s="754"/>
      <c r="Q84" s="766" t="s">
        <v>10</v>
      </c>
      <c r="R84" s="766"/>
      <c r="S84" s="767"/>
      <c r="T84" s="40"/>
      <c r="U84" s="40"/>
      <c r="V84" s="40"/>
      <c r="W84" s="40"/>
      <c r="X84" s="41"/>
      <c r="Y84" s="41"/>
      <c r="Z84" s="41"/>
      <c r="AA84" s="41"/>
      <c r="AB84" s="41"/>
      <c r="AC84" s="41"/>
      <c r="AD84" s="41"/>
      <c r="AE84" s="41"/>
      <c r="AF84" s="41"/>
      <c r="AG84" s="41"/>
      <c r="AH84" s="41"/>
      <c r="AI84" s="41"/>
      <c r="AJ84" s="41"/>
      <c r="AK84" s="41"/>
      <c r="AL84" s="41"/>
      <c r="AM84" s="41"/>
      <c r="AN84" s="41"/>
      <c r="AO84" s="41"/>
      <c r="AP84" s="41"/>
      <c r="AQ84" s="41"/>
      <c r="AR84" s="41"/>
      <c r="AS84" s="41"/>
      <c r="AT84" s="63"/>
      <c r="AU84" s="63"/>
      <c r="AV84" s="251"/>
      <c r="AW84" s="251"/>
      <c r="AX84" s="251"/>
      <c r="AY84" s="251"/>
      <c r="AZ84" s="251"/>
      <c r="BA84" s="251"/>
      <c r="BB84" s="251"/>
      <c r="BC84" s="251"/>
      <c r="BD84" s="251"/>
      <c r="BE84" s="251"/>
      <c r="BF84" s="251">
        <f t="shared" si="2"/>
        <v>79</v>
      </c>
      <c r="BG84" s="251"/>
      <c r="BH84" s="251"/>
      <c r="BI84" s="251"/>
      <c r="BJ84" s="251"/>
      <c r="BK84" s="251"/>
      <c r="BL84" s="251"/>
      <c r="BM84" s="251"/>
      <c r="BN84" s="251"/>
      <c r="BO84" s="251"/>
      <c r="BP84" s="251"/>
      <c r="BQ84" s="251"/>
      <c r="BR84" s="251"/>
      <c r="BS84" s="251"/>
      <c r="BT84" s="251"/>
      <c r="BU84" s="251"/>
      <c r="BV84" s="251"/>
      <c r="BW84" s="251"/>
      <c r="BX84" s="251"/>
      <c r="CA84" s="33"/>
    </row>
    <row r="85" spans="1:79" ht="15.05" customHeight="1">
      <c r="A85" s="41"/>
      <c r="B85" s="41"/>
      <c r="C85" s="41"/>
      <c r="D85" s="768">
        <f t="shared" si="3"/>
        <v>40</v>
      </c>
      <c r="E85" s="769"/>
      <c r="F85" s="770" t="str">
        <f t="shared" si="5"/>
        <v/>
      </c>
      <c r="G85" s="770"/>
      <c r="H85" s="770"/>
      <c r="I85" s="752"/>
      <c r="J85" s="753"/>
      <c r="K85" s="753"/>
      <c r="L85" s="753"/>
      <c r="M85" s="753"/>
      <c r="N85" s="754"/>
      <c r="O85" s="765" t="s">
        <v>10</v>
      </c>
      <c r="P85" s="754"/>
      <c r="Q85" s="766" t="s">
        <v>10</v>
      </c>
      <c r="R85" s="766"/>
      <c r="S85" s="767"/>
      <c r="T85" s="40"/>
      <c r="U85" s="40"/>
      <c r="V85" s="40"/>
      <c r="W85" s="40"/>
      <c r="X85" s="41"/>
      <c r="Y85" s="41"/>
      <c r="Z85" s="41"/>
      <c r="AA85" s="41"/>
      <c r="AB85" s="41"/>
      <c r="AC85" s="41"/>
      <c r="AD85" s="41"/>
      <c r="AE85" s="41"/>
      <c r="AF85" s="41"/>
      <c r="AG85" s="41"/>
      <c r="AH85" s="41"/>
      <c r="AI85" s="41"/>
      <c r="AJ85" s="41"/>
      <c r="AK85" s="41"/>
      <c r="AL85" s="41"/>
      <c r="AM85" s="41"/>
      <c r="AN85" s="41"/>
      <c r="AO85" s="41"/>
      <c r="AP85" s="41"/>
      <c r="AQ85" s="41"/>
      <c r="AR85" s="41"/>
      <c r="AS85" s="41"/>
      <c r="AT85" s="63"/>
      <c r="AU85" s="63"/>
      <c r="AV85" s="251"/>
      <c r="AW85" s="251"/>
      <c r="AX85" s="251"/>
      <c r="AY85" s="251"/>
      <c r="AZ85" s="251"/>
      <c r="BA85" s="251"/>
      <c r="BB85" s="251"/>
      <c r="BC85" s="251"/>
      <c r="BD85" s="251"/>
      <c r="BE85" s="251"/>
      <c r="BF85" s="251">
        <f t="shared" si="2"/>
        <v>80</v>
      </c>
      <c r="BG85" s="251"/>
      <c r="BH85" s="251"/>
      <c r="BI85" s="251"/>
      <c r="BJ85" s="251"/>
      <c r="BK85" s="251"/>
      <c r="BL85" s="251"/>
      <c r="BM85" s="251"/>
      <c r="BN85" s="251"/>
      <c r="BO85" s="251"/>
      <c r="BP85" s="251"/>
      <c r="BQ85" s="251"/>
      <c r="BR85" s="251"/>
      <c r="BS85" s="251"/>
      <c r="BT85" s="251"/>
      <c r="BU85" s="251"/>
      <c r="BV85" s="251"/>
      <c r="BW85" s="251"/>
      <c r="BX85" s="251"/>
      <c r="CA85" s="33"/>
    </row>
    <row r="86" spans="1:79" ht="15.05" customHeight="1">
      <c r="A86" s="41"/>
      <c r="B86" s="41"/>
      <c r="C86" s="41"/>
      <c r="D86" s="768">
        <f t="shared" si="3"/>
        <v>41</v>
      </c>
      <c r="E86" s="769"/>
      <c r="F86" s="770" t="str">
        <f t="shared" si="5"/>
        <v/>
      </c>
      <c r="G86" s="770"/>
      <c r="H86" s="770"/>
      <c r="I86" s="752"/>
      <c r="J86" s="753"/>
      <c r="K86" s="753"/>
      <c r="L86" s="753"/>
      <c r="M86" s="753"/>
      <c r="N86" s="754"/>
      <c r="O86" s="765" t="s">
        <v>10</v>
      </c>
      <c r="P86" s="754"/>
      <c r="Q86" s="766" t="s">
        <v>10</v>
      </c>
      <c r="R86" s="766"/>
      <c r="S86" s="767"/>
      <c r="T86" s="40"/>
      <c r="U86" s="40"/>
      <c r="V86" s="40"/>
      <c r="W86" s="40"/>
      <c r="X86" s="41"/>
      <c r="Y86" s="41"/>
      <c r="Z86" s="41"/>
      <c r="AA86" s="41"/>
      <c r="AB86" s="41"/>
      <c r="AC86" s="41"/>
      <c r="AD86" s="41"/>
      <c r="AE86" s="41"/>
      <c r="AF86" s="41"/>
      <c r="AG86" s="41"/>
      <c r="AH86" s="41"/>
      <c r="AI86" s="41"/>
      <c r="AJ86" s="41"/>
      <c r="AK86" s="41"/>
      <c r="AL86" s="41"/>
      <c r="AM86" s="41"/>
      <c r="AN86" s="41"/>
      <c r="AO86" s="41"/>
      <c r="AP86" s="41"/>
      <c r="AQ86" s="41"/>
      <c r="AR86" s="41"/>
      <c r="AS86" s="41"/>
      <c r="AT86" s="63"/>
      <c r="AU86" s="63"/>
      <c r="AV86" s="251"/>
      <c r="AW86" s="251"/>
      <c r="AX86" s="251"/>
      <c r="AY86" s="251"/>
      <c r="AZ86" s="251"/>
      <c r="BA86" s="251"/>
      <c r="BB86" s="251"/>
      <c r="BC86" s="251"/>
      <c r="BD86" s="251"/>
      <c r="BE86" s="251"/>
      <c r="BF86" s="251">
        <f t="shared" si="2"/>
        <v>81</v>
      </c>
      <c r="BG86" s="251"/>
      <c r="BH86" s="251"/>
      <c r="BI86" s="251"/>
      <c r="BJ86" s="251"/>
      <c r="BK86" s="251"/>
      <c r="BL86" s="251"/>
      <c r="BM86" s="251"/>
      <c r="BN86" s="251"/>
      <c r="BO86" s="251"/>
      <c r="BP86" s="251"/>
      <c r="BQ86" s="251"/>
      <c r="BR86" s="251"/>
      <c r="BS86" s="251"/>
      <c r="BT86" s="251"/>
      <c r="BU86" s="251"/>
      <c r="BV86" s="251"/>
      <c r="BW86" s="251"/>
      <c r="BX86" s="251"/>
      <c r="CA86" s="33"/>
    </row>
    <row r="87" spans="1:79" ht="15.05" customHeight="1">
      <c r="A87" s="41"/>
      <c r="B87" s="41"/>
      <c r="C87" s="41"/>
      <c r="D87" s="768">
        <f t="shared" si="3"/>
        <v>42</v>
      </c>
      <c r="E87" s="769"/>
      <c r="F87" s="770" t="str">
        <f t="shared" si="5"/>
        <v/>
      </c>
      <c r="G87" s="770"/>
      <c r="H87" s="770"/>
      <c r="I87" s="752"/>
      <c r="J87" s="753"/>
      <c r="K87" s="753"/>
      <c r="L87" s="753"/>
      <c r="M87" s="753"/>
      <c r="N87" s="754"/>
      <c r="O87" s="765" t="s">
        <v>10</v>
      </c>
      <c r="P87" s="754"/>
      <c r="Q87" s="766" t="s">
        <v>10</v>
      </c>
      <c r="R87" s="766"/>
      <c r="S87" s="767"/>
      <c r="T87" s="40"/>
      <c r="U87" s="40"/>
      <c r="V87" s="40"/>
      <c r="W87" s="40"/>
      <c r="X87" s="41"/>
      <c r="Y87" s="41"/>
      <c r="Z87" s="41"/>
      <c r="AA87" s="41"/>
      <c r="AB87" s="41"/>
      <c r="AC87" s="41"/>
      <c r="AD87" s="41"/>
      <c r="AE87" s="41"/>
      <c r="AF87" s="41"/>
      <c r="AG87" s="41"/>
      <c r="AH87" s="41"/>
      <c r="AI87" s="41"/>
      <c r="AJ87" s="41"/>
      <c r="AK87" s="41"/>
      <c r="AL87" s="41"/>
      <c r="AM87" s="41"/>
      <c r="AN87" s="41"/>
      <c r="AO87" s="41"/>
      <c r="AP87" s="41"/>
      <c r="AQ87" s="41"/>
      <c r="AR87" s="41"/>
      <c r="AS87" s="41"/>
      <c r="AT87" s="63"/>
      <c r="AU87" s="63"/>
      <c r="AV87" s="251"/>
      <c r="AW87" s="251"/>
      <c r="AX87" s="251"/>
      <c r="AY87" s="251"/>
      <c r="AZ87" s="251"/>
      <c r="BA87" s="251"/>
      <c r="BB87" s="251"/>
      <c r="BC87" s="251"/>
      <c r="BD87" s="251"/>
      <c r="BE87" s="251"/>
      <c r="BF87" s="251">
        <f t="shared" si="2"/>
        <v>82</v>
      </c>
      <c r="BG87" s="251"/>
      <c r="BH87" s="251"/>
      <c r="BI87" s="251"/>
      <c r="BJ87" s="251"/>
      <c r="BK87" s="251"/>
      <c r="BL87" s="251"/>
      <c r="BM87" s="251"/>
      <c r="BN87" s="251"/>
      <c r="BO87" s="251"/>
      <c r="BP87" s="251"/>
      <c r="BQ87" s="251"/>
      <c r="BR87" s="251"/>
      <c r="BS87" s="251"/>
      <c r="BT87" s="251"/>
      <c r="BU87" s="251"/>
      <c r="BV87" s="251"/>
      <c r="BW87" s="251"/>
      <c r="BX87" s="251"/>
      <c r="CA87" s="33"/>
    </row>
    <row r="88" spans="1:79" ht="15.05" customHeight="1">
      <c r="A88" s="41"/>
      <c r="B88" s="41"/>
      <c r="C88" s="41"/>
      <c r="D88" s="768">
        <f t="shared" si="3"/>
        <v>43</v>
      </c>
      <c r="E88" s="769"/>
      <c r="F88" s="770" t="str">
        <f t="shared" si="5"/>
        <v/>
      </c>
      <c r="G88" s="770"/>
      <c r="H88" s="770"/>
      <c r="I88" s="752"/>
      <c r="J88" s="753"/>
      <c r="K88" s="753"/>
      <c r="L88" s="753"/>
      <c r="M88" s="753"/>
      <c r="N88" s="754"/>
      <c r="O88" s="765" t="s">
        <v>10</v>
      </c>
      <c r="P88" s="754"/>
      <c r="Q88" s="766" t="s">
        <v>10</v>
      </c>
      <c r="R88" s="766"/>
      <c r="S88" s="767"/>
      <c r="T88" s="40"/>
      <c r="U88" s="40"/>
      <c r="V88" s="40"/>
      <c r="W88" s="40"/>
      <c r="X88" s="41"/>
      <c r="Y88" s="41"/>
      <c r="Z88" s="41"/>
      <c r="AA88" s="41"/>
      <c r="AB88" s="41"/>
      <c r="AC88" s="41"/>
      <c r="AD88" s="41"/>
      <c r="AE88" s="41"/>
      <c r="AF88" s="41"/>
      <c r="AG88" s="41"/>
      <c r="AH88" s="41"/>
      <c r="AI88" s="41"/>
      <c r="AJ88" s="41"/>
      <c r="AK88" s="41"/>
      <c r="AL88" s="41"/>
      <c r="AM88" s="41"/>
      <c r="AN88" s="41"/>
      <c r="AO88" s="41"/>
      <c r="AP88" s="41"/>
      <c r="AQ88" s="41"/>
      <c r="AR88" s="41"/>
      <c r="AS88" s="41"/>
      <c r="AT88" s="63"/>
      <c r="AU88" s="63"/>
      <c r="AV88" s="251"/>
      <c r="AW88" s="251"/>
      <c r="AX88" s="251"/>
      <c r="AY88" s="251"/>
      <c r="AZ88" s="251"/>
      <c r="BA88" s="251"/>
      <c r="BB88" s="251"/>
      <c r="BC88" s="251"/>
      <c r="BD88" s="251"/>
      <c r="BE88" s="251"/>
      <c r="BF88" s="251">
        <f t="shared" si="2"/>
        <v>83</v>
      </c>
      <c r="BG88" s="251"/>
      <c r="BH88" s="251"/>
      <c r="BI88" s="251"/>
      <c r="BJ88" s="251"/>
      <c r="BK88" s="251"/>
      <c r="BL88" s="251"/>
      <c r="BM88" s="251"/>
      <c r="BN88" s="251"/>
      <c r="BO88" s="251"/>
      <c r="BP88" s="251"/>
      <c r="BQ88" s="251"/>
      <c r="BR88" s="251"/>
      <c r="BS88" s="251"/>
      <c r="BT88" s="251"/>
      <c r="BU88" s="251"/>
      <c r="BV88" s="251"/>
      <c r="BW88" s="251"/>
      <c r="BX88" s="251"/>
      <c r="CA88" s="33"/>
    </row>
    <row r="89" spans="1:79" ht="15.05" customHeight="1">
      <c r="A89" s="41"/>
      <c r="B89" s="41"/>
      <c r="C89" s="41"/>
      <c r="D89" s="768">
        <f t="shared" si="3"/>
        <v>44</v>
      </c>
      <c r="E89" s="769"/>
      <c r="F89" s="770" t="str">
        <f t="shared" si="5"/>
        <v/>
      </c>
      <c r="G89" s="770"/>
      <c r="H89" s="770"/>
      <c r="I89" s="752"/>
      <c r="J89" s="753"/>
      <c r="K89" s="753"/>
      <c r="L89" s="753"/>
      <c r="M89" s="753"/>
      <c r="N89" s="754"/>
      <c r="O89" s="765" t="s">
        <v>10</v>
      </c>
      <c r="P89" s="754"/>
      <c r="Q89" s="766" t="s">
        <v>10</v>
      </c>
      <c r="R89" s="766"/>
      <c r="S89" s="767"/>
      <c r="T89" s="40"/>
      <c r="U89" s="40"/>
      <c r="V89" s="40"/>
      <c r="W89" s="40"/>
      <c r="X89" s="41"/>
      <c r="Y89" s="41"/>
      <c r="Z89" s="41"/>
      <c r="AA89" s="41"/>
      <c r="AB89" s="41"/>
      <c r="AC89" s="41"/>
      <c r="AD89" s="41"/>
      <c r="AE89" s="41"/>
      <c r="AF89" s="41"/>
      <c r="AG89" s="41"/>
      <c r="AH89" s="41"/>
      <c r="AI89" s="41"/>
      <c r="AJ89" s="41"/>
      <c r="AK89" s="41"/>
      <c r="AL89" s="41"/>
      <c r="AM89" s="41"/>
      <c r="AN89" s="41"/>
      <c r="AO89" s="41"/>
      <c r="AP89" s="41"/>
      <c r="AQ89" s="41"/>
      <c r="AR89" s="41"/>
      <c r="AS89" s="41"/>
      <c r="AT89" s="63"/>
      <c r="AU89" s="63"/>
      <c r="AV89" s="251"/>
      <c r="AW89" s="251"/>
      <c r="AX89" s="251"/>
      <c r="AY89" s="251"/>
      <c r="AZ89" s="251"/>
      <c r="BA89" s="251"/>
      <c r="BB89" s="251"/>
      <c r="BC89" s="251"/>
      <c r="BD89" s="251"/>
      <c r="BE89" s="251"/>
      <c r="BF89" s="251">
        <f t="shared" si="2"/>
        <v>84</v>
      </c>
      <c r="BG89" s="251"/>
      <c r="BH89" s="251"/>
      <c r="BI89" s="251"/>
      <c r="BJ89" s="251"/>
      <c r="BK89" s="251"/>
      <c r="BL89" s="251"/>
      <c r="BM89" s="251"/>
      <c r="BN89" s="251"/>
      <c r="BO89" s="251"/>
      <c r="BP89" s="251"/>
      <c r="BQ89" s="251"/>
      <c r="BR89" s="251"/>
      <c r="BS89" s="251"/>
      <c r="BT89" s="251"/>
      <c r="BU89" s="251"/>
      <c r="BV89" s="251"/>
      <c r="BW89" s="251"/>
      <c r="BX89" s="251"/>
      <c r="CA89" s="33"/>
    </row>
    <row r="90" spans="1:79" ht="15.05" customHeight="1">
      <c r="A90" s="41"/>
      <c r="B90" s="41"/>
      <c r="C90" s="41"/>
      <c r="D90" s="768">
        <f t="shared" si="3"/>
        <v>45</v>
      </c>
      <c r="E90" s="769"/>
      <c r="F90" s="770" t="str">
        <f t="shared" si="5"/>
        <v/>
      </c>
      <c r="G90" s="770"/>
      <c r="H90" s="770"/>
      <c r="I90" s="752"/>
      <c r="J90" s="753"/>
      <c r="K90" s="753"/>
      <c r="L90" s="753"/>
      <c r="M90" s="753"/>
      <c r="N90" s="754"/>
      <c r="O90" s="765" t="s">
        <v>10</v>
      </c>
      <c r="P90" s="754"/>
      <c r="Q90" s="766" t="s">
        <v>10</v>
      </c>
      <c r="R90" s="766"/>
      <c r="S90" s="767"/>
      <c r="T90" s="40"/>
      <c r="U90" s="40"/>
      <c r="V90" s="40"/>
      <c r="W90" s="40"/>
      <c r="X90" s="41"/>
      <c r="Y90" s="41"/>
      <c r="Z90" s="41"/>
      <c r="AA90" s="41"/>
      <c r="AB90" s="41"/>
      <c r="AC90" s="41"/>
      <c r="AD90" s="41"/>
      <c r="AE90" s="41"/>
      <c r="AF90" s="41"/>
      <c r="AG90" s="41"/>
      <c r="AH90" s="41"/>
      <c r="AI90" s="41"/>
      <c r="AJ90" s="41"/>
      <c r="AK90" s="41"/>
      <c r="AL90" s="41"/>
      <c r="AM90" s="41"/>
      <c r="AN90" s="41"/>
      <c r="AO90" s="41"/>
      <c r="AP90" s="41"/>
      <c r="AQ90" s="41"/>
      <c r="AR90" s="41"/>
      <c r="AS90" s="41"/>
      <c r="AT90" s="63"/>
      <c r="AU90" s="63"/>
      <c r="AV90" s="251"/>
      <c r="AW90" s="251"/>
      <c r="AX90" s="251"/>
      <c r="AY90" s="251"/>
      <c r="AZ90" s="251"/>
      <c r="BA90" s="251"/>
      <c r="BB90" s="251"/>
      <c r="BC90" s="251"/>
      <c r="BD90" s="251"/>
      <c r="BE90" s="251"/>
      <c r="BF90" s="251">
        <f t="shared" si="2"/>
        <v>85</v>
      </c>
      <c r="BG90" s="251"/>
      <c r="BH90" s="251"/>
      <c r="BI90" s="251"/>
      <c r="BJ90" s="251"/>
      <c r="BK90" s="251"/>
      <c r="BL90" s="251"/>
      <c r="BM90" s="251"/>
      <c r="BN90" s="251"/>
      <c r="BO90" s="251"/>
      <c r="BP90" s="251"/>
      <c r="BQ90" s="251"/>
      <c r="BR90" s="251"/>
      <c r="BS90" s="251"/>
      <c r="BT90" s="251"/>
      <c r="BU90" s="251"/>
      <c r="BV90" s="251"/>
      <c r="BW90" s="251"/>
      <c r="BX90" s="251"/>
      <c r="CA90" s="33"/>
    </row>
    <row r="91" spans="1:79" ht="15.05" customHeight="1">
      <c r="A91" s="41"/>
      <c r="B91" s="41"/>
      <c r="C91" s="41"/>
      <c r="D91" s="768">
        <f t="shared" si="3"/>
        <v>46</v>
      </c>
      <c r="E91" s="769"/>
      <c r="F91" s="770" t="str">
        <f t="shared" si="5"/>
        <v/>
      </c>
      <c r="G91" s="770"/>
      <c r="H91" s="770"/>
      <c r="I91" s="752"/>
      <c r="J91" s="753"/>
      <c r="K91" s="753"/>
      <c r="L91" s="753"/>
      <c r="M91" s="753"/>
      <c r="N91" s="754"/>
      <c r="O91" s="765" t="s">
        <v>10</v>
      </c>
      <c r="P91" s="754"/>
      <c r="Q91" s="766" t="s">
        <v>10</v>
      </c>
      <c r="R91" s="766"/>
      <c r="S91" s="767"/>
      <c r="T91" s="40"/>
      <c r="U91" s="40"/>
      <c r="V91" s="40"/>
      <c r="W91" s="40"/>
      <c r="X91" s="41"/>
      <c r="Y91" s="41"/>
      <c r="Z91" s="41"/>
      <c r="AA91" s="41"/>
      <c r="AB91" s="41"/>
      <c r="AC91" s="41"/>
      <c r="AD91" s="41"/>
      <c r="AE91" s="41"/>
      <c r="AF91" s="41"/>
      <c r="AG91" s="41"/>
      <c r="AH91" s="41"/>
      <c r="AI91" s="41"/>
      <c r="AJ91" s="41"/>
      <c r="AK91" s="41"/>
      <c r="AL91" s="41"/>
      <c r="AM91" s="41"/>
      <c r="AN91" s="41"/>
      <c r="AO91" s="41"/>
      <c r="AP91" s="41"/>
      <c r="AQ91" s="41"/>
      <c r="AR91" s="41"/>
      <c r="AS91" s="41"/>
      <c r="AT91" s="63"/>
      <c r="AU91" s="63"/>
      <c r="AV91" s="251"/>
      <c r="AW91" s="251"/>
      <c r="AX91" s="251"/>
      <c r="AY91" s="251"/>
      <c r="AZ91" s="251"/>
      <c r="BA91" s="251"/>
      <c r="BB91" s="251"/>
      <c r="BC91" s="251"/>
      <c r="BD91" s="251"/>
      <c r="BE91" s="251"/>
      <c r="BF91" s="251">
        <f t="shared" si="2"/>
        <v>86</v>
      </c>
      <c r="BG91" s="251"/>
      <c r="BH91" s="251"/>
      <c r="BI91" s="251"/>
      <c r="BJ91" s="251"/>
      <c r="BK91" s="251"/>
      <c r="BL91" s="251"/>
      <c r="BM91" s="251"/>
      <c r="BN91" s="251"/>
      <c r="BO91" s="251"/>
      <c r="BP91" s="251"/>
      <c r="BQ91" s="251"/>
      <c r="BR91" s="251"/>
      <c r="BS91" s="251"/>
      <c r="BT91" s="251"/>
      <c r="BU91" s="251"/>
      <c r="BV91" s="251"/>
      <c r="BW91" s="251"/>
      <c r="BX91" s="251"/>
      <c r="CA91" s="33"/>
    </row>
    <row r="92" spans="1:79" ht="15.05" customHeight="1">
      <c r="A92" s="41"/>
      <c r="B92" s="41"/>
      <c r="C92" s="41"/>
      <c r="D92" s="768">
        <f t="shared" si="3"/>
        <v>47</v>
      </c>
      <c r="E92" s="769"/>
      <c r="F92" s="770" t="str">
        <f t="shared" si="5"/>
        <v/>
      </c>
      <c r="G92" s="770"/>
      <c r="H92" s="770"/>
      <c r="I92" s="752"/>
      <c r="J92" s="753"/>
      <c r="K92" s="753"/>
      <c r="L92" s="753"/>
      <c r="M92" s="753"/>
      <c r="N92" s="754"/>
      <c r="O92" s="765" t="s">
        <v>10</v>
      </c>
      <c r="P92" s="754"/>
      <c r="Q92" s="766" t="s">
        <v>10</v>
      </c>
      <c r="R92" s="766"/>
      <c r="S92" s="767"/>
      <c r="T92" s="40"/>
      <c r="U92" s="40"/>
      <c r="V92" s="40"/>
      <c r="W92" s="40"/>
      <c r="X92" s="41"/>
      <c r="Y92" s="41"/>
      <c r="Z92" s="41"/>
      <c r="AA92" s="41"/>
      <c r="AB92" s="41"/>
      <c r="AC92" s="41"/>
      <c r="AD92" s="41"/>
      <c r="AE92" s="41"/>
      <c r="AF92" s="41"/>
      <c r="AG92" s="41"/>
      <c r="AH92" s="41"/>
      <c r="AI92" s="41"/>
      <c r="AJ92" s="41"/>
      <c r="AK92" s="41"/>
      <c r="AL92" s="41"/>
      <c r="AM92" s="41"/>
      <c r="AN92" s="41"/>
      <c r="AO92" s="41"/>
      <c r="AP92" s="41"/>
      <c r="AQ92" s="41"/>
      <c r="AR92" s="41"/>
      <c r="AS92" s="41"/>
      <c r="AT92" s="63"/>
      <c r="AU92" s="63"/>
      <c r="AV92" s="251"/>
      <c r="AW92" s="251"/>
      <c r="AX92" s="251"/>
      <c r="AY92" s="251"/>
      <c r="AZ92" s="251"/>
      <c r="BA92" s="251"/>
      <c r="BB92" s="251"/>
      <c r="BC92" s="251"/>
      <c r="BD92" s="251"/>
      <c r="BE92" s="251"/>
      <c r="BF92" s="251">
        <f t="shared" si="2"/>
        <v>87</v>
      </c>
      <c r="BG92" s="251"/>
      <c r="BH92" s="251"/>
      <c r="BI92" s="251"/>
      <c r="BJ92" s="251"/>
      <c r="BK92" s="251"/>
      <c r="BL92" s="251"/>
      <c r="BM92" s="251"/>
      <c r="BN92" s="251"/>
      <c r="BO92" s="251"/>
      <c r="BP92" s="251"/>
      <c r="BQ92" s="251"/>
      <c r="BR92" s="251"/>
      <c r="BS92" s="251"/>
      <c r="BT92" s="251"/>
      <c r="BU92" s="251"/>
      <c r="BV92" s="251"/>
      <c r="BW92" s="251"/>
      <c r="BX92" s="251"/>
      <c r="CA92" s="33"/>
    </row>
    <row r="93" spans="1:79" ht="15.05" customHeight="1">
      <c r="A93" s="41"/>
      <c r="B93" s="41"/>
      <c r="C93" s="41"/>
      <c r="D93" s="768">
        <f t="shared" si="3"/>
        <v>48</v>
      </c>
      <c r="E93" s="769"/>
      <c r="F93" s="770" t="str">
        <f t="shared" si="5"/>
        <v/>
      </c>
      <c r="G93" s="770"/>
      <c r="H93" s="770"/>
      <c r="I93" s="752"/>
      <c r="J93" s="753"/>
      <c r="K93" s="753"/>
      <c r="L93" s="753"/>
      <c r="M93" s="753"/>
      <c r="N93" s="754"/>
      <c r="O93" s="765" t="s">
        <v>10</v>
      </c>
      <c r="P93" s="754"/>
      <c r="Q93" s="766" t="s">
        <v>10</v>
      </c>
      <c r="R93" s="766"/>
      <c r="S93" s="767"/>
      <c r="T93" s="40"/>
      <c r="U93" s="40"/>
      <c r="V93" s="40"/>
      <c r="W93" s="40"/>
      <c r="X93" s="41"/>
      <c r="Y93" s="41"/>
      <c r="Z93" s="41"/>
      <c r="AA93" s="41"/>
      <c r="AB93" s="41"/>
      <c r="AC93" s="41"/>
      <c r="AD93" s="41"/>
      <c r="AE93" s="41"/>
      <c r="AF93" s="41"/>
      <c r="AG93" s="41"/>
      <c r="AH93" s="41"/>
      <c r="AI93" s="41"/>
      <c r="AJ93" s="41"/>
      <c r="AK93" s="41"/>
      <c r="AL93" s="41"/>
      <c r="AM93" s="41"/>
      <c r="AN93" s="41"/>
      <c r="AO93" s="41"/>
      <c r="AP93" s="41"/>
      <c r="AQ93" s="41"/>
      <c r="AR93" s="41"/>
      <c r="AS93" s="41"/>
      <c r="AT93" s="63"/>
      <c r="AV93" s="251"/>
      <c r="AW93" s="251"/>
      <c r="AX93" s="251"/>
      <c r="AY93" s="251"/>
      <c r="AZ93" s="251"/>
      <c r="BA93" s="251"/>
      <c r="BB93" s="251"/>
      <c r="BC93" s="251"/>
      <c r="BD93" s="251"/>
      <c r="BE93" s="251"/>
      <c r="BF93" s="251">
        <f t="shared" si="2"/>
        <v>88</v>
      </c>
      <c r="BG93" s="251"/>
      <c r="BH93" s="251"/>
      <c r="BI93" s="251"/>
      <c r="BJ93" s="251"/>
      <c r="BK93" s="251"/>
      <c r="BL93" s="251"/>
      <c r="BM93" s="251"/>
      <c r="BN93" s="251"/>
      <c r="BO93" s="251"/>
      <c r="BP93" s="251"/>
      <c r="BQ93" s="251"/>
      <c r="BR93" s="251"/>
      <c r="BS93" s="251"/>
      <c r="BT93" s="251"/>
      <c r="BU93" s="251"/>
      <c r="BV93" s="251"/>
      <c r="BW93" s="251"/>
      <c r="BX93" s="251"/>
      <c r="CA93" s="33"/>
    </row>
    <row r="94" spans="1:79" ht="15.05" customHeight="1">
      <c r="A94" s="41"/>
      <c r="B94" s="41"/>
      <c r="C94" s="41"/>
      <c r="D94" s="768">
        <f t="shared" si="3"/>
        <v>49</v>
      </c>
      <c r="E94" s="769"/>
      <c r="F94" s="770" t="str">
        <f t="shared" si="5"/>
        <v/>
      </c>
      <c r="G94" s="770"/>
      <c r="H94" s="770"/>
      <c r="I94" s="752"/>
      <c r="J94" s="753"/>
      <c r="K94" s="753"/>
      <c r="L94" s="753"/>
      <c r="M94" s="753"/>
      <c r="N94" s="754"/>
      <c r="O94" s="765" t="s">
        <v>10</v>
      </c>
      <c r="P94" s="754"/>
      <c r="Q94" s="766" t="s">
        <v>10</v>
      </c>
      <c r="R94" s="766"/>
      <c r="S94" s="767"/>
      <c r="T94" s="40"/>
      <c r="U94" s="40"/>
      <c r="V94" s="40"/>
      <c r="W94" s="40"/>
      <c r="X94" s="41"/>
      <c r="Y94" s="41"/>
      <c r="Z94" s="41"/>
      <c r="AA94" s="41"/>
      <c r="AB94" s="41"/>
      <c r="AC94" s="41"/>
      <c r="AD94" s="41"/>
      <c r="AE94" s="41"/>
      <c r="AF94" s="41"/>
      <c r="AG94" s="41"/>
      <c r="AH94" s="41"/>
      <c r="AI94" s="41"/>
      <c r="AJ94" s="41"/>
      <c r="AK94" s="41"/>
      <c r="AL94" s="41"/>
      <c r="AM94" s="41"/>
      <c r="AN94" s="41"/>
      <c r="AO94" s="41"/>
      <c r="AP94" s="41"/>
      <c r="AQ94" s="41"/>
      <c r="AR94" s="41"/>
      <c r="AS94" s="41"/>
      <c r="AT94" s="63"/>
      <c r="AU94" s="63"/>
      <c r="AV94" s="251"/>
      <c r="AW94" s="251"/>
      <c r="AX94" s="251"/>
      <c r="AY94" s="251"/>
      <c r="AZ94" s="251"/>
      <c r="BA94" s="251"/>
      <c r="BB94" s="251"/>
      <c r="BC94" s="251"/>
      <c r="BD94" s="251"/>
      <c r="BE94" s="251"/>
      <c r="BF94" s="251">
        <f t="shared" si="2"/>
        <v>89</v>
      </c>
      <c r="BG94" s="251"/>
      <c r="BH94" s="251"/>
      <c r="BI94" s="251"/>
      <c r="BJ94" s="251"/>
      <c r="BK94" s="251"/>
      <c r="BL94" s="251"/>
      <c r="BM94" s="251"/>
      <c r="BN94" s="251"/>
      <c r="BO94" s="251"/>
      <c r="BP94" s="251"/>
      <c r="BQ94" s="251"/>
      <c r="BR94" s="251"/>
      <c r="BS94" s="251"/>
      <c r="BT94" s="251"/>
      <c r="BU94" s="251"/>
      <c r="BV94" s="251"/>
      <c r="BW94" s="251"/>
      <c r="BX94" s="251"/>
      <c r="CA94" s="33"/>
    </row>
    <row r="95" spans="1:79" ht="15.05" customHeight="1">
      <c r="A95" s="41"/>
      <c r="B95" s="41"/>
      <c r="C95" s="41"/>
      <c r="D95" s="768">
        <f t="shared" si="3"/>
        <v>50</v>
      </c>
      <c r="E95" s="769"/>
      <c r="F95" s="770" t="str">
        <f t="shared" si="5"/>
        <v/>
      </c>
      <c r="G95" s="770"/>
      <c r="H95" s="770"/>
      <c r="I95" s="752"/>
      <c r="J95" s="753"/>
      <c r="K95" s="753"/>
      <c r="L95" s="753"/>
      <c r="M95" s="753"/>
      <c r="N95" s="754"/>
      <c r="O95" s="765" t="s">
        <v>10</v>
      </c>
      <c r="P95" s="754"/>
      <c r="Q95" s="766" t="s">
        <v>10</v>
      </c>
      <c r="R95" s="766"/>
      <c r="S95" s="767"/>
      <c r="T95" s="40"/>
      <c r="U95" s="40"/>
      <c r="V95" s="40"/>
      <c r="W95" s="40"/>
      <c r="X95" s="41"/>
      <c r="Y95" s="41"/>
      <c r="Z95" s="41"/>
      <c r="AA95" s="41"/>
      <c r="AB95" s="41"/>
      <c r="AC95" s="41"/>
      <c r="AD95" s="41"/>
      <c r="AE95" s="41"/>
      <c r="AF95" s="41"/>
      <c r="AG95" s="41"/>
      <c r="AH95" s="41"/>
      <c r="AI95" s="41"/>
      <c r="AJ95" s="41"/>
      <c r="AK95" s="41"/>
      <c r="AL95" s="41"/>
      <c r="AM95" s="41"/>
      <c r="AN95" s="41"/>
      <c r="AO95" s="41"/>
      <c r="AP95" s="41"/>
      <c r="AQ95" s="41"/>
      <c r="AR95" s="41"/>
      <c r="AS95" s="41"/>
      <c r="AT95" s="63"/>
      <c r="AU95" s="63"/>
      <c r="AV95" s="251"/>
      <c r="AW95" s="251"/>
      <c r="AX95" s="251"/>
      <c r="AY95" s="251"/>
      <c r="AZ95" s="251"/>
      <c r="BA95" s="251"/>
      <c r="BB95" s="251"/>
      <c r="BC95" s="251"/>
      <c r="BD95" s="251"/>
      <c r="BE95" s="251"/>
      <c r="BF95" s="251">
        <f t="shared" si="2"/>
        <v>90</v>
      </c>
      <c r="BG95" s="251"/>
      <c r="BH95" s="251"/>
      <c r="BI95" s="251"/>
      <c r="BJ95" s="251"/>
      <c r="BK95" s="251"/>
      <c r="BL95" s="251"/>
      <c r="BM95" s="251"/>
      <c r="BN95" s="251"/>
      <c r="BO95" s="251"/>
      <c r="BP95" s="251"/>
      <c r="BQ95" s="251"/>
      <c r="BR95" s="251"/>
      <c r="BS95" s="251"/>
      <c r="BT95" s="251"/>
      <c r="BU95" s="251"/>
      <c r="BV95" s="251"/>
      <c r="BW95" s="251"/>
      <c r="BX95" s="251"/>
      <c r="CA95" s="33"/>
    </row>
    <row r="96" spans="1:79" ht="15.05" customHeight="1">
      <c r="A96" s="41"/>
      <c r="B96" s="41"/>
      <c r="C96" s="41"/>
      <c r="D96" s="768">
        <f t="shared" si="3"/>
        <v>51</v>
      </c>
      <c r="E96" s="769"/>
      <c r="F96" s="770" t="str">
        <f t="shared" si="5"/>
        <v/>
      </c>
      <c r="G96" s="770"/>
      <c r="H96" s="770"/>
      <c r="I96" s="752"/>
      <c r="J96" s="753"/>
      <c r="K96" s="753"/>
      <c r="L96" s="753"/>
      <c r="M96" s="753"/>
      <c r="N96" s="754"/>
      <c r="O96" s="765" t="s">
        <v>10</v>
      </c>
      <c r="P96" s="754"/>
      <c r="Q96" s="766" t="s">
        <v>10</v>
      </c>
      <c r="R96" s="766"/>
      <c r="S96" s="767"/>
      <c r="T96" s="40"/>
      <c r="U96" s="40"/>
      <c r="V96" s="40"/>
      <c r="W96" s="40"/>
      <c r="X96" s="41"/>
      <c r="Y96" s="41"/>
      <c r="Z96" s="41"/>
      <c r="AA96" s="41"/>
      <c r="AB96" s="41"/>
      <c r="AC96" s="41"/>
      <c r="AD96" s="41"/>
      <c r="AE96" s="41"/>
      <c r="AF96" s="41"/>
      <c r="AG96" s="41"/>
      <c r="AH96" s="41"/>
      <c r="AI96" s="41"/>
      <c r="AJ96" s="41"/>
      <c r="AK96" s="41"/>
      <c r="AL96" s="41"/>
      <c r="AM96" s="41"/>
      <c r="AN96" s="41"/>
      <c r="AO96" s="41"/>
      <c r="AP96" s="41"/>
      <c r="AQ96" s="41"/>
      <c r="AR96" s="41"/>
      <c r="AS96" s="41"/>
      <c r="AT96" s="63"/>
      <c r="AU96" s="63"/>
      <c r="AV96" s="251"/>
      <c r="AW96" s="251"/>
      <c r="AX96" s="251"/>
      <c r="AY96" s="251"/>
      <c r="AZ96" s="251"/>
      <c r="BA96" s="251"/>
      <c r="BB96" s="251"/>
      <c r="BC96" s="251"/>
      <c r="BD96" s="251"/>
      <c r="BE96" s="251"/>
      <c r="BF96" s="251">
        <f t="shared" si="2"/>
        <v>91</v>
      </c>
      <c r="BG96" s="251"/>
      <c r="BH96" s="251"/>
      <c r="BI96" s="251"/>
      <c r="BJ96" s="251"/>
      <c r="BK96" s="251"/>
      <c r="BL96" s="251"/>
      <c r="BM96" s="251"/>
      <c r="BN96" s="251"/>
      <c r="BO96" s="251"/>
      <c r="BP96" s="251"/>
      <c r="BQ96" s="251"/>
      <c r="BR96" s="251"/>
      <c r="BS96" s="251"/>
      <c r="BT96" s="251"/>
      <c r="BU96" s="251"/>
      <c r="BV96" s="251"/>
      <c r="BW96" s="251"/>
      <c r="BX96" s="251"/>
      <c r="CA96" s="33"/>
    </row>
    <row r="97" spans="1:79" ht="15.05" customHeight="1">
      <c r="A97" s="41"/>
      <c r="B97" s="41"/>
      <c r="C97" s="41"/>
      <c r="D97" s="768">
        <f t="shared" si="3"/>
        <v>52</v>
      </c>
      <c r="E97" s="769"/>
      <c r="F97" s="770" t="str">
        <f t="shared" si="5"/>
        <v/>
      </c>
      <c r="G97" s="770"/>
      <c r="H97" s="770"/>
      <c r="I97" s="752"/>
      <c r="J97" s="753"/>
      <c r="K97" s="753"/>
      <c r="L97" s="753"/>
      <c r="M97" s="753"/>
      <c r="N97" s="754"/>
      <c r="O97" s="765" t="s">
        <v>10</v>
      </c>
      <c r="P97" s="754"/>
      <c r="Q97" s="766" t="s">
        <v>10</v>
      </c>
      <c r="R97" s="766"/>
      <c r="S97" s="767"/>
      <c r="T97" s="40"/>
      <c r="U97" s="40"/>
      <c r="V97" s="40"/>
      <c r="W97" s="40"/>
      <c r="X97" s="41"/>
      <c r="Y97" s="41"/>
      <c r="Z97" s="41"/>
      <c r="AA97" s="41"/>
      <c r="AB97" s="41"/>
      <c r="AC97" s="41"/>
      <c r="AD97" s="41"/>
      <c r="AE97" s="41"/>
      <c r="AF97" s="41"/>
      <c r="AG97" s="41"/>
      <c r="AH97" s="41"/>
      <c r="AI97" s="41"/>
      <c r="AJ97" s="41"/>
      <c r="AK97" s="41"/>
      <c r="AL97" s="41"/>
      <c r="AM97" s="41"/>
      <c r="AN97" s="41"/>
      <c r="AO97" s="41"/>
      <c r="AP97" s="41"/>
      <c r="AQ97" s="41"/>
      <c r="AR97" s="41"/>
      <c r="AS97" s="41"/>
      <c r="AT97" s="63"/>
      <c r="AU97" s="63"/>
      <c r="AV97" s="251"/>
      <c r="AW97" s="251"/>
      <c r="AX97" s="251"/>
      <c r="AY97" s="251"/>
      <c r="AZ97" s="251"/>
      <c r="BA97" s="251"/>
      <c r="BB97" s="251"/>
      <c r="BC97" s="251"/>
      <c r="BD97" s="251"/>
      <c r="BE97" s="251"/>
      <c r="BF97" s="251">
        <f t="shared" si="2"/>
        <v>92</v>
      </c>
      <c r="BG97" s="251"/>
      <c r="BH97" s="251"/>
      <c r="BI97" s="251"/>
      <c r="BJ97" s="251"/>
      <c r="BK97" s="251"/>
      <c r="BL97" s="251"/>
      <c r="BM97" s="251"/>
      <c r="BN97" s="251"/>
      <c r="BO97" s="251"/>
      <c r="BP97" s="251"/>
      <c r="BQ97" s="251"/>
      <c r="BR97" s="251"/>
      <c r="BS97" s="251"/>
      <c r="BT97" s="251"/>
      <c r="BU97" s="251"/>
      <c r="BV97" s="251"/>
      <c r="BW97" s="251"/>
      <c r="BX97" s="251"/>
      <c r="CA97" s="33"/>
    </row>
    <row r="98" spans="1:79" ht="15.05" customHeight="1">
      <c r="A98" s="41"/>
      <c r="B98" s="41"/>
      <c r="C98" s="41"/>
      <c r="D98" s="768">
        <f t="shared" si="3"/>
        <v>53</v>
      </c>
      <c r="E98" s="769"/>
      <c r="F98" s="770" t="str">
        <f t="shared" si="5"/>
        <v/>
      </c>
      <c r="G98" s="770"/>
      <c r="H98" s="770"/>
      <c r="I98" s="752"/>
      <c r="J98" s="753"/>
      <c r="K98" s="753"/>
      <c r="L98" s="753"/>
      <c r="M98" s="753"/>
      <c r="N98" s="754"/>
      <c r="O98" s="765" t="s">
        <v>10</v>
      </c>
      <c r="P98" s="754"/>
      <c r="Q98" s="766" t="s">
        <v>10</v>
      </c>
      <c r="R98" s="766"/>
      <c r="S98" s="767"/>
      <c r="T98" s="40"/>
      <c r="U98" s="40"/>
      <c r="V98" s="40"/>
      <c r="W98" s="40"/>
      <c r="X98" s="41"/>
      <c r="Y98" s="41"/>
      <c r="Z98" s="41"/>
      <c r="AA98" s="41"/>
      <c r="AB98" s="41"/>
      <c r="AC98" s="41"/>
      <c r="AD98" s="41"/>
      <c r="AE98" s="41"/>
      <c r="AF98" s="41"/>
      <c r="AG98" s="41"/>
      <c r="AH98" s="41"/>
      <c r="AI98" s="41"/>
      <c r="AJ98" s="41"/>
      <c r="AK98" s="41"/>
      <c r="AL98" s="41"/>
      <c r="AM98" s="41"/>
      <c r="AN98" s="41"/>
      <c r="AO98" s="41"/>
      <c r="AP98" s="41"/>
      <c r="AQ98" s="41"/>
      <c r="AR98" s="41"/>
      <c r="AS98" s="41"/>
      <c r="AT98" s="63"/>
      <c r="AU98" s="63"/>
      <c r="AV98" s="251"/>
      <c r="AW98" s="251"/>
      <c r="AX98" s="251"/>
      <c r="AY98" s="251"/>
      <c r="AZ98" s="251"/>
      <c r="BA98" s="251"/>
      <c r="BB98" s="251"/>
      <c r="BC98" s="251"/>
      <c r="BD98" s="251"/>
      <c r="BE98" s="251"/>
      <c r="BF98" s="251">
        <f t="shared" si="2"/>
        <v>93</v>
      </c>
      <c r="BG98" s="251"/>
      <c r="BH98" s="251"/>
      <c r="BI98" s="251"/>
      <c r="BJ98" s="251"/>
      <c r="BK98" s="251"/>
      <c r="BL98" s="251"/>
      <c r="BM98" s="251"/>
      <c r="BN98" s="251"/>
      <c r="BO98" s="251"/>
      <c r="BP98" s="251"/>
      <c r="BQ98" s="251"/>
      <c r="BR98" s="251"/>
      <c r="BS98" s="251"/>
      <c r="BT98" s="251"/>
      <c r="BU98" s="251"/>
      <c r="BV98" s="251"/>
      <c r="BW98" s="251"/>
      <c r="BX98" s="251"/>
      <c r="CA98" s="33"/>
    </row>
    <row r="99" spans="1:79" ht="15.05" customHeight="1">
      <c r="A99" s="41"/>
      <c r="B99" s="41"/>
      <c r="C99" s="41"/>
      <c r="D99" s="768">
        <f t="shared" si="3"/>
        <v>54</v>
      </c>
      <c r="E99" s="769"/>
      <c r="F99" s="770" t="str">
        <f t="shared" si="5"/>
        <v/>
      </c>
      <c r="G99" s="770"/>
      <c r="H99" s="770"/>
      <c r="I99" s="752"/>
      <c r="J99" s="753"/>
      <c r="K99" s="753"/>
      <c r="L99" s="753"/>
      <c r="M99" s="753"/>
      <c r="N99" s="754"/>
      <c r="O99" s="765" t="s">
        <v>10</v>
      </c>
      <c r="P99" s="754"/>
      <c r="Q99" s="766" t="s">
        <v>10</v>
      </c>
      <c r="R99" s="766"/>
      <c r="S99" s="767"/>
      <c r="T99" s="40"/>
      <c r="U99" s="40"/>
      <c r="V99" s="40"/>
      <c r="W99" s="40"/>
      <c r="X99" s="41"/>
      <c r="Y99" s="41"/>
      <c r="Z99" s="41"/>
      <c r="AA99" s="41"/>
      <c r="AB99" s="41"/>
      <c r="AC99" s="41"/>
      <c r="AD99" s="41"/>
      <c r="AE99" s="41"/>
      <c r="AF99" s="41"/>
      <c r="AG99" s="41"/>
      <c r="AH99" s="41"/>
      <c r="AI99" s="41"/>
      <c r="AJ99" s="41"/>
      <c r="AK99" s="41"/>
      <c r="AL99" s="41"/>
      <c r="AM99" s="41"/>
      <c r="AN99" s="41"/>
      <c r="AO99" s="41"/>
      <c r="AP99" s="41"/>
      <c r="AQ99" s="41"/>
      <c r="AR99" s="41"/>
      <c r="AS99" s="41"/>
      <c r="AT99" s="63"/>
      <c r="AU99" s="63"/>
      <c r="AV99" s="251"/>
      <c r="AW99" s="251"/>
      <c r="AX99" s="251"/>
      <c r="AY99" s="251"/>
      <c r="AZ99" s="251"/>
      <c r="BA99" s="251"/>
      <c r="BB99" s="251"/>
      <c r="BC99" s="251"/>
      <c r="BD99" s="251"/>
      <c r="BE99" s="251"/>
      <c r="BF99" s="251">
        <f t="shared" si="2"/>
        <v>94</v>
      </c>
      <c r="BG99" s="251"/>
      <c r="BH99" s="251"/>
      <c r="BI99" s="251"/>
      <c r="BJ99" s="251"/>
      <c r="BK99" s="251"/>
      <c r="BL99" s="251"/>
      <c r="BM99" s="251"/>
      <c r="BN99" s="251"/>
      <c r="BO99" s="251"/>
      <c r="BP99" s="251"/>
      <c r="BQ99" s="251"/>
      <c r="BR99" s="251"/>
      <c r="BS99" s="251"/>
      <c r="BT99" s="251"/>
      <c r="BU99" s="251"/>
      <c r="BV99" s="251"/>
      <c r="BW99" s="251"/>
      <c r="BX99" s="251"/>
      <c r="CA99" s="33"/>
    </row>
    <row r="100" spans="1:79" ht="15.05" customHeight="1">
      <c r="A100" s="41"/>
      <c r="B100" s="41"/>
      <c r="C100" s="41"/>
      <c r="D100" s="768">
        <f t="shared" si="3"/>
        <v>55</v>
      </c>
      <c r="E100" s="769"/>
      <c r="F100" s="770" t="str">
        <f t="shared" si="5"/>
        <v/>
      </c>
      <c r="G100" s="770"/>
      <c r="H100" s="770"/>
      <c r="I100" s="752"/>
      <c r="J100" s="753"/>
      <c r="K100" s="753"/>
      <c r="L100" s="753"/>
      <c r="M100" s="753"/>
      <c r="N100" s="754"/>
      <c r="O100" s="765" t="s">
        <v>10</v>
      </c>
      <c r="P100" s="754"/>
      <c r="Q100" s="766" t="s">
        <v>10</v>
      </c>
      <c r="R100" s="766"/>
      <c r="S100" s="767"/>
      <c r="T100" s="40"/>
      <c r="U100" s="40"/>
      <c r="V100" s="40"/>
      <c r="W100" s="40"/>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63"/>
      <c r="AU100" s="63"/>
      <c r="AV100" s="251"/>
      <c r="AW100" s="251"/>
      <c r="AX100" s="251"/>
      <c r="AY100" s="251"/>
      <c r="AZ100" s="251"/>
      <c r="BA100" s="251"/>
      <c r="BB100" s="251"/>
      <c r="BC100" s="251"/>
      <c r="BD100" s="251"/>
      <c r="BE100" s="251"/>
      <c r="BF100" s="251">
        <f t="shared" si="2"/>
        <v>95</v>
      </c>
      <c r="BG100" s="251"/>
      <c r="BH100" s="251"/>
      <c r="BI100" s="251"/>
      <c r="BJ100" s="251"/>
      <c r="BK100" s="251"/>
      <c r="BL100" s="251"/>
      <c r="BM100" s="251"/>
      <c r="BN100" s="251"/>
      <c r="BO100" s="251"/>
      <c r="BP100" s="251"/>
      <c r="BQ100" s="251"/>
      <c r="BR100" s="251"/>
      <c r="BS100" s="251"/>
      <c r="BT100" s="251"/>
      <c r="BU100" s="251"/>
      <c r="BV100" s="251"/>
      <c r="BW100" s="251"/>
      <c r="BX100" s="251"/>
      <c r="CA100" s="33"/>
    </row>
    <row r="101" spans="1:79" ht="15.05" customHeight="1">
      <c r="A101" s="41"/>
      <c r="B101" s="41"/>
      <c r="C101" s="41"/>
      <c r="D101" s="768">
        <f t="shared" si="3"/>
        <v>56</v>
      </c>
      <c r="E101" s="769"/>
      <c r="F101" s="770" t="str">
        <f t="shared" si="5"/>
        <v/>
      </c>
      <c r="G101" s="770"/>
      <c r="H101" s="770"/>
      <c r="I101" s="752"/>
      <c r="J101" s="753"/>
      <c r="K101" s="753"/>
      <c r="L101" s="753"/>
      <c r="M101" s="753"/>
      <c r="N101" s="754"/>
      <c r="O101" s="765" t="s">
        <v>10</v>
      </c>
      <c r="P101" s="754"/>
      <c r="Q101" s="766" t="s">
        <v>10</v>
      </c>
      <c r="R101" s="766"/>
      <c r="S101" s="767"/>
      <c r="T101" s="40"/>
      <c r="U101" s="40"/>
      <c r="V101" s="40"/>
      <c r="W101" s="40"/>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63"/>
      <c r="AU101" s="63"/>
      <c r="AV101" s="251"/>
      <c r="AW101" s="251"/>
      <c r="AX101" s="251"/>
      <c r="AY101" s="251"/>
      <c r="AZ101" s="251"/>
      <c r="BA101" s="251"/>
      <c r="BB101" s="251"/>
      <c r="BC101" s="251"/>
      <c r="BD101" s="251"/>
      <c r="BE101" s="251"/>
      <c r="BF101" s="251">
        <f t="shared" si="2"/>
        <v>96</v>
      </c>
      <c r="BG101" s="251"/>
      <c r="BH101" s="251"/>
      <c r="BI101" s="251"/>
      <c r="BJ101" s="251"/>
      <c r="BK101" s="251"/>
      <c r="BL101" s="251"/>
      <c r="BM101" s="251"/>
      <c r="BN101" s="251"/>
      <c r="BO101" s="251"/>
      <c r="BP101" s="251"/>
      <c r="BQ101" s="251"/>
      <c r="BR101" s="251"/>
      <c r="BS101" s="251"/>
      <c r="BT101" s="251"/>
      <c r="BU101" s="251"/>
      <c r="BV101" s="251"/>
      <c r="BW101" s="251"/>
      <c r="BX101" s="251"/>
      <c r="CA101" s="33"/>
    </row>
    <row r="102" spans="1:79" ht="15.05" customHeight="1">
      <c r="A102" s="41"/>
      <c r="B102" s="41"/>
      <c r="C102" s="41"/>
      <c r="D102" s="768">
        <f t="shared" si="3"/>
        <v>57</v>
      </c>
      <c r="E102" s="769"/>
      <c r="F102" s="770" t="str">
        <f t="shared" si="5"/>
        <v/>
      </c>
      <c r="G102" s="770"/>
      <c r="H102" s="770"/>
      <c r="I102" s="752"/>
      <c r="J102" s="753"/>
      <c r="K102" s="753"/>
      <c r="L102" s="753"/>
      <c r="M102" s="753"/>
      <c r="N102" s="754"/>
      <c r="O102" s="765" t="s">
        <v>10</v>
      </c>
      <c r="P102" s="754"/>
      <c r="Q102" s="766" t="s">
        <v>10</v>
      </c>
      <c r="R102" s="766"/>
      <c r="S102" s="767"/>
      <c r="T102" s="40"/>
      <c r="U102" s="40"/>
      <c r="V102" s="40"/>
      <c r="W102" s="40"/>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63"/>
      <c r="AU102" s="63"/>
      <c r="AV102" s="251"/>
      <c r="AW102" s="251"/>
      <c r="AX102" s="251"/>
      <c r="AY102" s="251"/>
      <c r="AZ102" s="251"/>
      <c r="BA102" s="251"/>
      <c r="BB102" s="251"/>
      <c r="BC102" s="251"/>
      <c r="BD102" s="251"/>
      <c r="BE102" s="251"/>
      <c r="BF102" s="251">
        <f t="shared" si="2"/>
        <v>97</v>
      </c>
      <c r="BG102" s="251"/>
      <c r="BH102" s="251"/>
      <c r="BI102" s="251"/>
      <c r="BJ102" s="251"/>
      <c r="BK102" s="251"/>
      <c r="BL102" s="251"/>
      <c r="BM102" s="251"/>
      <c r="BN102" s="251"/>
      <c r="BO102" s="251"/>
      <c r="BP102" s="251"/>
      <c r="BQ102" s="251"/>
      <c r="BR102" s="251"/>
      <c r="BS102" s="251"/>
      <c r="BT102" s="251"/>
      <c r="BU102" s="251"/>
      <c r="BV102" s="251"/>
      <c r="BW102" s="251"/>
      <c r="BX102" s="251"/>
      <c r="CA102" s="33"/>
    </row>
    <row r="103" spans="1:79" ht="15.05" customHeight="1">
      <c r="A103" s="41"/>
      <c r="B103" s="41"/>
      <c r="C103" s="41"/>
      <c r="D103" s="768">
        <f t="shared" si="3"/>
        <v>58</v>
      </c>
      <c r="E103" s="769"/>
      <c r="F103" s="770" t="str">
        <f t="shared" si="5"/>
        <v/>
      </c>
      <c r="G103" s="770"/>
      <c r="H103" s="770"/>
      <c r="I103" s="752"/>
      <c r="J103" s="753"/>
      <c r="K103" s="753"/>
      <c r="L103" s="753"/>
      <c r="M103" s="753"/>
      <c r="N103" s="754"/>
      <c r="O103" s="765" t="s">
        <v>10</v>
      </c>
      <c r="P103" s="754"/>
      <c r="Q103" s="766" t="s">
        <v>10</v>
      </c>
      <c r="R103" s="766"/>
      <c r="S103" s="767"/>
      <c r="T103" s="40"/>
      <c r="U103" s="40"/>
      <c r="V103" s="40"/>
      <c r="W103" s="40"/>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63"/>
      <c r="AU103" s="63"/>
      <c r="AV103" s="251"/>
      <c r="AW103" s="251"/>
      <c r="AX103" s="251"/>
      <c r="AY103" s="251"/>
      <c r="AZ103" s="251"/>
      <c r="BA103" s="251"/>
      <c r="BB103" s="251"/>
      <c r="BC103" s="251"/>
      <c r="BD103" s="251"/>
      <c r="BE103" s="251"/>
      <c r="BF103" s="251">
        <f t="shared" ref="BF103:BF104" si="6">BF102+1</f>
        <v>98</v>
      </c>
      <c r="BG103" s="251"/>
      <c r="BH103" s="251"/>
      <c r="BI103" s="251"/>
      <c r="BJ103" s="251"/>
      <c r="BK103" s="251"/>
      <c r="BL103" s="251"/>
      <c r="BM103" s="251"/>
      <c r="BN103" s="251"/>
      <c r="BO103" s="251"/>
      <c r="BP103" s="251"/>
      <c r="BQ103" s="251"/>
      <c r="BR103" s="251"/>
      <c r="BS103" s="251"/>
      <c r="BT103" s="251"/>
      <c r="BU103" s="251"/>
      <c r="BV103" s="251"/>
      <c r="BW103" s="251"/>
      <c r="BX103" s="251"/>
      <c r="CA103" s="33"/>
    </row>
    <row r="104" spans="1:79" ht="15.05" customHeight="1">
      <c r="A104" s="41"/>
      <c r="B104" s="41"/>
      <c r="C104" s="41"/>
      <c r="D104" s="768">
        <f t="shared" si="3"/>
        <v>59</v>
      </c>
      <c r="E104" s="769"/>
      <c r="F104" s="770" t="str">
        <f t="shared" si="5"/>
        <v/>
      </c>
      <c r="G104" s="770"/>
      <c r="H104" s="770"/>
      <c r="I104" s="752"/>
      <c r="J104" s="753"/>
      <c r="K104" s="753"/>
      <c r="L104" s="753"/>
      <c r="M104" s="753"/>
      <c r="N104" s="754"/>
      <c r="O104" s="765" t="s">
        <v>10</v>
      </c>
      <c r="P104" s="754"/>
      <c r="Q104" s="766" t="s">
        <v>10</v>
      </c>
      <c r="R104" s="766"/>
      <c r="S104" s="767"/>
      <c r="T104" s="40"/>
      <c r="U104" s="40"/>
      <c r="V104" s="40"/>
      <c r="W104" s="40"/>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63"/>
      <c r="AU104" s="63"/>
      <c r="AV104" s="251"/>
      <c r="AW104" s="251"/>
      <c r="AX104" s="251"/>
      <c r="AY104" s="251"/>
      <c r="AZ104" s="251"/>
      <c r="BA104" s="251"/>
      <c r="BB104" s="251"/>
      <c r="BC104" s="251"/>
      <c r="BD104" s="251"/>
      <c r="BE104" s="251"/>
      <c r="BF104" s="251">
        <f t="shared" si="6"/>
        <v>99</v>
      </c>
      <c r="BG104" s="251"/>
      <c r="BH104" s="251"/>
      <c r="BI104" s="251"/>
      <c r="BJ104" s="251"/>
      <c r="BK104" s="251"/>
      <c r="BL104" s="251"/>
      <c r="BM104" s="251"/>
      <c r="BN104" s="251"/>
      <c r="BO104" s="251"/>
      <c r="BP104" s="251"/>
      <c r="BQ104" s="251"/>
      <c r="BR104" s="251"/>
      <c r="BS104" s="251"/>
      <c r="BT104" s="251"/>
      <c r="BU104" s="251"/>
      <c r="BV104" s="251"/>
      <c r="BW104" s="251"/>
      <c r="BX104" s="251"/>
      <c r="CA104" s="33"/>
    </row>
    <row r="105" spans="1:79" ht="15.05" customHeight="1">
      <c r="A105" s="41"/>
      <c r="B105" s="41"/>
      <c r="C105" s="41"/>
      <c r="D105" s="768">
        <f t="shared" si="3"/>
        <v>60</v>
      </c>
      <c r="E105" s="769"/>
      <c r="F105" s="770" t="str">
        <f t="shared" si="5"/>
        <v/>
      </c>
      <c r="G105" s="770"/>
      <c r="H105" s="770"/>
      <c r="I105" s="752"/>
      <c r="J105" s="753"/>
      <c r="K105" s="753"/>
      <c r="L105" s="753"/>
      <c r="M105" s="753"/>
      <c r="N105" s="754"/>
      <c r="O105" s="765" t="s">
        <v>10</v>
      </c>
      <c r="P105" s="754"/>
      <c r="Q105" s="766" t="s">
        <v>10</v>
      </c>
      <c r="R105" s="766"/>
      <c r="S105" s="767"/>
      <c r="T105" s="40"/>
      <c r="U105" s="40"/>
      <c r="V105" s="40"/>
      <c r="W105" s="40"/>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63"/>
      <c r="AU105" s="63"/>
      <c r="AV105" s="251"/>
      <c r="AW105" s="251"/>
      <c r="AX105" s="251"/>
      <c r="AY105" s="251"/>
      <c r="AZ105" s="251"/>
      <c r="BA105" s="251"/>
      <c r="BB105" s="251"/>
      <c r="BC105" s="251"/>
      <c r="BD105" s="251"/>
      <c r="BE105" s="251"/>
      <c r="BF105" s="251"/>
      <c r="BG105" s="251"/>
      <c r="BH105" s="251"/>
      <c r="BI105" s="251"/>
      <c r="BJ105" s="251"/>
      <c r="BK105" s="251"/>
      <c r="BL105" s="251"/>
      <c r="BM105" s="251"/>
      <c r="BN105" s="251"/>
      <c r="BO105" s="251"/>
      <c r="BP105" s="251"/>
      <c r="BQ105" s="251"/>
      <c r="BR105" s="251"/>
      <c r="BS105" s="251"/>
      <c r="BT105" s="251"/>
      <c r="BU105" s="251"/>
      <c r="BV105" s="251"/>
      <c r="BW105" s="251"/>
      <c r="BX105" s="251"/>
      <c r="CA105" s="33"/>
    </row>
    <row r="106" spans="1:79" ht="15.05" customHeight="1">
      <c r="A106" s="41"/>
      <c r="B106" s="41"/>
      <c r="C106" s="41"/>
      <c r="D106" s="768">
        <f t="shared" si="3"/>
        <v>61</v>
      </c>
      <c r="E106" s="769"/>
      <c r="F106" s="770" t="str">
        <f t="shared" si="5"/>
        <v/>
      </c>
      <c r="G106" s="770"/>
      <c r="H106" s="770"/>
      <c r="I106" s="752"/>
      <c r="J106" s="753"/>
      <c r="K106" s="753"/>
      <c r="L106" s="753"/>
      <c r="M106" s="753"/>
      <c r="N106" s="754"/>
      <c r="O106" s="765" t="s">
        <v>10</v>
      </c>
      <c r="P106" s="754"/>
      <c r="Q106" s="766" t="s">
        <v>10</v>
      </c>
      <c r="R106" s="766"/>
      <c r="S106" s="767"/>
      <c r="T106" s="40"/>
      <c r="U106" s="40"/>
      <c r="V106" s="40"/>
      <c r="W106" s="40"/>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63"/>
      <c r="AU106" s="63"/>
      <c r="AV106" s="251"/>
      <c r="AW106" s="251"/>
      <c r="AX106" s="251"/>
      <c r="AY106" s="251"/>
      <c r="AZ106" s="251"/>
      <c r="BA106" s="251"/>
      <c r="BB106" s="251"/>
      <c r="BC106" s="251"/>
      <c r="BD106" s="251"/>
      <c r="BE106" s="251"/>
      <c r="BF106" s="251"/>
      <c r="BG106" s="251"/>
      <c r="BH106" s="251"/>
      <c r="BI106" s="251"/>
      <c r="BJ106" s="251"/>
      <c r="BK106" s="251"/>
      <c r="BL106" s="251"/>
      <c r="BM106" s="251"/>
      <c r="BN106" s="251"/>
      <c r="BO106" s="251"/>
      <c r="BP106" s="251"/>
      <c r="BQ106" s="251"/>
      <c r="BR106" s="251"/>
      <c r="BS106" s="251"/>
      <c r="BT106" s="251"/>
      <c r="BU106" s="251"/>
      <c r="BV106" s="251"/>
      <c r="BW106" s="251"/>
      <c r="BX106" s="251"/>
      <c r="CA106" s="33"/>
    </row>
    <row r="107" spans="1:79" ht="15.05" customHeight="1">
      <c r="A107" s="41"/>
      <c r="B107" s="41"/>
      <c r="C107" s="41"/>
      <c r="D107" s="768">
        <f t="shared" si="3"/>
        <v>62</v>
      </c>
      <c r="E107" s="769"/>
      <c r="F107" s="770" t="str">
        <f t="shared" si="5"/>
        <v/>
      </c>
      <c r="G107" s="770"/>
      <c r="H107" s="770"/>
      <c r="I107" s="752"/>
      <c r="J107" s="753"/>
      <c r="K107" s="753"/>
      <c r="L107" s="753"/>
      <c r="M107" s="753"/>
      <c r="N107" s="754"/>
      <c r="O107" s="765" t="s">
        <v>10</v>
      </c>
      <c r="P107" s="754"/>
      <c r="Q107" s="766" t="s">
        <v>10</v>
      </c>
      <c r="R107" s="766"/>
      <c r="S107" s="767"/>
      <c r="T107" s="40"/>
      <c r="U107" s="40"/>
      <c r="V107" s="40"/>
      <c r="W107" s="40"/>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63"/>
      <c r="AU107" s="63"/>
      <c r="AV107" s="251"/>
      <c r="AW107" s="251"/>
      <c r="AX107" s="251"/>
      <c r="AY107" s="251"/>
      <c r="AZ107" s="251"/>
      <c r="BA107" s="251"/>
      <c r="BB107" s="251"/>
      <c r="BC107" s="251"/>
      <c r="BD107" s="251"/>
      <c r="BE107" s="251"/>
      <c r="BF107" s="251"/>
      <c r="BG107" s="251"/>
      <c r="BH107" s="251"/>
      <c r="BI107" s="251"/>
      <c r="BJ107" s="251"/>
      <c r="BK107" s="251"/>
      <c r="BL107" s="251"/>
      <c r="BM107" s="251"/>
      <c r="BN107" s="251"/>
      <c r="BO107" s="251"/>
      <c r="BP107" s="251"/>
      <c r="BQ107" s="251"/>
      <c r="BR107" s="251"/>
      <c r="BS107" s="251"/>
      <c r="BT107" s="251"/>
      <c r="BU107" s="251"/>
      <c r="BV107" s="251"/>
      <c r="BW107" s="251"/>
      <c r="BX107" s="251"/>
      <c r="CA107" s="33"/>
    </row>
    <row r="108" spans="1:79" ht="15.05" customHeight="1">
      <c r="A108" s="41"/>
      <c r="B108" s="41"/>
      <c r="C108" s="41"/>
      <c r="D108" s="768">
        <f t="shared" si="3"/>
        <v>63</v>
      </c>
      <c r="E108" s="769"/>
      <c r="F108" s="770" t="str">
        <f t="shared" si="5"/>
        <v/>
      </c>
      <c r="G108" s="770"/>
      <c r="H108" s="770"/>
      <c r="I108" s="752"/>
      <c r="J108" s="753"/>
      <c r="K108" s="753"/>
      <c r="L108" s="753"/>
      <c r="M108" s="753"/>
      <c r="N108" s="754"/>
      <c r="O108" s="765" t="s">
        <v>10</v>
      </c>
      <c r="P108" s="754"/>
      <c r="Q108" s="766" t="s">
        <v>10</v>
      </c>
      <c r="R108" s="766"/>
      <c r="S108" s="767"/>
      <c r="T108" s="40"/>
      <c r="U108" s="40"/>
      <c r="V108" s="40"/>
      <c r="W108" s="40"/>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63"/>
      <c r="AU108" s="63"/>
      <c r="AV108" s="251"/>
      <c r="AW108" s="251"/>
      <c r="AX108" s="251"/>
      <c r="AY108" s="251"/>
      <c r="AZ108" s="251"/>
      <c r="BA108" s="251"/>
      <c r="BB108" s="251"/>
      <c r="BC108" s="251"/>
      <c r="BD108" s="251"/>
      <c r="BE108" s="251"/>
      <c r="BF108" s="251"/>
      <c r="BG108" s="251"/>
      <c r="BH108" s="251"/>
      <c r="BI108" s="251"/>
      <c r="BJ108" s="251"/>
      <c r="BK108" s="251"/>
      <c r="BL108" s="251"/>
      <c r="BM108" s="251"/>
      <c r="BN108" s="251"/>
      <c r="BO108" s="251"/>
      <c r="BP108" s="251"/>
      <c r="BQ108" s="251"/>
      <c r="BR108" s="251"/>
      <c r="BS108" s="251"/>
      <c r="BT108" s="251"/>
      <c r="BU108" s="251"/>
      <c r="BV108" s="251"/>
      <c r="BW108" s="251"/>
      <c r="BX108" s="251"/>
      <c r="CA108" s="33"/>
    </row>
    <row r="109" spans="1:79" ht="15.05" customHeight="1">
      <c r="A109" s="41"/>
      <c r="B109" s="41"/>
      <c r="C109" s="41"/>
      <c r="D109" s="768">
        <f t="shared" si="3"/>
        <v>64</v>
      </c>
      <c r="E109" s="769"/>
      <c r="F109" s="770" t="str">
        <f t="shared" si="5"/>
        <v/>
      </c>
      <c r="G109" s="770"/>
      <c r="H109" s="770"/>
      <c r="I109" s="752"/>
      <c r="J109" s="753"/>
      <c r="K109" s="753"/>
      <c r="L109" s="753"/>
      <c r="M109" s="753"/>
      <c r="N109" s="754"/>
      <c r="O109" s="765" t="s">
        <v>10</v>
      </c>
      <c r="P109" s="754"/>
      <c r="Q109" s="766" t="s">
        <v>10</v>
      </c>
      <c r="R109" s="766"/>
      <c r="S109" s="767"/>
      <c r="T109" s="40"/>
      <c r="U109" s="40"/>
      <c r="V109" s="40"/>
      <c r="W109" s="40"/>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63"/>
      <c r="AU109" s="63"/>
      <c r="AV109" s="251"/>
      <c r="AW109" s="251"/>
      <c r="AX109" s="251"/>
      <c r="AY109" s="251"/>
      <c r="AZ109" s="251"/>
      <c r="BA109" s="251"/>
      <c r="BB109" s="251"/>
      <c r="BC109" s="251"/>
      <c r="BD109" s="251"/>
      <c r="BE109" s="251"/>
      <c r="BF109" s="251"/>
      <c r="BG109" s="251"/>
      <c r="BH109" s="251"/>
      <c r="BI109" s="251"/>
      <c r="BJ109" s="251"/>
      <c r="BK109" s="251"/>
      <c r="BL109" s="251"/>
      <c r="BM109" s="251"/>
      <c r="BN109" s="251"/>
      <c r="BO109" s="251"/>
      <c r="BP109" s="251"/>
      <c r="BQ109" s="251"/>
      <c r="BR109" s="251"/>
      <c r="BS109" s="251"/>
      <c r="BT109" s="251"/>
      <c r="BU109" s="251"/>
      <c r="BV109" s="251"/>
      <c r="BW109" s="251"/>
      <c r="BX109" s="251"/>
      <c r="CA109" s="33"/>
    </row>
    <row r="110" spans="1:79" ht="15.05" customHeight="1">
      <c r="A110" s="41"/>
      <c r="B110" s="41"/>
      <c r="C110" s="41"/>
      <c r="D110" s="768">
        <f t="shared" si="3"/>
        <v>65</v>
      </c>
      <c r="E110" s="769"/>
      <c r="F110" s="770" t="str">
        <f t="shared" ref="F110:F141" si="7">IF(I110="","",IF(O110="-","【※選択】",IF(Q110="-","【※選択】","【入力済】")))</f>
        <v/>
      </c>
      <c r="G110" s="770"/>
      <c r="H110" s="770"/>
      <c r="I110" s="752"/>
      <c r="J110" s="753"/>
      <c r="K110" s="753"/>
      <c r="L110" s="753"/>
      <c r="M110" s="753"/>
      <c r="N110" s="754"/>
      <c r="O110" s="765" t="s">
        <v>10</v>
      </c>
      <c r="P110" s="754"/>
      <c r="Q110" s="766" t="s">
        <v>10</v>
      </c>
      <c r="R110" s="766"/>
      <c r="S110" s="767"/>
      <c r="T110" s="40"/>
      <c r="U110" s="40"/>
      <c r="V110" s="40"/>
      <c r="W110" s="40"/>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63"/>
      <c r="AU110" s="63"/>
      <c r="AV110" s="251"/>
      <c r="AW110" s="251"/>
      <c r="AX110" s="251"/>
      <c r="AY110" s="251"/>
      <c r="AZ110" s="251"/>
      <c r="BA110" s="251"/>
      <c r="BB110" s="251"/>
      <c r="BC110" s="251"/>
      <c r="BD110" s="251"/>
      <c r="BE110" s="251"/>
      <c r="BF110" s="251"/>
      <c r="BG110" s="251"/>
      <c r="BH110" s="251"/>
      <c r="BI110" s="251"/>
      <c r="BJ110" s="251"/>
      <c r="BK110" s="251"/>
      <c r="BL110" s="251"/>
      <c r="BM110" s="251"/>
      <c r="BN110" s="251"/>
      <c r="BO110" s="251"/>
      <c r="BP110" s="251"/>
      <c r="BQ110" s="251"/>
      <c r="BR110" s="251"/>
      <c r="BS110" s="251"/>
      <c r="BT110" s="251"/>
      <c r="BU110" s="251"/>
      <c r="BV110" s="251"/>
      <c r="BW110" s="251"/>
      <c r="BX110" s="251"/>
      <c r="CA110" s="33"/>
    </row>
    <row r="111" spans="1:79" ht="15.05" customHeight="1">
      <c r="A111" s="41"/>
      <c r="B111" s="41"/>
      <c r="C111" s="41"/>
      <c r="D111" s="768">
        <f t="shared" ref="D111:D174" si="8">D110+1</f>
        <v>66</v>
      </c>
      <c r="E111" s="769"/>
      <c r="F111" s="770" t="str">
        <f t="shared" si="7"/>
        <v/>
      </c>
      <c r="G111" s="770"/>
      <c r="H111" s="770"/>
      <c r="I111" s="752"/>
      <c r="J111" s="753"/>
      <c r="K111" s="753"/>
      <c r="L111" s="753"/>
      <c r="M111" s="753"/>
      <c r="N111" s="754"/>
      <c r="O111" s="765" t="s">
        <v>10</v>
      </c>
      <c r="P111" s="754"/>
      <c r="Q111" s="766" t="s">
        <v>10</v>
      </c>
      <c r="R111" s="766"/>
      <c r="S111" s="767"/>
      <c r="T111" s="40"/>
      <c r="U111" s="40"/>
      <c r="V111" s="40"/>
      <c r="W111" s="40"/>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63"/>
      <c r="AU111" s="63"/>
      <c r="AV111" s="251"/>
      <c r="AW111" s="251"/>
      <c r="AX111" s="251"/>
      <c r="AY111" s="251"/>
      <c r="AZ111" s="251"/>
      <c r="BA111" s="251"/>
      <c r="BB111" s="251"/>
      <c r="BC111" s="251"/>
      <c r="BD111" s="251"/>
      <c r="BE111" s="251"/>
      <c r="BF111" s="251"/>
      <c r="BG111" s="251"/>
      <c r="BH111" s="251"/>
      <c r="BI111" s="251"/>
      <c r="BJ111" s="251"/>
      <c r="BK111" s="251"/>
      <c r="BL111" s="251"/>
      <c r="BM111" s="251"/>
      <c r="BN111" s="251"/>
      <c r="BO111" s="251"/>
      <c r="BP111" s="251"/>
      <c r="BQ111" s="251"/>
      <c r="BR111" s="251"/>
      <c r="BS111" s="251"/>
      <c r="BT111" s="251"/>
      <c r="BU111" s="251"/>
      <c r="BV111" s="251"/>
      <c r="BW111" s="251"/>
      <c r="BX111" s="251"/>
      <c r="CA111" s="33"/>
    </row>
    <row r="112" spans="1:79" ht="15.05" customHeight="1">
      <c r="A112" s="41"/>
      <c r="B112" s="41"/>
      <c r="C112" s="41"/>
      <c r="D112" s="768">
        <f t="shared" si="8"/>
        <v>67</v>
      </c>
      <c r="E112" s="769"/>
      <c r="F112" s="770" t="str">
        <f t="shared" si="7"/>
        <v/>
      </c>
      <c r="G112" s="770"/>
      <c r="H112" s="770"/>
      <c r="I112" s="752"/>
      <c r="J112" s="753"/>
      <c r="K112" s="753"/>
      <c r="L112" s="753"/>
      <c r="M112" s="753"/>
      <c r="N112" s="754"/>
      <c r="O112" s="765" t="s">
        <v>10</v>
      </c>
      <c r="P112" s="754"/>
      <c r="Q112" s="766" t="s">
        <v>10</v>
      </c>
      <c r="R112" s="766"/>
      <c r="S112" s="767"/>
      <c r="T112" s="40"/>
      <c r="U112" s="40"/>
      <c r="V112" s="40"/>
      <c r="W112" s="40"/>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63"/>
      <c r="AU112" s="63"/>
      <c r="AV112" s="251"/>
      <c r="AW112" s="251"/>
      <c r="AX112" s="251"/>
      <c r="AY112" s="251"/>
      <c r="AZ112" s="251"/>
      <c r="BA112" s="251"/>
      <c r="BB112" s="251"/>
      <c r="BC112" s="251"/>
      <c r="BD112" s="251"/>
      <c r="BE112" s="251"/>
      <c r="BF112" s="251"/>
      <c r="BG112" s="251"/>
      <c r="BH112" s="251"/>
      <c r="BI112" s="251"/>
      <c r="BJ112" s="251"/>
      <c r="BK112" s="251"/>
      <c r="BL112" s="251"/>
      <c r="BM112" s="251"/>
      <c r="BN112" s="251"/>
      <c r="BO112" s="251"/>
      <c r="BP112" s="251"/>
      <c r="BQ112" s="251"/>
      <c r="BR112" s="251"/>
      <c r="BS112" s="251"/>
      <c r="BT112" s="251"/>
      <c r="BU112" s="251"/>
      <c r="BV112" s="251"/>
      <c r="BW112" s="251"/>
      <c r="BX112" s="251"/>
      <c r="CA112" s="33"/>
    </row>
    <row r="113" spans="1:79" ht="15.05" customHeight="1">
      <c r="A113" s="41"/>
      <c r="B113" s="41"/>
      <c r="C113" s="41"/>
      <c r="D113" s="768">
        <f t="shared" si="8"/>
        <v>68</v>
      </c>
      <c r="E113" s="769"/>
      <c r="F113" s="770" t="str">
        <f t="shared" si="7"/>
        <v/>
      </c>
      <c r="G113" s="770"/>
      <c r="H113" s="770"/>
      <c r="I113" s="752"/>
      <c r="J113" s="753"/>
      <c r="K113" s="753"/>
      <c r="L113" s="753"/>
      <c r="M113" s="753"/>
      <c r="N113" s="754"/>
      <c r="O113" s="765" t="s">
        <v>10</v>
      </c>
      <c r="P113" s="754"/>
      <c r="Q113" s="766" t="s">
        <v>10</v>
      </c>
      <c r="R113" s="766"/>
      <c r="S113" s="767"/>
      <c r="T113" s="40"/>
      <c r="U113" s="40"/>
      <c r="V113" s="40"/>
      <c r="W113" s="40"/>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63"/>
      <c r="AU113" s="63"/>
      <c r="AV113" s="251"/>
      <c r="AW113" s="251"/>
      <c r="AX113" s="251"/>
      <c r="AY113" s="251"/>
      <c r="AZ113" s="251"/>
      <c r="BA113" s="251"/>
      <c r="BB113" s="251"/>
      <c r="BC113" s="251"/>
      <c r="BD113" s="251"/>
      <c r="BE113" s="251"/>
      <c r="BF113" s="251"/>
      <c r="BG113" s="251"/>
      <c r="BH113" s="251"/>
      <c r="BI113" s="251"/>
      <c r="BJ113" s="251"/>
      <c r="BK113" s="251"/>
      <c r="BL113" s="251"/>
      <c r="BM113" s="251"/>
      <c r="BN113" s="251"/>
      <c r="BO113" s="251"/>
      <c r="BP113" s="251"/>
      <c r="BQ113" s="251"/>
      <c r="BR113" s="251"/>
      <c r="BS113" s="251"/>
      <c r="BT113" s="251"/>
      <c r="BU113" s="251"/>
      <c r="BV113" s="251"/>
      <c r="BW113" s="251"/>
      <c r="BX113" s="251"/>
      <c r="CA113" s="33"/>
    </row>
    <row r="114" spans="1:79" ht="15.05" customHeight="1">
      <c r="A114" s="41"/>
      <c r="B114" s="41"/>
      <c r="C114" s="41"/>
      <c r="D114" s="768">
        <f t="shared" si="8"/>
        <v>69</v>
      </c>
      <c r="E114" s="769"/>
      <c r="F114" s="770" t="str">
        <f t="shared" si="7"/>
        <v/>
      </c>
      <c r="G114" s="770"/>
      <c r="H114" s="770"/>
      <c r="I114" s="752"/>
      <c r="J114" s="753"/>
      <c r="K114" s="753"/>
      <c r="L114" s="753"/>
      <c r="M114" s="753"/>
      <c r="N114" s="754"/>
      <c r="O114" s="765" t="s">
        <v>10</v>
      </c>
      <c r="P114" s="754"/>
      <c r="Q114" s="766" t="s">
        <v>10</v>
      </c>
      <c r="R114" s="766"/>
      <c r="S114" s="767"/>
      <c r="T114" s="40"/>
      <c r="U114" s="40"/>
      <c r="V114" s="40"/>
      <c r="W114" s="40"/>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63"/>
      <c r="AU114" s="63"/>
      <c r="AV114" s="251"/>
      <c r="AW114" s="251"/>
      <c r="AX114" s="251"/>
      <c r="AY114" s="251"/>
      <c r="AZ114" s="251"/>
      <c r="BA114" s="251"/>
      <c r="BB114" s="251"/>
      <c r="BC114" s="251"/>
      <c r="BD114" s="251"/>
      <c r="BE114" s="251"/>
      <c r="BF114" s="251"/>
      <c r="BG114" s="251"/>
      <c r="BH114" s="251"/>
      <c r="BI114" s="251"/>
      <c r="BJ114" s="251"/>
      <c r="BK114" s="251"/>
      <c r="BL114" s="251"/>
      <c r="BM114" s="251"/>
      <c r="BN114" s="251"/>
      <c r="BO114" s="251"/>
      <c r="BP114" s="251"/>
      <c r="BQ114" s="251"/>
      <c r="BR114" s="251"/>
      <c r="BS114" s="251"/>
      <c r="BT114" s="251"/>
      <c r="BU114" s="251"/>
      <c r="BV114" s="251"/>
      <c r="BW114" s="251"/>
      <c r="BX114" s="251"/>
      <c r="CA114" s="33"/>
    </row>
    <row r="115" spans="1:79" ht="15.05" customHeight="1">
      <c r="A115" s="41"/>
      <c r="B115" s="41"/>
      <c r="C115" s="41"/>
      <c r="D115" s="768">
        <f t="shared" si="8"/>
        <v>70</v>
      </c>
      <c r="E115" s="769"/>
      <c r="F115" s="770" t="str">
        <f t="shared" si="7"/>
        <v/>
      </c>
      <c r="G115" s="770"/>
      <c r="H115" s="770"/>
      <c r="I115" s="752"/>
      <c r="J115" s="753"/>
      <c r="K115" s="753"/>
      <c r="L115" s="753"/>
      <c r="M115" s="753"/>
      <c r="N115" s="754"/>
      <c r="O115" s="765" t="s">
        <v>10</v>
      </c>
      <c r="P115" s="754"/>
      <c r="Q115" s="766" t="s">
        <v>10</v>
      </c>
      <c r="R115" s="766"/>
      <c r="S115" s="767"/>
      <c r="T115" s="40"/>
      <c r="U115" s="40"/>
      <c r="V115" s="40"/>
      <c r="W115" s="40"/>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63"/>
      <c r="AU115" s="63"/>
      <c r="AV115" s="251"/>
      <c r="AW115" s="251"/>
      <c r="AX115" s="251"/>
      <c r="AY115" s="251"/>
      <c r="AZ115" s="251"/>
      <c r="BA115" s="251"/>
      <c r="BB115" s="251"/>
      <c r="BC115" s="251"/>
      <c r="BD115" s="251"/>
      <c r="BE115" s="251"/>
      <c r="BF115" s="251"/>
      <c r="BG115" s="251"/>
      <c r="BH115" s="251"/>
      <c r="BI115" s="251"/>
      <c r="BJ115" s="251"/>
      <c r="BK115" s="251"/>
      <c r="BL115" s="251"/>
      <c r="BM115" s="251"/>
      <c r="BN115" s="251"/>
      <c r="BO115" s="251"/>
      <c r="BP115" s="251"/>
      <c r="BQ115" s="251"/>
      <c r="BR115" s="251"/>
      <c r="BS115" s="251"/>
      <c r="BT115" s="251"/>
      <c r="BU115" s="251"/>
      <c r="BV115" s="251"/>
      <c r="BW115" s="251"/>
      <c r="BX115" s="251"/>
      <c r="CA115" s="33"/>
    </row>
    <row r="116" spans="1:79" ht="15.05" customHeight="1">
      <c r="A116" s="41"/>
      <c r="B116" s="41"/>
      <c r="C116" s="41"/>
      <c r="D116" s="768">
        <f t="shared" si="8"/>
        <v>71</v>
      </c>
      <c r="E116" s="769"/>
      <c r="F116" s="770" t="str">
        <f t="shared" si="7"/>
        <v/>
      </c>
      <c r="G116" s="770"/>
      <c r="H116" s="770"/>
      <c r="I116" s="752"/>
      <c r="J116" s="753"/>
      <c r="K116" s="753"/>
      <c r="L116" s="753"/>
      <c r="M116" s="753"/>
      <c r="N116" s="754"/>
      <c r="O116" s="765" t="s">
        <v>10</v>
      </c>
      <c r="P116" s="754"/>
      <c r="Q116" s="766" t="s">
        <v>10</v>
      </c>
      <c r="R116" s="766"/>
      <c r="S116" s="767"/>
      <c r="T116" s="40"/>
      <c r="U116" s="40"/>
      <c r="V116" s="40"/>
      <c r="W116" s="40"/>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63"/>
      <c r="AU116" s="63"/>
      <c r="AV116" s="251"/>
      <c r="AW116" s="251"/>
      <c r="AX116" s="251"/>
      <c r="AY116" s="251"/>
      <c r="AZ116" s="251"/>
      <c r="BA116" s="251"/>
      <c r="BB116" s="251"/>
      <c r="BC116" s="251"/>
      <c r="BD116" s="251"/>
      <c r="BE116" s="251"/>
      <c r="BF116" s="251"/>
      <c r="BG116" s="251"/>
      <c r="BH116" s="251"/>
      <c r="BI116" s="251"/>
      <c r="BJ116" s="251"/>
      <c r="BK116" s="251"/>
      <c r="BL116" s="251"/>
      <c r="BM116" s="251"/>
      <c r="BN116" s="251"/>
      <c r="BO116" s="251"/>
      <c r="BP116" s="251"/>
      <c r="BQ116" s="251"/>
      <c r="BR116" s="251"/>
      <c r="BS116" s="251"/>
      <c r="BT116" s="251"/>
      <c r="BU116" s="251"/>
      <c r="BV116" s="251"/>
      <c r="BW116" s="251"/>
      <c r="BX116" s="251"/>
      <c r="CA116" s="33"/>
    </row>
    <row r="117" spans="1:79" ht="15.05" customHeight="1">
      <c r="A117" s="41"/>
      <c r="B117" s="41"/>
      <c r="C117" s="41"/>
      <c r="D117" s="768">
        <f t="shared" si="8"/>
        <v>72</v>
      </c>
      <c r="E117" s="769"/>
      <c r="F117" s="770" t="str">
        <f t="shared" si="7"/>
        <v/>
      </c>
      <c r="G117" s="770"/>
      <c r="H117" s="770"/>
      <c r="I117" s="752"/>
      <c r="J117" s="753"/>
      <c r="K117" s="753"/>
      <c r="L117" s="753"/>
      <c r="M117" s="753"/>
      <c r="N117" s="754"/>
      <c r="O117" s="765" t="s">
        <v>10</v>
      </c>
      <c r="P117" s="754"/>
      <c r="Q117" s="766" t="s">
        <v>10</v>
      </c>
      <c r="R117" s="766"/>
      <c r="S117" s="767"/>
      <c r="T117" s="40"/>
      <c r="U117" s="40"/>
      <c r="V117" s="40"/>
      <c r="W117" s="40"/>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63"/>
      <c r="AU117" s="63"/>
      <c r="AV117" s="251"/>
      <c r="AW117" s="251"/>
      <c r="AX117" s="251"/>
      <c r="AY117" s="251"/>
      <c r="AZ117" s="251"/>
      <c r="BA117" s="251"/>
      <c r="BB117" s="251"/>
      <c r="BC117" s="251"/>
      <c r="BD117" s="251"/>
      <c r="BE117" s="251"/>
      <c r="BF117" s="251"/>
      <c r="BG117" s="251"/>
      <c r="BH117" s="251"/>
      <c r="BI117" s="251"/>
      <c r="BJ117" s="251"/>
      <c r="BK117" s="251"/>
      <c r="BL117" s="251"/>
      <c r="BM117" s="251"/>
      <c r="BN117" s="251"/>
      <c r="BO117" s="251"/>
      <c r="BP117" s="251"/>
      <c r="BQ117" s="251"/>
      <c r="BR117" s="251"/>
      <c r="BS117" s="251"/>
      <c r="BT117" s="251"/>
      <c r="BU117" s="251"/>
      <c r="BV117" s="251"/>
      <c r="BW117" s="251"/>
      <c r="BX117" s="251"/>
      <c r="CA117" s="33"/>
    </row>
    <row r="118" spans="1:79" ht="15.05" customHeight="1">
      <c r="A118" s="41"/>
      <c r="B118" s="41"/>
      <c r="C118" s="41"/>
      <c r="D118" s="768">
        <f t="shared" si="8"/>
        <v>73</v>
      </c>
      <c r="E118" s="769"/>
      <c r="F118" s="770" t="str">
        <f t="shared" si="7"/>
        <v/>
      </c>
      <c r="G118" s="770"/>
      <c r="H118" s="770"/>
      <c r="I118" s="752"/>
      <c r="J118" s="753"/>
      <c r="K118" s="753"/>
      <c r="L118" s="753"/>
      <c r="M118" s="753"/>
      <c r="N118" s="754"/>
      <c r="O118" s="765" t="s">
        <v>10</v>
      </c>
      <c r="P118" s="754"/>
      <c r="Q118" s="766" t="s">
        <v>10</v>
      </c>
      <c r="R118" s="766"/>
      <c r="S118" s="767"/>
      <c r="T118" s="40"/>
      <c r="U118" s="40"/>
      <c r="V118" s="40"/>
      <c r="W118" s="40"/>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63"/>
      <c r="AU118" s="63"/>
      <c r="AV118" s="251"/>
      <c r="AW118" s="251"/>
      <c r="AX118" s="251"/>
      <c r="AY118" s="251"/>
      <c r="AZ118" s="251"/>
      <c r="BA118" s="251"/>
      <c r="BB118" s="251"/>
      <c r="BC118" s="251"/>
      <c r="BD118" s="251"/>
      <c r="BE118" s="251"/>
      <c r="BF118" s="251"/>
      <c r="BG118" s="251"/>
      <c r="BH118" s="251"/>
      <c r="BI118" s="251"/>
      <c r="BJ118" s="251"/>
      <c r="BK118" s="251"/>
      <c r="BL118" s="251"/>
      <c r="BM118" s="251"/>
      <c r="BN118" s="251"/>
      <c r="BO118" s="251"/>
      <c r="BP118" s="251"/>
      <c r="BQ118" s="251"/>
      <c r="BR118" s="251"/>
      <c r="BS118" s="251"/>
      <c r="BT118" s="251"/>
      <c r="BU118" s="251"/>
      <c r="BV118" s="251"/>
      <c r="BW118" s="251"/>
      <c r="BX118" s="251"/>
      <c r="CA118" s="33"/>
    </row>
    <row r="119" spans="1:79" ht="15.05" customHeight="1">
      <c r="A119" s="41"/>
      <c r="B119" s="41"/>
      <c r="C119" s="41"/>
      <c r="D119" s="768">
        <f t="shared" si="8"/>
        <v>74</v>
      </c>
      <c r="E119" s="769"/>
      <c r="F119" s="770" t="str">
        <f t="shared" si="7"/>
        <v/>
      </c>
      <c r="G119" s="770"/>
      <c r="H119" s="770"/>
      <c r="I119" s="752"/>
      <c r="J119" s="753"/>
      <c r="K119" s="753"/>
      <c r="L119" s="753"/>
      <c r="M119" s="753"/>
      <c r="N119" s="754"/>
      <c r="O119" s="765" t="s">
        <v>10</v>
      </c>
      <c r="P119" s="754"/>
      <c r="Q119" s="766" t="s">
        <v>10</v>
      </c>
      <c r="R119" s="766"/>
      <c r="S119" s="767"/>
      <c r="T119" s="40"/>
      <c r="U119" s="40"/>
      <c r="V119" s="40"/>
      <c r="W119" s="40"/>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63"/>
      <c r="AU119" s="63"/>
      <c r="AV119" s="251"/>
      <c r="AW119" s="251"/>
      <c r="AX119" s="251"/>
      <c r="AY119" s="251"/>
      <c r="AZ119" s="251"/>
      <c r="BA119" s="251"/>
      <c r="BB119" s="251"/>
      <c r="BC119" s="251"/>
      <c r="BD119" s="251"/>
      <c r="BE119" s="251"/>
      <c r="BF119" s="251"/>
      <c r="BG119" s="251"/>
      <c r="BH119" s="251"/>
      <c r="BI119" s="251"/>
      <c r="BJ119" s="251"/>
      <c r="BK119" s="251"/>
      <c r="BL119" s="251"/>
      <c r="BM119" s="251"/>
      <c r="BN119" s="251"/>
      <c r="BO119" s="251"/>
      <c r="BP119" s="251"/>
      <c r="BQ119" s="251"/>
      <c r="BR119" s="251"/>
      <c r="BS119" s="251"/>
      <c r="BT119" s="251"/>
      <c r="BU119" s="251"/>
      <c r="BV119" s="251"/>
      <c r="BW119" s="251"/>
      <c r="BX119" s="251"/>
      <c r="CA119" s="33"/>
    </row>
    <row r="120" spans="1:79" ht="15.05" customHeight="1">
      <c r="A120" s="41"/>
      <c r="B120" s="41"/>
      <c r="C120" s="41"/>
      <c r="D120" s="768">
        <f t="shared" si="8"/>
        <v>75</v>
      </c>
      <c r="E120" s="769"/>
      <c r="F120" s="770" t="str">
        <f t="shared" si="7"/>
        <v/>
      </c>
      <c r="G120" s="770"/>
      <c r="H120" s="770"/>
      <c r="I120" s="752"/>
      <c r="J120" s="753"/>
      <c r="K120" s="753"/>
      <c r="L120" s="753"/>
      <c r="M120" s="753"/>
      <c r="N120" s="754"/>
      <c r="O120" s="765" t="s">
        <v>10</v>
      </c>
      <c r="P120" s="754"/>
      <c r="Q120" s="766" t="s">
        <v>10</v>
      </c>
      <c r="R120" s="766"/>
      <c r="S120" s="767"/>
      <c r="T120" s="40"/>
      <c r="U120" s="40"/>
      <c r="V120" s="40"/>
      <c r="W120" s="40"/>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63"/>
      <c r="AU120" s="63"/>
      <c r="AV120" s="251"/>
      <c r="AW120" s="251"/>
      <c r="AX120" s="251"/>
      <c r="AY120" s="251"/>
      <c r="AZ120" s="251"/>
      <c r="BA120" s="251"/>
      <c r="BB120" s="251"/>
      <c r="BC120" s="251"/>
      <c r="BD120" s="251"/>
      <c r="BE120" s="251"/>
      <c r="BF120" s="251"/>
      <c r="BG120" s="251"/>
      <c r="BH120" s="251"/>
      <c r="BI120" s="251"/>
      <c r="BJ120" s="251"/>
      <c r="BK120" s="251"/>
      <c r="BL120" s="251"/>
      <c r="BM120" s="251"/>
      <c r="BN120" s="251"/>
      <c r="BO120" s="251"/>
      <c r="BP120" s="251"/>
      <c r="BQ120" s="251"/>
      <c r="BR120" s="251"/>
      <c r="BS120" s="251"/>
      <c r="BT120" s="251"/>
      <c r="BU120" s="251"/>
      <c r="BV120" s="251"/>
      <c r="BW120" s="251"/>
      <c r="BX120" s="251"/>
      <c r="CA120" s="33"/>
    </row>
    <row r="121" spans="1:79" ht="15.05" customHeight="1">
      <c r="A121" s="41"/>
      <c r="B121" s="41"/>
      <c r="C121" s="41"/>
      <c r="D121" s="768">
        <f t="shared" si="8"/>
        <v>76</v>
      </c>
      <c r="E121" s="769"/>
      <c r="F121" s="770" t="str">
        <f t="shared" si="7"/>
        <v/>
      </c>
      <c r="G121" s="770"/>
      <c r="H121" s="770"/>
      <c r="I121" s="752"/>
      <c r="J121" s="753"/>
      <c r="K121" s="753"/>
      <c r="L121" s="753"/>
      <c r="M121" s="753"/>
      <c r="N121" s="754"/>
      <c r="O121" s="765" t="s">
        <v>10</v>
      </c>
      <c r="P121" s="754"/>
      <c r="Q121" s="766" t="s">
        <v>10</v>
      </c>
      <c r="R121" s="766"/>
      <c r="S121" s="767"/>
      <c r="T121" s="40"/>
      <c r="U121" s="40"/>
      <c r="V121" s="40"/>
      <c r="W121" s="40"/>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63"/>
      <c r="AU121" s="63"/>
      <c r="AV121" s="251"/>
      <c r="AW121" s="251"/>
      <c r="AX121" s="251"/>
      <c r="AY121" s="251"/>
      <c r="AZ121" s="251"/>
      <c r="BA121" s="251"/>
      <c r="BB121" s="251"/>
      <c r="BC121" s="251"/>
      <c r="BD121" s="251"/>
      <c r="BE121" s="251"/>
      <c r="BF121" s="251"/>
      <c r="BG121" s="251"/>
      <c r="BH121" s="251"/>
      <c r="BI121" s="251"/>
      <c r="BJ121" s="251"/>
      <c r="BK121" s="251"/>
      <c r="BL121" s="251"/>
      <c r="BM121" s="251"/>
      <c r="BN121" s="251"/>
      <c r="BO121" s="251"/>
      <c r="BP121" s="251"/>
      <c r="BQ121" s="251"/>
      <c r="BR121" s="251"/>
      <c r="BS121" s="251"/>
      <c r="BT121" s="251"/>
      <c r="BU121" s="251"/>
      <c r="BV121" s="251"/>
      <c r="BW121" s="251"/>
      <c r="BX121" s="251"/>
      <c r="CA121" s="33"/>
    </row>
    <row r="122" spans="1:79" ht="15.05" customHeight="1">
      <c r="A122" s="41"/>
      <c r="B122" s="41"/>
      <c r="C122" s="41"/>
      <c r="D122" s="768">
        <f t="shared" si="8"/>
        <v>77</v>
      </c>
      <c r="E122" s="769"/>
      <c r="F122" s="770" t="str">
        <f t="shared" si="7"/>
        <v/>
      </c>
      <c r="G122" s="770"/>
      <c r="H122" s="770"/>
      <c r="I122" s="752"/>
      <c r="J122" s="753"/>
      <c r="K122" s="753"/>
      <c r="L122" s="753"/>
      <c r="M122" s="753"/>
      <c r="N122" s="754"/>
      <c r="O122" s="765" t="s">
        <v>10</v>
      </c>
      <c r="P122" s="754"/>
      <c r="Q122" s="766" t="s">
        <v>10</v>
      </c>
      <c r="R122" s="766"/>
      <c r="S122" s="767"/>
      <c r="T122" s="40"/>
      <c r="U122" s="40"/>
      <c r="V122" s="40"/>
      <c r="W122" s="40"/>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63"/>
      <c r="AU122" s="63"/>
      <c r="AV122" s="251"/>
      <c r="AW122" s="251"/>
      <c r="AX122" s="251"/>
      <c r="AY122" s="251"/>
      <c r="AZ122" s="251"/>
      <c r="BA122" s="251"/>
      <c r="BB122" s="251"/>
      <c r="BC122" s="251"/>
      <c r="BD122" s="251"/>
      <c r="BE122" s="251"/>
      <c r="BF122" s="251"/>
      <c r="BG122" s="251"/>
      <c r="BH122" s="251"/>
      <c r="BI122" s="251"/>
      <c r="BJ122" s="251"/>
      <c r="BK122" s="251"/>
      <c r="BL122" s="251"/>
      <c r="BM122" s="251"/>
      <c r="BN122" s="251"/>
      <c r="BO122" s="251"/>
      <c r="BP122" s="251"/>
      <c r="BQ122" s="251"/>
      <c r="BR122" s="251"/>
      <c r="BS122" s="251"/>
      <c r="BT122" s="251"/>
      <c r="BU122" s="251"/>
      <c r="BV122" s="251"/>
      <c r="BW122" s="251"/>
      <c r="BX122" s="251"/>
      <c r="CA122" s="33"/>
    </row>
    <row r="123" spans="1:79" ht="15.05" customHeight="1">
      <c r="A123" s="41"/>
      <c r="B123" s="41"/>
      <c r="C123" s="41"/>
      <c r="D123" s="768">
        <f t="shared" si="8"/>
        <v>78</v>
      </c>
      <c r="E123" s="769"/>
      <c r="F123" s="770" t="str">
        <f t="shared" si="7"/>
        <v/>
      </c>
      <c r="G123" s="770"/>
      <c r="H123" s="770"/>
      <c r="I123" s="752"/>
      <c r="J123" s="753"/>
      <c r="K123" s="753"/>
      <c r="L123" s="753"/>
      <c r="M123" s="753"/>
      <c r="N123" s="754"/>
      <c r="O123" s="765" t="s">
        <v>10</v>
      </c>
      <c r="P123" s="754"/>
      <c r="Q123" s="766" t="s">
        <v>10</v>
      </c>
      <c r="R123" s="766"/>
      <c r="S123" s="767"/>
      <c r="T123" s="40"/>
      <c r="U123" s="40"/>
      <c r="V123" s="40"/>
      <c r="W123" s="40"/>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63"/>
      <c r="AU123" s="63"/>
      <c r="AV123" s="251"/>
      <c r="AW123" s="251"/>
      <c r="AX123" s="251"/>
      <c r="AY123" s="251"/>
      <c r="AZ123" s="251"/>
      <c r="BA123" s="251"/>
      <c r="BB123" s="251"/>
      <c r="BC123" s="251"/>
      <c r="BD123" s="251"/>
      <c r="BE123" s="251"/>
      <c r="BF123" s="251"/>
      <c r="BG123" s="251"/>
      <c r="BH123" s="251"/>
      <c r="BI123" s="251"/>
      <c r="BJ123" s="251"/>
      <c r="BK123" s="251"/>
      <c r="BL123" s="251"/>
      <c r="BM123" s="251"/>
      <c r="BN123" s="251"/>
      <c r="BO123" s="251"/>
      <c r="BP123" s="251"/>
      <c r="BQ123" s="251"/>
      <c r="BR123" s="251"/>
      <c r="BS123" s="251"/>
      <c r="BT123" s="251"/>
      <c r="BU123" s="251"/>
      <c r="BV123" s="251"/>
      <c r="BW123" s="251"/>
      <c r="BX123" s="251"/>
      <c r="CA123" s="33"/>
    </row>
    <row r="124" spans="1:79" ht="15.05" customHeight="1">
      <c r="A124" s="41"/>
      <c r="B124" s="41"/>
      <c r="C124" s="41"/>
      <c r="D124" s="768">
        <f t="shared" si="8"/>
        <v>79</v>
      </c>
      <c r="E124" s="769"/>
      <c r="F124" s="770" t="str">
        <f t="shared" si="7"/>
        <v/>
      </c>
      <c r="G124" s="770"/>
      <c r="H124" s="770"/>
      <c r="I124" s="752"/>
      <c r="J124" s="753"/>
      <c r="K124" s="753"/>
      <c r="L124" s="753"/>
      <c r="M124" s="753"/>
      <c r="N124" s="754"/>
      <c r="O124" s="765" t="s">
        <v>10</v>
      </c>
      <c r="P124" s="754"/>
      <c r="Q124" s="766" t="s">
        <v>10</v>
      </c>
      <c r="R124" s="766"/>
      <c r="S124" s="767"/>
      <c r="T124" s="40"/>
      <c r="U124" s="40"/>
      <c r="V124" s="40"/>
      <c r="W124" s="40"/>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63"/>
      <c r="AU124" s="63"/>
      <c r="AV124" s="251"/>
      <c r="AW124" s="251"/>
      <c r="AX124" s="251"/>
      <c r="AY124" s="251"/>
      <c r="AZ124" s="251"/>
      <c r="BA124" s="251"/>
      <c r="BB124" s="251"/>
      <c r="BC124" s="251"/>
      <c r="BD124" s="251"/>
      <c r="BE124" s="251"/>
      <c r="BF124" s="251"/>
      <c r="BG124" s="251"/>
      <c r="BH124" s="251"/>
      <c r="BI124" s="251"/>
      <c r="BJ124" s="251"/>
      <c r="BK124" s="251"/>
      <c r="BL124" s="251"/>
      <c r="BM124" s="251"/>
      <c r="BN124" s="251"/>
      <c r="BO124" s="251"/>
      <c r="BP124" s="251"/>
      <c r="BQ124" s="251"/>
      <c r="BR124" s="251"/>
      <c r="BS124" s="251"/>
      <c r="BT124" s="251"/>
      <c r="BU124" s="251"/>
      <c r="BV124" s="251"/>
      <c r="BW124" s="251"/>
      <c r="BX124" s="251"/>
      <c r="CA124" s="33"/>
    </row>
    <row r="125" spans="1:79" ht="15.05" customHeight="1">
      <c r="A125" s="41"/>
      <c r="B125" s="41"/>
      <c r="C125" s="41"/>
      <c r="D125" s="768">
        <f t="shared" si="8"/>
        <v>80</v>
      </c>
      <c r="E125" s="769"/>
      <c r="F125" s="770" t="str">
        <f t="shared" si="7"/>
        <v/>
      </c>
      <c r="G125" s="770"/>
      <c r="H125" s="770"/>
      <c r="I125" s="752"/>
      <c r="J125" s="753"/>
      <c r="K125" s="753"/>
      <c r="L125" s="753"/>
      <c r="M125" s="753"/>
      <c r="N125" s="754"/>
      <c r="O125" s="765" t="s">
        <v>10</v>
      </c>
      <c r="P125" s="754"/>
      <c r="Q125" s="766" t="s">
        <v>10</v>
      </c>
      <c r="R125" s="766"/>
      <c r="S125" s="767"/>
      <c r="T125" s="40"/>
      <c r="U125" s="40"/>
      <c r="V125" s="40"/>
      <c r="W125" s="40"/>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63"/>
      <c r="AU125" s="63"/>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51"/>
      <c r="BR125" s="251"/>
      <c r="BS125" s="251"/>
      <c r="BT125" s="251"/>
      <c r="BU125" s="251"/>
      <c r="BV125" s="251"/>
      <c r="BW125" s="251"/>
      <c r="BX125" s="251"/>
      <c r="CA125" s="33"/>
    </row>
    <row r="126" spans="1:79" ht="15.05" customHeight="1">
      <c r="A126" s="41"/>
      <c r="B126" s="41"/>
      <c r="C126" s="41"/>
      <c r="D126" s="768">
        <f t="shared" si="8"/>
        <v>81</v>
      </c>
      <c r="E126" s="769"/>
      <c r="F126" s="770" t="str">
        <f t="shared" si="7"/>
        <v/>
      </c>
      <c r="G126" s="770"/>
      <c r="H126" s="770"/>
      <c r="I126" s="752"/>
      <c r="J126" s="753"/>
      <c r="K126" s="753"/>
      <c r="L126" s="753"/>
      <c r="M126" s="753"/>
      <c r="N126" s="754"/>
      <c r="O126" s="765" t="s">
        <v>10</v>
      </c>
      <c r="P126" s="754"/>
      <c r="Q126" s="766" t="s">
        <v>10</v>
      </c>
      <c r="R126" s="766"/>
      <c r="S126" s="767"/>
      <c r="T126" s="40"/>
      <c r="U126" s="40"/>
      <c r="V126" s="40"/>
      <c r="W126" s="40"/>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63"/>
      <c r="AU126" s="63"/>
      <c r="AV126" s="251"/>
      <c r="AW126" s="251"/>
      <c r="AX126" s="251"/>
      <c r="AY126" s="251"/>
      <c r="AZ126" s="251"/>
      <c r="BA126" s="251"/>
      <c r="BB126" s="251"/>
      <c r="BC126" s="251"/>
      <c r="BD126" s="251"/>
      <c r="BE126" s="251"/>
      <c r="BF126" s="251"/>
      <c r="BG126" s="251"/>
      <c r="BH126" s="251"/>
      <c r="BI126" s="251"/>
      <c r="BJ126" s="251"/>
      <c r="BK126" s="251"/>
      <c r="BL126" s="251"/>
      <c r="BM126" s="251"/>
      <c r="BN126" s="251"/>
      <c r="BO126" s="251"/>
      <c r="BP126" s="251"/>
      <c r="BQ126" s="251"/>
      <c r="BR126" s="251"/>
      <c r="BS126" s="251"/>
      <c r="BT126" s="251"/>
      <c r="BU126" s="251"/>
      <c r="BV126" s="251"/>
      <c r="BW126" s="251"/>
      <c r="BX126" s="251"/>
      <c r="CA126" s="33"/>
    </row>
    <row r="127" spans="1:79" ht="15.05" customHeight="1">
      <c r="A127" s="41"/>
      <c r="B127" s="41"/>
      <c r="C127" s="41"/>
      <c r="D127" s="768">
        <f t="shared" si="8"/>
        <v>82</v>
      </c>
      <c r="E127" s="769"/>
      <c r="F127" s="770" t="str">
        <f t="shared" si="7"/>
        <v/>
      </c>
      <c r="G127" s="770"/>
      <c r="H127" s="770"/>
      <c r="I127" s="752"/>
      <c r="J127" s="753"/>
      <c r="K127" s="753"/>
      <c r="L127" s="753"/>
      <c r="M127" s="753"/>
      <c r="N127" s="754"/>
      <c r="O127" s="765" t="s">
        <v>10</v>
      </c>
      <c r="P127" s="754"/>
      <c r="Q127" s="766" t="s">
        <v>10</v>
      </c>
      <c r="R127" s="766"/>
      <c r="S127" s="767"/>
      <c r="T127" s="40"/>
      <c r="U127" s="40"/>
      <c r="V127" s="40"/>
      <c r="W127" s="40"/>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63"/>
      <c r="AU127" s="63"/>
      <c r="AV127" s="251"/>
      <c r="AW127" s="251"/>
      <c r="AX127" s="251"/>
      <c r="AY127" s="251"/>
      <c r="AZ127" s="251"/>
      <c r="BA127" s="251"/>
      <c r="BB127" s="251"/>
      <c r="BC127" s="251"/>
      <c r="BD127" s="251"/>
      <c r="BE127" s="251"/>
      <c r="BF127" s="251"/>
      <c r="BG127" s="251"/>
      <c r="BH127" s="251"/>
      <c r="BI127" s="251"/>
      <c r="BJ127" s="251"/>
      <c r="BK127" s="251"/>
      <c r="BL127" s="251"/>
      <c r="BM127" s="251"/>
      <c r="BN127" s="251"/>
      <c r="BO127" s="251"/>
      <c r="BP127" s="251"/>
      <c r="BQ127" s="251"/>
      <c r="BR127" s="251"/>
      <c r="BS127" s="251"/>
      <c r="BT127" s="251"/>
      <c r="BU127" s="251"/>
      <c r="BV127" s="251"/>
      <c r="BW127" s="251"/>
      <c r="BX127" s="251"/>
      <c r="CA127" s="33"/>
    </row>
    <row r="128" spans="1:79" ht="15.05" customHeight="1">
      <c r="A128" s="41"/>
      <c r="B128" s="41"/>
      <c r="C128" s="41"/>
      <c r="D128" s="768">
        <f t="shared" si="8"/>
        <v>83</v>
      </c>
      <c r="E128" s="769"/>
      <c r="F128" s="770" t="str">
        <f t="shared" si="7"/>
        <v/>
      </c>
      <c r="G128" s="770"/>
      <c r="H128" s="770"/>
      <c r="I128" s="752"/>
      <c r="J128" s="753"/>
      <c r="K128" s="753"/>
      <c r="L128" s="753"/>
      <c r="M128" s="753"/>
      <c r="N128" s="754"/>
      <c r="O128" s="765" t="s">
        <v>10</v>
      </c>
      <c r="P128" s="754"/>
      <c r="Q128" s="766" t="s">
        <v>10</v>
      </c>
      <c r="R128" s="766"/>
      <c r="S128" s="767"/>
      <c r="T128" s="40"/>
      <c r="U128" s="40"/>
      <c r="V128" s="40"/>
      <c r="W128" s="40"/>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63"/>
      <c r="AU128" s="63"/>
      <c r="AV128" s="251"/>
      <c r="AW128" s="251"/>
      <c r="AX128" s="251"/>
      <c r="AY128" s="251"/>
      <c r="AZ128" s="251"/>
      <c r="BA128" s="251"/>
      <c r="BB128" s="251"/>
      <c r="BC128" s="251"/>
      <c r="BD128" s="251"/>
      <c r="BE128" s="251"/>
      <c r="BF128" s="251"/>
      <c r="BG128" s="251"/>
      <c r="BH128" s="251"/>
      <c r="BI128" s="251"/>
      <c r="BJ128" s="251"/>
      <c r="BK128" s="251"/>
      <c r="BL128" s="251"/>
      <c r="BM128" s="251"/>
      <c r="BN128" s="251"/>
      <c r="BO128" s="251"/>
      <c r="BP128" s="251"/>
      <c r="BQ128" s="251"/>
      <c r="BR128" s="251"/>
      <c r="BS128" s="251"/>
      <c r="BT128" s="251"/>
      <c r="BU128" s="251"/>
      <c r="BV128" s="251"/>
      <c r="BW128" s="251"/>
      <c r="BX128" s="251"/>
      <c r="CA128" s="33"/>
    </row>
    <row r="129" spans="1:79" ht="15.05" customHeight="1">
      <c r="A129" s="41"/>
      <c r="B129" s="41"/>
      <c r="C129" s="41"/>
      <c r="D129" s="768">
        <f t="shared" si="8"/>
        <v>84</v>
      </c>
      <c r="E129" s="769"/>
      <c r="F129" s="770" t="str">
        <f t="shared" si="7"/>
        <v/>
      </c>
      <c r="G129" s="770"/>
      <c r="H129" s="770"/>
      <c r="I129" s="752"/>
      <c r="J129" s="753"/>
      <c r="K129" s="753"/>
      <c r="L129" s="753"/>
      <c r="M129" s="753"/>
      <c r="N129" s="754"/>
      <c r="O129" s="765" t="s">
        <v>10</v>
      </c>
      <c r="P129" s="754"/>
      <c r="Q129" s="766" t="s">
        <v>10</v>
      </c>
      <c r="R129" s="766"/>
      <c r="S129" s="767"/>
      <c r="T129" s="40"/>
      <c r="U129" s="40"/>
      <c r="V129" s="40"/>
      <c r="W129" s="40"/>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63"/>
      <c r="AU129" s="63"/>
      <c r="AV129" s="251"/>
      <c r="AW129" s="251"/>
      <c r="AX129" s="251"/>
      <c r="AY129" s="251"/>
      <c r="AZ129" s="251"/>
      <c r="BA129" s="251"/>
      <c r="BB129" s="251"/>
      <c r="BC129" s="251"/>
      <c r="BD129" s="251"/>
      <c r="BE129" s="251"/>
      <c r="BF129" s="251"/>
      <c r="BG129" s="251"/>
      <c r="BH129" s="251"/>
      <c r="BI129" s="251"/>
      <c r="BJ129" s="251"/>
      <c r="BK129" s="251"/>
      <c r="BL129" s="251"/>
      <c r="BM129" s="251"/>
      <c r="BN129" s="251"/>
      <c r="BO129" s="251"/>
      <c r="BP129" s="251"/>
      <c r="BQ129" s="251"/>
      <c r="BR129" s="251"/>
      <c r="BS129" s="251"/>
      <c r="BT129" s="251"/>
      <c r="BU129" s="251"/>
      <c r="BV129" s="251"/>
      <c r="BW129" s="251"/>
      <c r="BX129" s="251"/>
      <c r="CA129" s="33"/>
    </row>
    <row r="130" spans="1:79" ht="15.05" customHeight="1">
      <c r="A130" s="41"/>
      <c r="B130" s="41"/>
      <c r="C130" s="41"/>
      <c r="D130" s="768">
        <f t="shared" si="8"/>
        <v>85</v>
      </c>
      <c r="E130" s="769"/>
      <c r="F130" s="770" t="str">
        <f t="shared" si="7"/>
        <v/>
      </c>
      <c r="G130" s="770"/>
      <c r="H130" s="770"/>
      <c r="I130" s="752"/>
      <c r="J130" s="753"/>
      <c r="K130" s="753"/>
      <c r="L130" s="753"/>
      <c r="M130" s="753"/>
      <c r="N130" s="754"/>
      <c r="O130" s="765" t="s">
        <v>10</v>
      </c>
      <c r="P130" s="754"/>
      <c r="Q130" s="766" t="s">
        <v>10</v>
      </c>
      <c r="R130" s="766"/>
      <c r="S130" s="767"/>
      <c r="T130" s="40"/>
      <c r="U130" s="40"/>
      <c r="V130" s="40"/>
      <c r="W130" s="40"/>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63"/>
      <c r="AU130" s="63"/>
      <c r="AV130" s="251"/>
      <c r="AW130" s="251"/>
      <c r="AX130" s="251"/>
      <c r="AY130" s="251"/>
      <c r="AZ130" s="251"/>
      <c r="BA130" s="251"/>
      <c r="BB130" s="251"/>
      <c r="BC130" s="251"/>
      <c r="BD130" s="251"/>
      <c r="BE130" s="251"/>
      <c r="BF130" s="251"/>
      <c r="BG130" s="251"/>
      <c r="BH130" s="251"/>
      <c r="BI130" s="251"/>
      <c r="BJ130" s="251"/>
      <c r="BK130" s="251"/>
      <c r="BL130" s="251"/>
      <c r="BM130" s="251"/>
      <c r="BN130" s="251"/>
      <c r="BO130" s="251"/>
      <c r="BP130" s="251"/>
      <c r="BQ130" s="251"/>
      <c r="BR130" s="251"/>
      <c r="BS130" s="251"/>
      <c r="BT130" s="251"/>
      <c r="BU130" s="251"/>
      <c r="BV130" s="251"/>
      <c r="BW130" s="251"/>
      <c r="BX130" s="251"/>
      <c r="CA130" s="33"/>
    </row>
    <row r="131" spans="1:79" ht="15.05" customHeight="1">
      <c r="A131" s="41"/>
      <c r="B131" s="41"/>
      <c r="C131" s="41"/>
      <c r="D131" s="768">
        <f t="shared" si="8"/>
        <v>86</v>
      </c>
      <c r="E131" s="769"/>
      <c r="F131" s="770" t="str">
        <f t="shared" si="7"/>
        <v/>
      </c>
      <c r="G131" s="770"/>
      <c r="H131" s="770"/>
      <c r="I131" s="752"/>
      <c r="J131" s="753"/>
      <c r="K131" s="753"/>
      <c r="L131" s="753"/>
      <c r="M131" s="753"/>
      <c r="N131" s="754"/>
      <c r="O131" s="765" t="s">
        <v>10</v>
      </c>
      <c r="P131" s="754"/>
      <c r="Q131" s="766" t="s">
        <v>10</v>
      </c>
      <c r="R131" s="766"/>
      <c r="S131" s="767"/>
      <c r="T131" s="40"/>
      <c r="U131" s="40"/>
      <c r="V131" s="40"/>
      <c r="W131" s="40"/>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63"/>
      <c r="AU131" s="63"/>
      <c r="AV131" s="251"/>
      <c r="AW131" s="251"/>
      <c r="AX131" s="251"/>
      <c r="AY131" s="251"/>
      <c r="AZ131" s="251"/>
      <c r="BA131" s="251"/>
      <c r="BB131" s="251"/>
      <c r="BC131" s="251"/>
      <c r="BD131" s="251"/>
      <c r="BE131" s="251"/>
      <c r="BF131" s="251"/>
      <c r="BG131" s="251"/>
      <c r="BH131" s="251"/>
      <c r="BI131" s="251"/>
      <c r="BJ131" s="251"/>
      <c r="BK131" s="251"/>
      <c r="BL131" s="251"/>
      <c r="BM131" s="251"/>
      <c r="BN131" s="251"/>
      <c r="BO131" s="251"/>
      <c r="BP131" s="251"/>
      <c r="BQ131" s="251"/>
      <c r="BR131" s="251"/>
      <c r="BS131" s="251"/>
      <c r="BT131" s="251"/>
      <c r="BU131" s="251"/>
      <c r="BV131" s="251"/>
      <c r="BW131" s="251"/>
      <c r="BX131" s="251"/>
      <c r="CA131" s="33"/>
    </row>
    <row r="132" spans="1:79" ht="15.05" customHeight="1">
      <c r="A132" s="41"/>
      <c r="B132" s="41"/>
      <c r="C132" s="41"/>
      <c r="D132" s="768">
        <f t="shared" si="8"/>
        <v>87</v>
      </c>
      <c r="E132" s="769"/>
      <c r="F132" s="770" t="str">
        <f t="shared" si="7"/>
        <v/>
      </c>
      <c r="G132" s="770"/>
      <c r="H132" s="770"/>
      <c r="I132" s="752"/>
      <c r="J132" s="753"/>
      <c r="K132" s="753"/>
      <c r="L132" s="753"/>
      <c r="M132" s="753"/>
      <c r="N132" s="754"/>
      <c r="O132" s="765" t="s">
        <v>10</v>
      </c>
      <c r="P132" s="754"/>
      <c r="Q132" s="766" t="s">
        <v>10</v>
      </c>
      <c r="R132" s="766"/>
      <c r="S132" s="767"/>
      <c r="T132" s="40"/>
      <c r="U132" s="40"/>
      <c r="V132" s="40"/>
      <c r="W132" s="40"/>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63"/>
      <c r="AU132" s="63"/>
      <c r="AV132" s="251"/>
      <c r="AW132" s="251"/>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1"/>
      <c r="BT132" s="251"/>
      <c r="BU132" s="251"/>
      <c r="BV132" s="251"/>
      <c r="BW132" s="251"/>
      <c r="BX132" s="251"/>
      <c r="CA132" s="33"/>
    </row>
    <row r="133" spans="1:79" ht="15.05" customHeight="1">
      <c r="A133" s="41"/>
      <c r="B133" s="41"/>
      <c r="C133" s="41"/>
      <c r="D133" s="768">
        <f t="shared" si="8"/>
        <v>88</v>
      </c>
      <c r="E133" s="769"/>
      <c r="F133" s="770" t="str">
        <f t="shared" si="7"/>
        <v/>
      </c>
      <c r="G133" s="770"/>
      <c r="H133" s="770"/>
      <c r="I133" s="752"/>
      <c r="J133" s="753"/>
      <c r="K133" s="753"/>
      <c r="L133" s="753"/>
      <c r="M133" s="753"/>
      <c r="N133" s="754"/>
      <c r="O133" s="765" t="s">
        <v>10</v>
      </c>
      <c r="P133" s="754"/>
      <c r="Q133" s="766" t="s">
        <v>10</v>
      </c>
      <c r="R133" s="766"/>
      <c r="S133" s="767"/>
      <c r="T133" s="40"/>
      <c r="U133" s="40"/>
      <c r="V133" s="40"/>
      <c r="W133" s="40"/>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63"/>
      <c r="AU133" s="63"/>
      <c r="AV133" s="251"/>
      <c r="AW133" s="251"/>
      <c r="AX133" s="251"/>
      <c r="AY133" s="251"/>
      <c r="AZ133" s="251"/>
      <c r="BA133" s="251"/>
      <c r="BB133" s="251"/>
      <c r="BC133" s="251"/>
      <c r="BD133" s="251"/>
      <c r="BE133" s="251"/>
      <c r="BF133" s="251"/>
      <c r="BG133" s="251"/>
      <c r="BH133" s="251"/>
      <c r="BI133" s="251"/>
      <c r="BJ133" s="251"/>
      <c r="BK133" s="251"/>
      <c r="BL133" s="251"/>
      <c r="BM133" s="251"/>
      <c r="BN133" s="251"/>
      <c r="BO133" s="251"/>
      <c r="BP133" s="251"/>
      <c r="BQ133" s="251"/>
      <c r="BR133" s="251"/>
      <c r="BS133" s="251"/>
      <c r="BT133" s="251"/>
      <c r="BU133" s="251"/>
      <c r="BV133" s="251"/>
      <c r="BW133" s="251"/>
      <c r="BX133" s="251"/>
      <c r="CA133" s="33"/>
    </row>
    <row r="134" spans="1:79" ht="15.05" customHeight="1">
      <c r="A134" s="41"/>
      <c r="B134" s="41"/>
      <c r="C134" s="41"/>
      <c r="D134" s="768">
        <f t="shared" si="8"/>
        <v>89</v>
      </c>
      <c r="E134" s="769"/>
      <c r="F134" s="770" t="str">
        <f t="shared" si="7"/>
        <v/>
      </c>
      <c r="G134" s="770"/>
      <c r="H134" s="770"/>
      <c r="I134" s="752"/>
      <c r="J134" s="753"/>
      <c r="K134" s="753"/>
      <c r="L134" s="753"/>
      <c r="M134" s="753"/>
      <c r="N134" s="754"/>
      <c r="O134" s="765" t="s">
        <v>10</v>
      </c>
      <c r="P134" s="754"/>
      <c r="Q134" s="766" t="s">
        <v>10</v>
      </c>
      <c r="R134" s="766"/>
      <c r="S134" s="767"/>
      <c r="T134" s="40"/>
      <c r="U134" s="40"/>
      <c r="V134" s="40"/>
      <c r="W134" s="40"/>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63"/>
      <c r="AU134" s="63"/>
      <c r="AV134" s="251"/>
      <c r="AW134" s="251"/>
      <c r="AX134" s="251"/>
      <c r="AY134" s="251"/>
      <c r="AZ134" s="251"/>
      <c r="BA134" s="251"/>
      <c r="BB134" s="251"/>
      <c r="BC134" s="251"/>
      <c r="BD134" s="251"/>
      <c r="BE134" s="251"/>
      <c r="BF134" s="251"/>
      <c r="BG134" s="251"/>
      <c r="BH134" s="251"/>
      <c r="BI134" s="251"/>
      <c r="BJ134" s="251"/>
      <c r="BK134" s="251"/>
      <c r="BL134" s="251"/>
      <c r="BM134" s="251"/>
      <c r="BN134" s="251"/>
      <c r="BO134" s="251"/>
      <c r="BP134" s="251"/>
      <c r="BQ134" s="251"/>
      <c r="BR134" s="251"/>
      <c r="BS134" s="251"/>
      <c r="BT134" s="251"/>
      <c r="BU134" s="251"/>
      <c r="BV134" s="251"/>
      <c r="BW134" s="251"/>
      <c r="BX134" s="251"/>
      <c r="CA134" s="33"/>
    </row>
    <row r="135" spans="1:79" ht="15.05" customHeight="1">
      <c r="A135" s="41"/>
      <c r="B135" s="41"/>
      <c r="C135" s="41"/>
      <c r="D135" s="768">
        <f t="shared" si="8"/>
        <v>90</v>
      </c>
      <c r="E135" s="769"/>
      <c r="F135" s="770" t="str">
        <f t="shared" si="7"/>
        <v/>
      </c>
      <c r="G135" s="770"/>
      <c r="H135" s="770"/>
      <c r="I135" s="752"/>
      <c r="J135" s="753"/>
      <c r="K135" s="753"/>
      <c r="L135" s="753"/>
      <c r="M135" s="753"/>
      <c r="N135" s="754"/>
      <c r="O135" s="765" t="s">
        <v>10</v>
      </c>
      <c r="P135" s="754"/>
      <c r="Q135" s="766" t="s">
        <v>10</v>
      </c>
      <c r="R135" s="766"/>
      <c r="S135" s="767"/>
      <c r="T135" s="40"/>
      <c r="U135" s="40"/>
      <c r="V135" s="40"/>
      <c r="W135" s="40"/>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63"/>
      <c r="AU135" s="63"/>
      <c r="AV135" s="251"/>
      <c r="AW135" s="251"/>
      <c r="AX135" s="251"/>
      <c r="AY135" s="251"/>
      <c r="AZ135" s="251"/>
      <c r="BA135" s="251"/>
      <c r="BB135" s="251"/>
      <c r="BC135" s="251"/>
      <c r="BD135" s="251"/>
      <c r="BE135" s="251"/>
      <c r="BF135" s="251"/>
      <c r="BG135" s="251"/>
      <c r="BH135" s="251"/>
      <c r="BI135" s="251"/>
      <c r="BJ135" s="251"/>
      <c r="BK135" s="251"/>
      <c r="BL135" s="251"/>
      <c r="BM135" s="251"/>
      <c r="BN135" s="251"/>
      <c r="BO135" s="251"/>
      <c r="BP135" s="251"/>
      <c r="BQ135" s="251"/>
      <c r="BR135" s="251"/>
      <c r="BS135" s="251"/>
      <c r="BT135" s="251"/>
      <c r="BU135" s="251"/>
      <c r="BV135" s="251"/>
      <c r="BW135" s="251"/>
      <c r="BX135" s="251"/>
      <c r="CA135" s="33"/>
    </row>
    <row r="136" spans="1:79" ht="15.05" customHeight="1">
      <c r="A136" s="41"/>
      <c r="B136" s="41"/>
      <c r="C136" s="41"/>
      <c r="D136" s="768">
        <f t="shared" si="8"/>
        <v>91</v>
      </c>
      <c r="E136" s="769"/>
      <c r="F136" s="770" t="str">
        <f t="shared" si="7"/>
        <v/>
      </c>
      <c r="G136" s="770"/>
      <c r="H136" s="770"/>
      <c r="I136" s="752"/>
      <c r="J136" s="753"/>
      <c r="K136" s="753"/>
      <c r="L136" s="753"/>
      <c r="M136" s="753"/>
      <c r="N136" s="754"/>
      <c r="O136" s="765" t="s">
        <v>10</v>
      </c>
      <c r="P136" s="754"/>
      <c r="Q136" s="766" t="s">
        <v>10</v>
      </c>
      <c r="R136" s="766"/>
      <c r="S136" s="767"/>
      <c r="T136" s="40"/>
      <c r="U136" s="40"/>
      <c r="V136" s="40"/>
      <c r="W136" s="40"/>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63"/>
      <c r="AU136" s="63"/>
      <c r="AV136" s="251"/>
      <c r="AW136" s="251"/>
      <c r="AX136" s="251"/>
      <c r="AY136" s="251"/>
      <c r="AZ136" s="251"/>
      <c r="BA136" s="251"/>
      <c r="BB136" s="251"/>
      <c r="BC136" s="251"/>
      <c r="BD136" s="251"/>
      <c r="BE136" s="251"/>
      <c r="BF136" s="251"/>
      <c r="BG136" s="251"/>
      <c r="BH136" s="251"/>
      <c r="BI136" s="251"/>
      <c r="BJ136" s="251"/>
      <c r="BK136" s="251"/>
      <c r="BL136" s="251"/>
      <c r="BM136" s="251"/>
      <c r="BN136" s="251"/>
      <c r="BO136" s="251"/>
      <c r="BP136" s="251"/>
      <c r="BQ136" s="251"/>
      <c r="BR136" s="251"/>
      <c r="BS136" s="251"/>
      <c r="BT136" s="251"/>
      <c r="BU136" s="251"/>
      <c r="BV136" s="251"/>
      <c r="BW136" s="251"/>
      <c r="BX136" s="251"/>
      <c r="CA136" s="33"/>
    </row>
    <row r="137" spans="1:79" ht="15.05" customHeight="1">
      <c r="A137" s="41"/>
      <c r="B137" s="41"/>
      <c r="C137" s="41"/>
      <c r="D137" s="768">
        <f t="shared" si="8"/>
        <v>92</v>
      </c>
      <c r="E137" s="769"/>
      <c r="F137" s="770" t="str">
        <f t="shared" si="7"/>
        <v/>
      </c>
      <c r="G137" s="770"/>
      <c r="H137" s="770"/>
      <c r="I137" s="752"/>
      <c r="J137" s="753"/>
      <c r="K137" s="753"/>
      <c r="L137" s="753"/>
      <c r="M137" s="753"/>
      <c r="N137" s="754"/>
      <c r="O137" s="765" t="s">
        <v>10</v>
      </c>
      <c r="P137" s="754"/>
      <c r="Q137" s="766" t="s">
        <v>10</v>
      </c>
      <c r="R137" s="766"/>
      <c r="S137" s="767"/>
      <c r="T137" s="40"/>
      <c r="U137" s="40"/>
      <c r="V137" s="40"/>
      <c r="W137" s="40"/>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63"/>
      <c r="AU137" s="63"/>
      <c r="AV137" s="251"/>
      <c r="AW137" s="251"/>
      <c r="AX137" s="251"/>
      <c r="AY137" s="251"/>
      <c r="AZ137" s="251"/>
      <c r="BA137" s="251"/>
      <c r="BB137" s="251"/>
      <c r="BC137" s="251"/>
      <c r="BD137" s="251"/>
      <c r="BE137" s="251"/>
      <c r="BF137" s="251"/>
      <c r="BG137" s="251"/>
      <c r="BH137" s="251"/>
      <c r="BI137" s="251"/>
      <c r="BJ137" s="251"/>
      <c r="BK137" s="251"/>
      <c r="BL137" s="251"/>
      <c r="BM137" s="251"/>
      <c r="BN137" s="251"/>
      <c r="BO137" s="251"/>
      <c r="BP137" s="251"/>
      <c r="BQ137" s="251"/>
      <c r="BR137" s="251"/>
      <c r="BS137" s="251"/>
      <c r="BT137" s="251"/>
      <c r="BU137" s="251"/>
      <c r="BV137" s="251"/>
      <c r="BW137" s="251"/>
      <c r="BX137" s="251"/>
      <c r="CA137" s="33"/>
    </row>
    <row r="138" spans="1:79" ht="15.05" customHeight="1">
      <c r="A138" s="41"/>
      <c r="B138" s="41"/>
      <c r="C138" s="41"/>
      <c r="D138" s="768">
        <f t="shared" si="8"/>
        <v>93</v>
      </c>
      <c r="E138" s="769"/>
      <c r="F138" s="770" t="str">
        <f t="shared" si="7"/>
        <v/>
      </c>
      <c r="G138" s="770"/>
      <c r="H138" s="770"/>
      <c r="I138" s="752"/>
      <c r="J138" s="753"/>
      <c r="K138" s="753"/>
      <c r="L138" s="753"/>
      <c r="M138" s="753"/>
      <c r="N138" s="754"/>
      <c r="O138" s="765" t="s">
        <v>10</v>
      </c>
      <c r="P138" s="754"/>
      <c r="Q138" s="766" t="s">
        <v>10</v>
      </c>
      <c r="R138" s="766"/>
      <c r="S138" s="767"/>
      <c r="T138" s="40"/>
      <c r="U138" s="40"/>
      <c r="V138" s="40"/>
      <c r="W138" s="40"/>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63"/>
      <c r="AU138" s="63"/>
      <c r="AV138" s="251"/>
      <c r="AW138" s="251"/>
      <c r="AX138" s="251"/>
      <c r="AY138" s="251"/>
      <c r="AZ138" s="251"/>
      <c r="BA138" s="251"/>
      <c r="BB138" s="251"/>
      <c r="BC138" s="251"/>
      <c r="BD138" s="251"/>
      <c r="BE138" s="251"/>
      <c r="BF138" s="251"/>
      <c r="BG138" s="251"/>
      <c r="BH138" s="251"/>
      <c r="BI138" s="251"/>
      <c r="BJ138" s="251"/>
      <c r="BK138" s="251"/>
      <c r="BL138" s="251"/>
      <c r="BM138" s="251"/>
      <c r="BN138" s="251"/>
      <c r="BO138" s="251"/>
      <c r="BP138" s="251"/>
      <c r="BQ138" s="251"/>
      <c r="BR138" s="251"/>
      <c r="BS138" s="251"/>
      <c r="BT138" s="251"/>
      <c r="BU138" s="251"/>
      <c r="BV138" s="251"/>
      <c r="BW138" s="251"/>
      <c r="BX138" s="251"/>
      <c r="CA138" s="33"/>
    </row>
    <row r="139" spans="1:79" ht="15.05" customHeight="1">
      <c r="A139" s="41"/>
      <c r="B139" s="41"/>
      <c r="C139" s="41"/>
      <c r="D139" s="768">
        <f t="shared" si="8"/>
        <v>94</v>
      </c>
      <c r="E139" s="769"/>
      <c r="F139" s="770" t="str">
        <f t="shared" si="7"/>
        <v/>
      </c>
      <c r="G139" s="770"/>
      <c r="H139" s="770"/>
      <c r="I139" s="752"/>
      <c r="J139" s="753"/>
      <c r="K139" s="753"/>
      <c r="L139" s="753"/>
      <c r="M139" s="753"/>
      <c r="N139" s="754"/>
      <c r="O139" s="765" t="s">
        <v>10</v>
      </c>
      <c r="P139" s="754"/>
      <c r="Q139" s="766" t="s">
        <v>10</v>
      </c>
      <c r="R139" s="766"/>
      <c r="S139" s="767"/>
      <c r="T139" s="40"/>
      <c r="U139" s="40"/>
      <c r="V139" s="40"/>
      <c r="W139" s="40"/>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63"/>
      <c r="AU139" s="63"/>
      <c r="AV139" s="251"/>
      <c r="AW139" s="251"/>
      <c r="AX139" s="251"/>
      <c r="AY139" s="251"/>
      <c r="AZ139" s="251"/>
      <c r="BA139" s="251"/>
      <c r="BB139" s="251"/>
      <c r="BC139" s="251"/>
      <c r="BD139" s="251"/>
      <c r="BE139" s="251"/>
      <c r="BF139" s="251"/>
      <c r="BG139" s="251"/>
      <c r="BH139" s="251"/>
      <c r="BI139" s="251"/>
      <c r="BJ139" s="251"/>
      <c r="BK139" s="251"/>
      <c r="BL139" s="251"/>
      <c r="BM139" s="251"/>
      <c r="BN139" s="251"/>
      <c r="BO139" s="251"/>
      <c r="BP139" s="251"/>
      <c r="BQ139" s="251"/>
      <c r="BR139" s="251"/>
      <c r="BS139" s="251"/>
      <c r="BT139" s="251"/>
      <c r="BU139" s="251"/>
      <c r="BV139" s="251"/>
      <c r="BW139" s="251"/>
      <c r="BX139" s="251"/>
      <c r="CA139" s="33"/>
    </row>
    <row r="140" spans="1:79" ht="15.05" customHeight="1">
      <c r="A140" s="41"/>
      <c r="B140" s="41"/>
      <c r="C140" s="41"/>
      <c r="D140" s="768">
        <f t="shared" si="8"/>
        <v>95</v>
      </c>
      <c r="E140" s="769"/>
      <c r="F140" s="770" t="str">
        <f t="shared" si="7"/>
        <v/>
      </c>
      <c r="G140" s="770"/>
      <c r="H140" s="770"/>
      <c r="I140" s="752"/>
      <c r="J140" s="753"/>
      <c r="K140" s="753"/>
      <c r="L140" s="753"/>
      <c r="M140" s="753"/>
      <c r="N140" s="754"/>
      <c r="O140" s="765" t="s">
        <v>10</v>
      </c>
      <c r="P140" s="754"/>
      <c r="Q140" s="766" t="s">
        <v>10</v>
      </c>
      <c r="R140" s="766"/>
      <c r="S140" s="767"/>
      <c r="T140" s="40"/>
      <c r="U140" s="40"/>
      <c r="V140" s="40"/>
      <c r="W140" s="40"/>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63"/>
      <c r="AU140" s="63"/>
      <c r="AV140" s="251"/>
      <c r="AW140" s="251"/>
      <c r="AX140" s="251"/>
      <c r="AY140" s="251"/>
      <c r="AZ140" s="251"/>
      <c r="BA140" s="251"/>
      <c r="BB140" s="251"/>
      <c r="BC140" s="251"/>
      <c r="BD140" s="251"/>
      <c r="BE140" s="251"/>
      <c r="BF140" s="251"/>
      <c r="BG140" s="251"/>
      <c r="BH140" s="251"/>
      <c r="BI140" s="251"/>
      <c r="BJ140" s="251"/>
      <c r="BK140" s="251"/>
      <c r="BL140" s="251"/>
      <c r="BM140" s="251"/>
      <c r="BN140" s="251"/>
      <c r="BO140" s="251"/>
      <c r="BP140" s="251"/>
      <c r="BQ140" s="251"/>
      <c r="BR140" s="251"/>
      <c r="BS140" s="251"/>
      <c r="BT140" s="251"/>
      <c r="BU140" s="251"/>
      <c r="BV140" s="251"/>
      <c r="BW140" s="251"/>
      <c r="BX140" s="251"/>
      <c r="CA140" s="33"/>
    </row>
    <row r="141" spans="1:79" ht="15.05" customHeight="1">
      <c r="A141" s="41"/>
      <c r="B141" s="41"/>
      <c r="C141" s="41"/>
      <c r="D141" s="768">
        <f t="shared" si="8"/>
        <v>96</v>
      </c>
      <c r="E141" s="769"/>
      <c r="F141" s="770" t="str">
        <f t="shared" si="7"/>
        <v/>
      </c>
      <c r="G141" s="770"/>
      <c r="H141" s="770"/>
      <c r="I141" s="752"/>
      <c r="J141" s="753"/>
      <c r="K141" s="753"/>
      <c r="L141" s="753"/>
      <c r="M141" s="753"/>
      <c r="N141" s="754"/>
      <c r="O141" s="765" t="s">
        <v>10</v>
      </c>
      <c r="P141" s="754"/>
      <c r="Q141" s="766" t="s">
        <v>10</v>
      </c>
      <c r="R141" s="766"/>
      <c r="S141" s="767"/>
      <c r="T141" s="40"/>
      <c r="U141" s="40"/>
      <c r="V141" s="40"/>
      <c r="W141" s="40"/>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63"/>
      <c r="AU141" s="63"/>
      <c r="AV141" s="251"/>
      <c r="AW141" s="251"/>
      <c r="AX141" s="251"/>
      <c r="AY141" s="251"/>
      <c r="AZ141" s="251"/>
      <c r="BA141" s="251"/>
      <c r="BB141" s="251"/>
      <c r="BC141" s="251"/>
      <c r="BD141" s="251"/>
      <c r="BE141" s="251"/>
      <c r="BF141" s="251"/>
      <c r="BG141" s="251"/>
      <c r="BH141" s="251"/>
      <c r="BI141" s="251"/>
      <c r="BJ141" s="251"/>
      <c r="BK141" s="251"/>
      <c r="BL141" s="251"/>
      <c r="BM141" s="251"/>
      <c r="BN141" s="251"/>
      <c r="BO141" s="251"/>
      <c r="BP141" s="251"/>
      <c r="BQ141" s="251"/>
      <c r="BR141" s="251"/>
      <c r="BS141" s="251"/>
      <c r="BT141" s="251"/>
      <c r="BU141" s="251"/>
      <c r="BV141" s="251"/>
      <c r="BW141" s="251"/>
      <c r="BX141" s="251"/>
      <c r="CA141" s="33"/>
    </row>
    <row r="142" spans="1:79" ht="15.05" customHeight="1">
      <c r="A142" s="41"/>
      <c r="B142" s="41"/>
      <c r="C142" s="41"/>
      <c r="D142" s="768">
        <f t="shared" si="8"/>
        <v>97</v>
      </c>
      <c r="E142" s="769"/>
      <c r="F142" s="770" t="str">
        <f t="shared" ref="F142:F173" si="9">IF(I142="","",IF(O142="-","【※選択】",IF(Q142="-","【※選択】","【入力済】")))</f>
        <v/>
      </c>
      <c r="G142" s="770"/>
      <c r="H142" s="770"/>
      <c r="I142" s="752"/>
      <c r="J142" s="753"/>
      <c r="K142" s="753"/>
      <c r="L142" s="753"/>
      <c r="M142" s="753"/>
      <c r="N142" s="754"/>
      <c r="O142" s="765" t="s">
        <v>10</v>
      </c>
      <c r="P142" s="754"/>
      <c r="Q142" s="766" t="s">
        <v>10</v>
      </c>
      <c r="R142" s="766"/>
      <c r="S142" s="767"/>
      <c r="T142" s="40"/>
      <c r="U142" s="40"/>
      <c r="V142" s="40"/>
      <c r="W142" s="40"/>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63"/>
      <c r="AU142" s="63"/>
      <c r="AV142" s="251"/>
      <c r="AW142" s="251"/>
      <c r="AX142" s="251"/>
      <c r="AY142" s="251"/>
      <c r="AZ142" s="251"/>
      <c r="BA142" s="251"/>
      <c r="BB142" s="251"/>
      <c r="BC142" s="251"/>
      <c r="BD142" s="251"/>
      <c r="BE142" s="251"/>
      <c r="BF142" s="251"/>
      <c r="BG142" s="251"/>
      <c r="BH142" s="251"/>
      <c r="BI142" s="251"/>
      <c r="BJ142" s="251"/>
      <c r="BK142" s="251"/>
      <c r="BL142" s="251"/>
      <c r="BM142" s="251"/>
      <c r="BN142" s="251"/>
      <c r="BO142" s="251"/>
      <c r="BP142" s="251"/>
      <c r="BQ142" s="251"/>
      <c r="BR142" s="251"/>
      <c r="BS142" s="251"/>
      <c r="BT142" s="251"/>
      <c r="BU142" s="251"/>
      <c r="BV142" s="251"/>
      <c r="BW142" s="251"/>
      <c r="BX142" s="251"/>
      <c r="CA142" s="33"/>
    </row>
    <row r="143" spans="1:79" ht="15.05" customHeight="1">
      <c r="A143" s="41"/>
      <c r="B143" s="41"/>
      <c r="C143" s="41"/>
      <c r="D143" s="768">
        <f t="shared" si="8"/>
        <v>98</v>
      </c>
      <c r="E143" s="769"/>
      <c r="F143" s="770" t="str">
        <f t="shared" si="9"/>
        <v/>
      </c>
      <c r="G143" s="770"/>
      <c r="H143" s="770"/>
      <c r="I143" s="752"/>
      <c r="J143" s="753"/>
      <c r="K143" s="753"/>
      <c r="L143" s="753"/>
      <c r="M143" s="753"/>
      <c r="N143" s="754"/>
      <c r="O143" s="765" t="s">
        <v>10</v>
      </c>
      <c r="P143" s="754"/>
      <c r="Q143" s="766" t="s">
        <v>10</v>
      </c>
      <c r="R143" s="766"/>
      <c r="S143" s="767"/>
      <c r="T143" s="40"/>
      <c r="U143" s="40"/>
      <c r="V143" s="40"/>
      <c r="W143" s="40"/>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63"/>
      <c r="AU143" s="63"/>
      <c r="AV143" s="251"/>
      <c r="AW143" s="251"/>
      <c r="AX143" s="251"/>
      <c r="AY143" s="251"/>
      <c r="AZ143" s="251"/>
      <c r="BA143" s="251"/>
      <c r="BB143" s="251"/>
      <c r="BC143" s="251"/>
      <c r="BD143" s="251"/>
      <c r="BE143" s="251"/>
      <c r="BF143" s="251"/>
      <c r="BG143" s="251"/>
      <c r="BH143" s="251"/>
      <c r="BI143" s="251"/>
      <c r="BJ143" s="251"/>
      <c r="BK143" s="251"/>
      <c r="BL143" s="251"/>
      <c r="BM143" s="251"/>
      <c r="BN143" s="251"/>
      <c r="BO143" s="251"/>
      <c r="BP143" s="251"/>
      <c r="BQ143" s="251"/>
      <c r="BR143" s="251"/>
      <c r="BS143" s="251"/>
      <c r="BT143" s="251"/>
      <c r="BU143" s="251"/>
      <c r="BV143" s="251"/>
      <c r="BW143" s="251"/>
      <c r="BX143" s="251"/>
      <c r="CA143" s="33"/>
    </row>
    <row r="144" spans="1:79" ht="15.05" customHeight="1">
      <c r="A144" s="41"/>
      <c r="B144" s="41"/>
      <c r="C144" s="41"/>
      <c r="D144" s="768">
        <f t="shared" si="8"/>
        <v>99</v>
      </c>
      <c r="E144" s="769"/>
      <c r="F144" s="770" t="str">
        <f t="shared" si="9"/>
        <v/>
      </c>
      <c r="G144" s="770"/>
      <c r="H144" s="770"/>
      <c r="I144" s="752"/>
      <c r="J144" s="753"/>
      <c r="K144" s="753"/>
      <c r="L144" s="753"/>
      <c r="M144" s="753"/>
      <c r="N144" s="754"/>
      <c r="O144" s="765" t="s">
        <v>10</v>
      </c>
      <c r="P144" s="754"/>
      <c r="Q144" s="766" t="s">
        <v>10</v>
      </c>
      <c r="R144" s="766"/>
      <c r="S144" s="767"/>
      <c r="T144" s="40"/>
      <c r="U144" s="40"/>
      <c r="V144" s="40"/>
      <c r="W144" s="40"/>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63"/>
      <c r="AU144" s="63"/>
      <c r="AV144" s="251"/>
      <c r="AW144" s="251"/>
      <c r="AX144" s="251"/>
      <c r="AY144" s="251"/>
      <c r="AZ144" s="251"/>
      <c r="BA144" s="251"/>
      <c r="BB144" s="251"/>
      <c r="BC144" s="251"/>
      <c r="BD144" s="251"/>
      <c r="BE144" s="251"/>
      <c r="BF144" s="251"/>
      <c r="BG144" s="251"/>
      <c r="BH144" s="251"/>
      <c r="BI144" s="251"/>
      <c r="BJ144" s="251"/>
      <c r="BK144" s="251"/>
      <c r="BL144" s="251"/>
      <c r="BM144" s="251"/>
      <c r="BN144" s="251"/>
      <c r="BO144" s="251"/>
      <c r="BP144" s="251"/>
      <c r="BQ144" s="251"/>
      <c r="BR144" s="251"/>
      <c r="BS144" s="251"/>
      <c r="BT144" s="251"/>
      <c r="BU144" s="251"/>
      <c r="BV144" s="251"/>
      <c r="BW144" s="251"/>
      <c r="BX144" s="251"/>
      <c r="CA144" s="33"/>
    </row>
    <row r="145" spans="1:79" ht="15.05" customHeight="1">
      <c r="A145" s="41"/>
      <c r="B145" s="41"/>
      <c r="C145" s="41"/>
      <c r="D145" s="768">
        <f t="shared" si="8"/>
        <v>100</v>
      </c>
      <c r="E145" s="769"/>
      <c r="F145" s="770" t="str">
        <f t="shared" si="9"/>
        <v/>
      </c>
      <c r="G145" s="770"/>
      <c r="H145" s="770"/>
      <c r="I145" s="752"/>
      <c r="J145" s="753"/>
      <c r="K145" s="753"/>
      <c r="L145" s="753"/>
      <c r="M145" s="753"/>
      <c r="N145" s="754"/>
      <c r="O145" s="765" t="s">
        <v>10</v>
      </c>
      <c r="P145" s="754"/>
      <c r="Q145" s="766" t="s">
        <v>10</v>
      </c>
      <c r="R145" s="766"/>
      <c r="S145" s="767"/>
      <c r="T145" s="40"/>
      <c r="U145" s="40"/>
      <c r="V145" s="40"/>
      <c r="W145" s="40"/>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63"/>
      <c r="AU145" s="63"/>
      <c r="AV145" s="251"/>
      <c r="AW145" s="251"/>
      <c r="AX145" s="251"/>
      <c r="AY145" s="251"/>
      <c r="AZ145" s="251"/>
      <c r="BA145" s="251"/>
      <c r="BB145" s="251"/>
      <c r="BC145" s="251"/>
      <c r="BD145" s="251"/>
      <c r="BE145" s="251"/>
      <c r="BF145" s="251"/>
      <c r="BG145" s="251"/>
      <c r="BH145" s="251"/>
      <c r="BI145" s="251"/>
      <c r="BJ145" s="251"/>
      <c r="BK145" s="251"/>
      <c r="BL145" s="251"/>
      <c r="BM145" s="251"/>
      <c r="BN145" s="251"/>
      <c r="BO145" s="251"/>
      <c r="BP145" s="251"/>
      <c r="BQ145" s="251"/>
      <c r="BR145" s="251"/>
      <c r="BS145" s="251"/>
      <c r="BT145" s="251"/>
      <c r="BU145" s="251"/>
      <c r="BV145" s="251"/>
      <c r="BW145" s="251"/>
      <c r="BX145" s="251"/>
      <c r="CA145" s="33"/>
    </row>
    <row r="146" spans="1:79" ht="15.05" customHeight="1">
      <c r="A146" s="41"/>
      <c r="B146" s="41"/>
      <c r="C146" s="41"/>
      <c r="D146" s="768">
        <f t="shared" si="8"/>
        <v>101</v>
      </c>
      <c r="E146" s="769"/>
      <c r="F146" s="770" t="str">
        <f t="shared" si="9"/>
        <v/>
      </c>
      <c r="G146" s="770"/>
      <c r="H146" s="770"/>
      <c r="I146" s="752"/>
      <c r="J146" s="753"/>
      <c r="K146" s="753"/>
      <c r="L146" s="753"/>
      <c r="M146" s="753"/>
      <c r="N146" s="754"/>
      <c r="O146" s="765" t="s">
        <v>10</v>
      </c>
      <c r="P146" s="754"/>
      <c r="Q146" s="766" t="s">
        <v>10</v>
      </c>
      <c r="R146" s="766"/>
      <c r="S146" s="767"/>
      <c r="T146" s="40"/>
      <c r="U146" s="40"/>
      <c r="V146" s="40"/>
      <c r="W146" s="40"/>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63"/>
      <c r="AU146" s="63"/>
      <c r="AV146" s="251"/>
      <c r="AW146" s="251"/>
      <c r="AX146" s="251"/>
      <c r="AY146" s="251"/>
      <c r="AZ146" s="251"/>
      <c r="BA146" s="251"/>
      <c r="BB146" s="251"/>
      <c r="BC146" s="251"/>
      <c r="BD146" s="251"/>
      <c r="BE146" s="251"/>
      <c r="BF146" s="251"/>
      <c r="BG146" s="251"/>
      <c r="BH146" s="251"/>
      <c r="BI146" s="251"/>
      <c r="BJ146" s="251"/>
      <c r="BK146" s="251"/>
      <c r="BL146" s="251"/>
      <c r="BM146" s="251"/>
      <c r="BN146" s="251"/>
      <c r="BO146" s="251"/>
      <c r="BP146" s="251"/>
      <c r="BQ146" s="251"/>
      <c r="BR146" s="251"/>
      <c r="BS146" s="251"/>
      <c r="BT146" s="251"/>
      <c r="BU146" s="251"/>
      <c r="BV146" s="251"/>
      <c r="BW146" s="251"/>
      <c r="BX146" s="251"/>
      <c r="CA146" s="33"/>
    </row>
    <row r="147" spans="1:79" ht="15.05" customHeight="1">
      <c r="A147" s="41"/>
      <c r="B147" s="41"/>
      <c r="C147" s="41"/>
      <c r="D147" s="768">
        <f t="shared" si="8"/>
        <v>102</v>
      </c>
      <c r="E147" s="769"/>
      <c r="F147" s="770" t="str">
        <f t="shared" si="9"/>
        <v/>
      </c>
      <c r="G147" s="770"/>
      <c r="H147" s="770"/>
      <c r="I147" s="752"/>
      <c r="J147" s="753"/>
      <c r="K147" s="753"/>
      <c r="L147" s="753"/>
      <c r="M147" s="753"/>
      <c r="N147" s="754"/>
      <c r="O147" s="765" t="s">
        <v>10</v>
      </c>
      <c r="P147" s="754"/>
      <c r="Q147" s="766" t="s">
        <v>10</v>
      </c>
      <c r="R147" s="766"/>
      <c r="S147" s="767"/>
      <c r="T147" s="40"/>
      <c r="U147" s="40"/>
      <c r="V147" s="40"/>
      <c r="W147" s="40"/>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63"/>
      <c r="AU147" s="63"/>
      <c r="AV147" s="251"/>
      <c r="AW147" s="251"/>
      <c r="AX147" s="251"/>
      <c r="AY147" s="251"/>
      <c r="AZ147" s="251"/>
      <c r="BA147" s="251"/>
      <c r="BB147" s="251"/>
      <c r="BC147" s="251"/>
      <c r="BD147" s="251"/>
      <c r="BE147" s="251"/>
      <c r="BF147" s="251"/>
      <c r="BG147" s="251"/>
      <c r="BH147" s="251"/>
      <c r="BI147" s="251"/>
      <c r="BJ147" s="251"/>
      <c r="BK147" s="251"/>
      <c r="BL147" s="251"/>
      <c r="BM147" s="251"/>
      <c r="BN147" s="251"/>
      <c r="BO147" s="251"/>
      <c r="BP147" s="251"/>
      <c r="BQ147" s="251"/>
      <c r="BR147" s="251"/>
      <c r="BS147" s="251"/>
      <c r="BT147" s="251"/>
      <c r="BU147" s="251"/>
      <c r="BV147" s="251"/>
      <c r="BW147" s="251"/>
      <c r="BX147" s="251"/>
      <c r="CA147" s="33"/>
    </row>
    <row r="148" spans="1:79" ht="15.05" customHeight="1">
      <c r="A148" s="41"/>
      <c r="B148" s="41"/>
      <c r="C148" s="41"/>
      <c r="D148" s="768">
        <f t="shared" si="8"/>
        <v>103</v>
      </c>
      <c r="E148" s="769"/>
      <c r="F148" s="770" t="str">
        <f t="shared" si="9"/>
        <v/>
      </c>
      <c r="G148" s="770"/>
      <c r="H148" s="770"/>
      <c r="I148" s="752"/>
      <c r="J148" s="753"/>
      <c r="K148" s="753"/>
      <c r="L148" s="753"/>
      <c r="M148" s="753"/>
      <c r="N148" s="754"/>
      <c r="O148" s="765" t="s">
        <v>10</v>
      </c>
      <c r="P148" s="754"/>
      <c r="Q148" s="766" t="s">
        <v>10</v>
      </c>
      <c r="R148" s="766"/>
      <c r="S148" s="767"/>
      <c r="T148" s="40"/>
      <c r="U148" s="40"/>
      <c r="V148" s="40"/>
      <c r="W148" s="40"/>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63"/>
      <c r="AU148" s="63"/>
      <c r="AV148" s="251"/>
      <c r="AW148" s="251"/>
      <c r="AX148" s="251"/>
      <c r="AY148" s="251"/>
      <c r="AZ148" s="251"/>
      <c r="BA148" s="251"/>
      <c r="BB148" s="251"/>
      <c r="BC148" s="251"/>
      <c r="BD148" s="251"/>
      <c r="BE148" s="251"/>
      <c r="BF148" s="251"/>
      <c r="BG148" s="251"/>
      <c r="BH148" s="251"/>
      <c r="BI148" s="251"/>
      <c r="BJ148" s="251"/>
      <c r="BK148" s="251"/>
      <c r="BL148" s="251"/>
      <c r="BM148" s="251"/>
      <c r="BN148" s="251"/>
      <c r="BO148" s="251"/>
      <c r="BP148" s="251"/>
      <c r="BQ148" s="251"/>
      <c r="BR148" s="251"/>
      <c r="BS148" s="251"/>
      <c r="BT148" s="251"/>
      <c r="BU148" s="251"/>
      <c r="BV148" s="251"/>
      <c r="BW148" s="251"/>
      <c r="BX148" s="251"/>
      <c r="CA148" s="33"/>
    </row>
    <row r="149" spans="1:79" ht="15.05" customHeight="1">
      <c r="A149" s="41"/>
      <c r="B149" s="41"/>
      <c r="C149" s="41"/>
      <c r="D149" s="768">
        <f t="shared" si="8"/>
        <v>104</v>
      </c>
      <c r="E149" s="769"/>
      <c r="F149" s="770" t="str">
        <f t="shared" si="9"/>
        <v/>
      </c>
      <c r="G149" s="770"/>
      <c r="H149" s="770"/>
      <c r="I149" s="752"/>
      <c r="J149" s="753"/>
      <c r="K149" s="753"/>
      <c r="L149" s="753"/>
      <c r="M149" s="753"/>
      <c r="N149" s="754"/>
      <c r="O149" s="765" t="s">
        <v>10</v>
      </c>
      <c r="P149" s="754"/>
      <c r="Q149" s="766" t="s">
        <v>10</v>
      </c>
      <c r="R149" s="766"/>
      <c r="S149" s="767"/>
      <c r="T149" s="40"/>
      <c r="U149" s="40"/>
      <c r="V149" s="40"/>
      <c r="W149" s="40"/>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63"/>
      <c r="AU149" s="63"/>
      <c r="AV149" s="251"/>
      <c r="AW149" s="251"/>
      <c r="AX149" s="251"/>
      <c r="AY149" s="251"/>
      <c r="AZ149" s="251"/>
      <c r="BA149" s="251"/>
      <c r="BB149" s="251"/>
      <c r="BC149" s="251"/>
      <c r="BD149" s="251"/>
      <c r="BE149" s="251"/>
      <c r="BF149" s="251"/>
      <c r="BG149" s="251"/>
      <c r="BH149" s="251"/>
      <c r="BI149" s="251"/>
      <c r="BJ149" s="251"/>
      <c r="BK149" s="251"/>
      <c r="BL149" s="251"/>
      <c r="BM149" s="251"/>
      <c r="BN149" s="251"/>
      <c r="BO149" s="251"/>
      <c r="BP149" s="251"/>
      <c r="BQ149" s="251"/>
      <c r="BR149" s="251"/>
      <c r="BS149" s="251"/>
      <c r="BT149" s="251"/>
      <c r="BU149" s="251"/>
      <c r="BV149" s="251"/>
      <c r="BW149" s="251"/>
      <c r="BX149" s="251"/>
      <c r="CA149" s="33"/>
    </row>
    <row r="150" spans="1:79" ht="15.05" customHeight="1">
      <c r="A150" s="41"/>
      <c r="B150" s="41"/>
      <c r="C150" s="41"/>
      <c r="D150" s="768">
        <f t="shared" si="8"/>
        <v>105</v>
      </c>
      <c r="E150" s="769"/>
      <c r="F150" s="770" t="str">
        <f t="shared" si="9"/>
        <v/>
      </c>
      <c r="G150" s="770"/>
      <c r="H150" s="770"/>
      <c r="I150" s="752"/>
      <c r="J150" s="753"/>
      <c r="K150" s="753"/>
      <c r="L150" s="753"/>
      <c r="M150" s="753"/>
      <c r="N150" s="754"/>
      <c r="O150" s="765" t="s">
        <v>10</v>
      </c>
      <c r="P150" s="754"/>
      <c r="Q150" s="766" t="s">
        <v>10</v>
      </c>
      <c r="R150" s="766"/>
      <c r="S150" s="767"/>
      <c r="T150" s="40"/>
      <c r="U150" s="40"/>
      <c r="V150" s="40"/>
      <c r="W150" s="40"/>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63"/>
      <c r="AU150" s="63"/>
      <c r="AV150" s="251"/>
      <c r="AW150" s="251"/>
      <c r="AX150" s="251"/>
      <c r="AY150" s="251"/>
      <c r="AZ150" s="251"/>
      <c r="BA150" s="251"/>
      <c r="BB150" s="251"/>
      <c r="BC150" s="251"/>
      <c r="BD150" s="251"/>
      <c r="BE150" s="251"/>
      <c r="BF150" s="251"/>
      <c r="BG150" s="251"/>
      <c r="BH150" s="251"/>
      <c r="BI150" s="251"/>
      <c r="BJ150" s="251"/>
      <c r="BK150" s="251"/>
      <c r="BL150" s="251"/>
      <c r="BM150" s="251"/>
      <c r="BN150" s="251"/>
      <c r="BO150" s="251"/>
      <c r="BP150" s="251"/>
      <c r="BQ150" s="251"/>
      <c r="BR150" s="251"/>
      <c r="BS150" s="251"/>
      <c r="BT150" s="251"/>
      <c r="BU150" s="251"/>
      <c r="BV150" s="251"/>
      <c r="BW150" s="251"/>
      <c r="BX150" s="251"/>
      <c r="CA150" s="33"/>
    </row>
    <row r="151" spans="1:79" ht="15.05" customHeight="1">
      <c r="A151" s="41"/>
      <c r="B151" s="41"/>
      <c r="C151" s="41"/>
      <c r="D151" s="768">
        <f t="shared" si="8"/>
        <v>106</v>
      </c>
      <c r="E151" s="769"/>
      <c r="F151" s="770" t="str">
        <f t="shared" si="9"/>
        <v/>
      </c>
      <c r="G151" s="770"/>
      <c r="H151" s="770"/>
      <c r="I151" s="752"/>
      <c r="J151" s="753"/>
      <c r="K151" s="753"/>
      <c r="L151" s="753"/>
      <c r="M151" s="753"/>
      <c r="N151" s="754"/>
      <c r="O151" s="765" t="s">
        <v>10</v>
      </c>
      <c r="P151" s="754"/>
      <c r="Q151" s="766" t="s">
        <v>10</v>
      </c>
      <c r="R151" s="766"/>
      <c r="S151" s="767"/>
      <c r="T151" s="40"/>
      <c r="U151" s="40"/>
      <c r="V151" s="40"/>
      <c r="W151" s="40"/>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63"/>
      <c r="AU151" s="63"/>
      <c r="AV151" s="251"/>
      <c r="AW151" s="251"/>
      <c r="AX151" s="251"/>
      <c r="AY151" s="251"/>
      <c r="AZ151" s="251"/>
      <c r="BA151" s="251"/>
      <c r="BB151" s="251"/>
      <c r="BC151" s="251"/>
      <c r="BD151" s="251"/>
      <c r="BE151" s="251"/>
      <c r="BF151" s="251"/>
      <c r="BG151" s="251"/>
      <c r="BH151" s="251"/>
      <c r="BI151" s="251"/>
      <c r="BJ151" s="251"/>
      <c r="BK151" s="251"/>
      <c r="BL151" s="251"/>
      <c r="BM151" s="251"/>
      <c r="BN151" s="251"/>
      <c r="BO151" s="251"/>
      <c r="BP151" s="251"/>
      <c r="BQ151" s="251"/>
      <c r="BR151" s="251"/>
      <c r="BS151" s="251"/>
      <c r="BT151" s="251"/>
      <c r="BU151" s="251"/>
      <c r="BV151" s="251"/>
      <c r="BW151" s="251"/>
      <c r="BX151" s="251"/>
      <c r="CA151" s="33"/>
    </row>
    <row r="152" spans="1:79" ht="15.05" customHeight="1">
      <c r="A152" s="41"/>
      <c r="B152" s="41"/>
      <c r="C152" s="41"/>
      <c r="D152" s="768">
        <f t="shared" si="8"/>
        <v>107</v>
      </c>
      <c r="E152" s="769"/>
      <c r="F152" s="770" t="str">
        <f t="shared" si="9"/>
        <v/>
      </c>
      <c r="G152" s="770"/>
      <c r="H152" s="770"/>
      <c r="I152" s="752"/>
      <c r="J152" s="753"/>
      <c r="K152" s="753"/>
      <c r="L152" s="753"/>
      <c r="M152" s="753"/>
      <c r="N152" s="754"/>
      <c r="O152" s="765" t="s">
        <v>10</v>
      </c>
      <c r="P152" s="754"/>
      <c r="Q152" s="766" t="s">
        <v>10</v>
      </c>
      <c r="R152" s="766"/>
      <c r="S152" s="767"/>
      <c r="T152" s="40"/>
      <c r="U152" s="40"/>
      <c r="V152" s="40"/>
      <c r="W152" s="40"/>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63"/>
      <c r="AU152" s="63"/>
      <c r="AV152" s="251"/>
      <c r="AW152" s="251"/>
      <c r="AX152" s="251"/>
      <c r="AY152" s="251"/>
      <c r="AZ152" s="251"/>
      <c r="BA152" s="251"/>
      <c r="BB152" s="251"/>
      <c r="BC152" s="251"/>
      <c r="BD152" s="251"/>
      <c r="BE152" s="251"/>
      <c r="BF152" s="251"/>
      <c r="BG152" s="251"/>
      <c r="BH152" s="251"/>
      <c r="BI152" s="251"/>
      <c r="BJ152" s="251"/>
      <c r="BK152" s="251"/>
      <c r="BL152" s="251"/>
      <c r="BM152" s="251"/>
      <c r="BN152" s="251"/>
      <c r="BO152" s="251"/>
      <c r="BP152" s="251"/>
      <c r="BQ152" s="251"/>
      <c r="BR152" s="251"/>
      <c r="BS152" s="251"/>
      <c r="BT152" s="251"/>
      <c r="BU152" s="251"/>
      <c r="BV152" s="251"/>
      <c r="BW152" s="251"/>
      <c r="BX152" s="251"/>
      <c r="CA152" s="33"/>
    </row>
    <row r="153" spans="1:79" ht="15.05" customHeight="1">
      <c r="A153" s="41"/>
      <c r="B153" s="41"/>
      <c r="C153" s="41"/>
      <c r="D153" s="768">
        <f t="shared" si="8"/>
        <v>108</v>
      </c>
      <c r="E153" s="769"/>
      <c r="F153" s="770" t="str">
        <f t="shared" si="9"/>
        <v/>
      </c>
      <c r="G153" s="770"/>
      <c r="H153" s="770"/>
      <c r="I153" s="752"/>
      <c r="J153" s="753"/>
      <c r="K153" s="753"/>
      <c r="L153" s="753"/>
      <c r="M153" s="753"/>
      <c r="N153" s="754"/>
      <c r="O153" s="765" t="s">
        <v>10</v>
      </c>
      <c r="P153" s="754"/>
      <c r="Q153" s="766" t="s">
        <v>10</v>
      </c>
      <c r="R153" s="766"/>
      <c r="S153" s="767"/>
      <c r="T153" s="40"/>
      <c r="U153" s="40"/>
      <c r="V153" s="40"/>
      <c r="W153" s="40"/>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63"/>
      <c r="AU153" s="63"/>
      <c r="AV153" s="251"/>
      <c r="AW153" s="251"/>
      <c r="AX153" s="251"/>
      <c r="AY153" s="251"/>
      <c r="AZ153" s="251"/>
      <c r="BA153" s="251"/>
      <c r="BB153" s="251"/>
      <c r="BC153" s="251"/>
      <c r="BD153" s="251"/>
      <c r="BE153" s="251"/>
      <c r="BF153" s="251"/>
      <c r="BG153" s="251"/>
      <c r="BH153" s="251"/>
      <c r="BI153" s="251"/>
      <c r="BJ153" s="251"/>
      <c r="BK153" s="251"/>
      <c r="BL153" s="251"/>
      <c r="BM153" s="251"/>
      <c r="BN153" s="251"/>
      <c r="BO153" s="251"/>
      <c r="BP153" s="251"/>
      <c r="BQ153" s="251"/>
      <c r="BR153" s="251"/>
      <c r="BS153" s="251"/>
      <c r="BT153" s="251"/>
      <c r="BU153" s="251"/>
      <c r="BV153" s="251"/>
      <c r="BW153" s="251"/>
      <c r="BX153" s="251"/>
      <c r="CA153" s="33"/>
    </row>
    <row r="154" spans="1:79" ht="15.05" customHeight="1">
      <c r="A154" s="41"/>
      <c r="B154" s="41"/>
      <c r="C154" s="41"/>
      <c r="D154" s="768">
        <f t="shared" si="8"/>
        <v>109</v>
      </c>
      <c r="E154" s="769"/>
      <c r="F154" s="770" t="str">
        <f t="shared" si="9"/>
        <v/>
      </c>
      <c r="G154" s="770"/>
      <c r="H154" s="770"/>
      <c r="I154" s="752"/>
      <c r="J154" s="753"/>
      <c r="K154" s="753"/>
      <c r="L154" s="753"/>
      <c r="M154" s="753"/>
      <c r="N154" s="754"/>
      <c r="O154" s="765" t="s">
        <v>10</v>
      </c>
      <c r="P154" s="754"/>
      <c r="Q154" s="766" t="s">
        <v>10</v>
      </c>
      <c r="R154" s="766"/>
      <c r="S154" s="767"/>
      <c r="T154" s="40"/>
      <c r="U154" s="40"/>
      <c r="V154" s="40"/>
      <c r="W154" s="40"/>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63"/>
      <c r="AU154" s="63"/>
      <c r="AV154" s="251"/>
      <c r="AW154" s="251"/>
      <c r="AX154" s="251"/>
      <c r="AY154" s="251"/>
      <c r="AZ154" s="251"/>
      <c r="BA154" s="251"/>
      <c r="BB154" s="251"/>
      <c r="BC154" s="251"/>
      <c r="BD154" s="251"/>
      <c r="BE154" s="251"/>
      <c r="BF154" s="251"/>
      <c r="BG154" s="251"/>
      <c r="BH154" s="251"/>
      <c r="BI154" s="251"/>
      <c r="BJ154" s="251"/>
      <c r="BK154" s="251"/>
      <c r="BL154" s="251"/>
      <c r="BM154" s="251"/>
      <c r="BN154" s="251"/>
      <c r="BO154" s="251"/>
      <c r="BP154" s="251"/>
      <c r="BQ154" s="251"/>
      <c r="BR154" s="251"/>
      <c r="BS154" s="251"/>
      <c r="BT154" s="251"/>
      <c r="BU154" s="251"/>
      <c r="BV154" s="251"/>
      <c r="BW154" s="251"/>
      <c r="BX154" s="251"/>
      <c r="CA154" s="33"/>
    </row>
    <row r="155" spans="1:79" ht="15.05" customHeight="1">
      <c r="A155" s="41"/>
      <c r="B155" s="41"/>
      <c r="C155" s="41"/>
      <c r="D155" s="768">
        <f t="shared" si="8"/>
        <v>110</v>
      </c>
      <c r="E155" s="769"/>
      <c r="F155" s="770" t="str">
        <f t="shared" si="9"/>
        <v/>
      </c>
      <c r="G155" s="770"/>
      <c r="H155" s="770"/>
      <c r="I155" s="752"/>
      <c r="J155" s="753"/>
      <c r="K155" s="753"/>
      <c r="L155" s="753"/>
      <c r="M155" s="753"/>
      <c r="N155" s="754"/>
      <c r="O155" s="765" t="s">
        <v>10</v>
      </c>
      <c r="P155" s="754"/>
      <c r="Q155" s="766" t="s">
        <v>10</v>
      </c>
      <c r="R155" s="766"/>
      <c r="S155" s="767"/>
      <c r="T155" s="40"/>
      <c r="U155" s="40"/>
      <c r="V155" s="40"/>
      <c r="W155" s="40"/>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63"/>
      <c r="AU155" s="63"/>
      <c r="AV155" s="251"/>
      <c r="AW155" s="251"/>
      <c r="AX155" s="251"/>
      <c r="AY155" s="251"/>
      <c r="AZ155" s="251"/>
      <c r="BA155" s="251"/>
      <c r="BB155" s="251"/>
      <c r="BC155" s="251"/>
      <c r="BD155" s="251"/>
      <c r="BE155" s="251"/>
      <c r="BF155" s="251"/>
      <c r="BG155" s="251"/>
      <c r="BH155" s="251"/>
      <c r="BI155" s="251"/>
      <c r="BJ155" s="251"/>
      <c r="BK155" s="251"/>
      <c r="BL155" s="251"/>
      <c r="BM155" s="251"/>
      <c r="BN155" s="251"/>
      <c r="BO155" s="251"/>
      <c r="BP155" s="251"/>
      <c r="BQ155" s="251"/>
      <c r="BR155" s="251"/>
      <c r="BS155" s="251"/>
      <c r="BT155" s="251"/>
      <c r="BU155" s="251"/>
      <c r="BV155" s="251"/>
      <c r="BW155" s="251"/>
      <c r="BX155" s="251"/>
      <c r="CA155" s="33"/>
    </row>
    <row r="156" spans="1:79" ht="15.05" customHeight="1">
      <c r="A156" s="41"/>
      <c r="B156" s="41"/>
      <c r="C156" s="41"/>
      <c r="D156" s="768">
        <f t="shared" si="8"/>
        <v>111</v>
      </c>
      <c r="E156" s="769"/>
      <c r="F156" s="770" t="str">
        <f t="shared" si="9"/>
        <v/>
      </c>
      <c r="G156" s="770"/>
      <c r="H156" s="770"/>
      <c r="I156" s="752"/>
      <c r="J156" s="753"/>
      <c r="K156" s="753"/>
      <c r="L156" s="753"/>
      <c r="M156" s="753"/>
      <c r="N156" s="754"/>
      <c r="O156" s="765" t="s">
        <v>10</v>
      </c>
      <c r="P156" s="754"/>
      <c r="Q156" s="766" t="s">
        <v>10</v>
      </c>
      <c r="R156" s="766"/>
      <c r="S156" s="767"/>
      <c r="T156" s="40"/>
      <c r="U156" s="40"/>
      <c r="V156" s="40"/>
      <c r="W156" s="40"/>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63"/>
      <c r="AU156" s="63"/>
      <c r="AV156" s="251"/>
      <c r="AW156" s="251"/>
      <c r="AX156" s="251"/>
      <c r="AY156" s="251"/>
      <c r="AZ156" s="251"/>
      <c r="BA156" s="251"/>
      <c r="BB156" s="251"/>
      <c r="BC156" s="251"/>
      <c r="BD156" s="251"/>
      <c r="BE156" s="251"/>
      <c r="BF156" s="251"/>
      <c r="BG156" s="251"/>
      <c r="BH156" s="251"/>
      <c r="BI156" s="251"/>
      <c r="BJ156" s="251"/>
      <c r="BK156" s="251"/>
      <c r="BL156" s="251"/>
      <c r="BM156" s="251"/>
      <c r="BN156" s="251"/>
      <c r="BO156" s="251"/>
      <c r="BP156" s="251"/>
      <c r="BQ156" s="251"/>
      <c r="BR156" s="251"/>
      <c r="BS156" s="251"/>
      <c r="BT156" s="251"/>
      <c r="BU156" s="251"/>
      <c r="BV156" s="251"/>
      <c r="BW156" s="251"/>
      <c r="BX156" s="251"/>
      <c r="CA156" s="33"/>
    </row>
    <row r="157" spans="1:79" ht="15.05" customHeight="1">
      <c r="A157" s="41"/>
      <c r="B157" s="41"/>
      <c r="C157" s="41"/>
      <c r="D157" s="768">
        <f t="shared" si="8"/>
        <v>112</v>
      </c>
      <c r="E157" s="769"/>
      <c r="F157" s="770" t="str">
        <f t="shared" si="9"/>
        <v/>
      </c>
      <c r="G157" s="770"/>
      <c r="H157" s="770"/>
      <c r="I157" s="752"/>
      <c r="J157" s="753"/>
      <c r="K157" s="753"/>
      <c r="L157" s="753"/>
      <c r="M157" s="753"/>
      <c r="N157" s="754"/>
      <c r="O157" s="765" t="s">
        <v>10</v>
      </c>
      <c r="P157" s="754"/>
      <c r="Q157" s="766" t="s">
        <v>10</v>
      </c>
      <c r="R157" s="766"/>
      <c r="S157" s="767"/>
      <c r="T157" s="40"/>
      <c r="U157" s="40"/>
      <c r="V157" s="40"/>
      <c r="W157" s="40"/>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63"/>
      <c r="AU157" s="63"/>
      <c r="AV157" s="251"/>
      <c r="AW157" s="251"/>
      <c r="AX157" s="251"/>
      <c r="AY157" s="251"/>
      <c r="AZ157" s="251"/>
      <c r="BA157" s="251"/>
      <c r="BB157" s="251"/>
      <c r="BC157" s="251"/>
      <c r="BD157" s="251"/>
      <c r="BE157" s="251"/>
      <c r="BF157" s="251"/>
      <c r="BG157" s="251"/>
      <c r="BH157" s="251"/>
      <c r="BI157" s="251"/>
      <c r="BJ157" s="251"/>
      <c r="BK157" s="251"/>
      <c r="BL157" s="251"/>
      <c r="BM157" s="251"/>
      <c r="BN157" s="251"/>
      <c r="BO157" s="251"/>
      <c r="BP157" s="251"/>
      <c r="BQ157" s="251"/>
      <c r="BR157" s="251"/>
      <c r="BS157" s="251"/>
      <c r="BT157" s="251"/>
      <c r="BU157" s="251"/>
      <c r="BV157" s="251"/>
      <c r="BW157" s="251"/>
      <c r="BX157" s="251"/>
      <c r="CA157" s="33"/>
    </row>
    <row r="158" spans="1:79" ht="15.05" customHeight="1">
      <c r="A158" s="41"/>
      <c r="B158" s="41"/>
      <c r="C158" s="41"/>
      <c r="D158" s="768">
        <f t="shared" si="8"/>
        <v>113</v>
      </c>
      <c r="E158" s="769"/>
      <c r="F158" s="770" t="str">
        <f t="shared" si="9"/>
        <v/>
      </c>
      <c r="G158" s="770"/>
      <c r="H158" s="770"/>
      <c r="I158" s="752"/>
      <c r="J158" s="753"/>
      <c r="K158" s="753"/>
      <c r="L158" s="753"/>
      <c r="M158" s="753"/>
      <c r="N158" s="754"/>
      <c r="O158" s="765" t="s">
        <v>10</v>
      </c>
      <c r="P158" s="754"/>
      <c r="Q158" s="766" t="s">
        <v>10</v>
      </c>
      <c r="R158" s="766"/>
      <c r="S158" s="767"/>
      <c r="T158" s="40"/>
      <c r="U158" s="40"/>
      <c r="V158" s="40"/>
      <c r="W158" s="40"/>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63"/>
      <c r="AU158" s="63"/>
      <c r="AV158" s="251"/>
      <c r="AW158" s="251"/>
      <c r="AX158" s="251"/>
      <c r="AY158" s="251"/>
      <c r="AZ158" s="251"/>
      <c r="BA158" s="251"/>
      <c r="BB158" s="251"/>
      <c r="BC158" s="251"/>
      <c r="BD158" s="251"/>
      <c r="BE158" s="251"/>
      <c r="BF158" s="251"/>
      <c r="BG158" s="251"/>
      <c r="BH158" s="251"/>
      <c r="BI158" s="251"/>
      <c r="BJ158" s="251"/>
      <c r="BK158" s="251"/>
      <c r="BL158" s="251"/>
      <c r="BM158" s="251"/>
      <c r="BN158" s="251"/>
      <c r="BO158" s="251"/>
      <c r="BP158" s="251"/>
      <c r="BQ158" s="251"/>
      <c r="BR158" s="251"/>
      <c r="BS158" s="251"/>
      <c r="BT158" s="251"/>
      <c r="BU158" s="251"/>
      <c r="BV158" s="251"/>
      <c r="BW158" s="251"/>
      <c r="BX158" s="251"/>
      <c r="CA158" s="33"/>
    </row>
    <row r="159" spans="1:79" ht="15.05" customHeight="1">
      <c r="A159" s="41"/>
      <c r="B159" s="41"/>
      <c r="C159" s="41"/>
      <c r="D159" s="768">
        <f t="shared" si="8"/>
        <v>114</v>
      </c>
      <c r="E159" s="769"/>
      <c r="F159" s="770" t="str">
        <f t="shared" si="9"/>
        <v/>
      </c>
      <c r="G159" s="770"/>
      <c r="H159" s="770"/>
      <c r="I159" s="752"/>
      <c r="J159" s="753"/>
      <c r="K159" s="753"/>
      <c r="L159" s="753"/>
      <c r="M159" s="753"/>
      <c r="N159" s="754"/>
      <c r="O159" s="765" t="s">
        <v>10</v>
      </c>
      <c r="P159" s="754"/>
      <c r="Q159" s="766" t="s">
        <v>10</v>
      </c>
      <c r="R159" s="766"/>
      <c r="S159" s="767"/>
      <c r="T159" s="40"/>
      <c r="U159" s="40"/>
      <c r="V159" s="40"/>
      <c r="W159" s="40"/>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63"/>
      <c r="AU159" s="63"/>
      <c r="AV159" s="251"/>
      <c r="AW159" s="251"/>
      <c r="AX159" s="251"/>
      <c r="AY159" s="251"/>
      <c r="AZ159" s="251"/>
      <c r="BA159" s="251"/>
      <c r="BB159" s="251"/>
      <c r="BC159" s="251"/>
      <c r="BD159" s="251"/>
      <c r="BE159" s="251"/>
      <c r="BF159" s="251"/>
      <c r="BG159" s="251"/>
      <c r="BH159" s="251"/>
      <c r="BI159" s="251"/>
      <c r="BJ159" s="251"/>
      <c r="BK159" s="251"/>
      <c r="BL159" s="251"/>
      <c r="BM159" s="251"/>
      <c r="BN159" s="251"/>
      <c r="BO159" s="251"/>
      <c r="BP159" s="251"/>
      <c r="BQ159" s="251"/>
      <c r="BR159" s="251"/>
      <c r="BS159" s="251"/>
      <c r="BT159" s="251"/>
      <c r="BU159" s="251"/>
      <c r="BV159" s="251"/>
      <c r="BW159" s="251"/>
      <c r="BX159" s="251"/>
      <c r="CA159" s="33"/>
    </row>
    <row r="160" spans="1:79" ht="15.05" customHeight="1">
      <c r="A160" s="41"/>
      <c r="B160" s="41"/>
      <c r="C160" s="41"/>
      <c r="D160" s="768">
        <f t="shared" si="8"/>
        <v>115</v>
      </c>
      <c r="E160" s="769"/>
      <c r="F160" s="770" t="str">
        <f t="shared" si="9"/>
        <v/>
      </c>
      <c r="G160" s="770"/>
      <c r="H160" s="770"/>
      <c r="I160" s="752"/>
      <c r="J160" s="753"/>
      <c r="K160" s="753"/>
      <c r="L160" s="753"/>
      <c r="M160" s="753"/>
      <c r="N160" s="754"/>
      <c r="O160" s="765" t="s">
        <v>10</v>
      </c>
      <c r="P160" s="754"/>
      <c r="Q160" s="766" t="s">
        <v>10</v>
      </c>
      <c r="R160" s="766"/>
      <c r="S160" s="767"/>
      <c r="T160" s="40"/>
      <c r="U160" s="40"/>
      <c r="V160" s="40"/>
      <c r="W160" s="40"/>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63"/>
      <c r="AU160" s="63"/>
      <c r="AV160" s="251"/>
      <c r="AW160" s="251"/>
      <c r="AX160" s="251"/>
      <c r="AY160" s="251"/>
      <c r="AZ160" s="251"/>
      <c r="BA160" s="251"/>
      <c r="BB160" s="251"/>
      <c r="BC160" s="251"/>
      <c r="BD160" s="251"/>
      <c r="BE160" s="251"/>
      <c r="BF160" s="251"/>
      <c r="BG160" s="251"/>
      <c r="BH160" s="251"/>
      <c r="BI160" s="251"/>
      <c r="BJ160" s="251"/>
      <c r="BK160" s="251"/>
      <c r="BL160" s="251"/>
      <c r="BM160" s="251"/>
      <c r="BN160" s="251"/>
      <c r="BO160" s="251"/>
      <c r="BP160" s="251"/>
      <c r="BQ160" s="251"/>
      <c r="BR160" s="251"/>
      <c r="BS160" s="251"/>
      <c r="BT160" s="251"/>
      <c r="BU160" s="251"/>
      <c r="BV160" s="251"/>
      <c r="BW160" s="251"/>
      <c r="BX160" s="251"/>
      <c r="CA160" s="33"/>
    </row>
    <row r="161" spans="1:79" ht="15.05" customHeight="1">
      <c r="A161" s="41"/>
      <c r="B161" s="41"/>
      <c r="C161" s="41"/>
      <c r="D161" s="768">
        <f t="shared" si="8"/>
        <v>116</v>
      </c>
      <c r="E161" s="769"/>
      <c r="F161" s="770" t="str">
        <f t="shared" si="9"/>
        <v/>
      </c>
      <c r="G161" s="770"/>
      <c r="H161" s="770"/>
      <c r="I161" s="752"/>
      <c r="J161" s="753"/>
      <c r="K161" s="753"/>
      <c r="L161" s="753"/>
      <c r="M161" s="753"/>
      <c r="N161" s="754"/>
      <c r="O161" s="765" t="s">
        <v>10</v>
      </c>
      <c r="P161" s="754"/>
      <c r="Q161" s="766" t="s">
        <v>10</v>
      </c>
      <c r="R161" s="766"/>
      <c r="S161" s="767"/>
      <c r="T161" s="40"/>
      <c r="U161" s="40"/>
      <c r="V161" s="40"/>
      <c r="W161" s="40"/>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63"/>
      <c r="AU161" s="63"/>
      <c r="AV161" s="251"/>
      <c r="AW161" s="251"/>
      <c r="AX161" s="251"/>
      <c r="AY161" s="251"/>
      <c r="AZ161" s="251"/>
      <c r="BA161" s="251"/>
      <c r="BB161" s="251"/>
      <c r="BC161" s="251"/>
      <c r="BD161" s="251"/>
      <c r="BE161" s="251"/>
      <c r="BF161" s="251"/>
      <c r="BG161" s="251"/>
      <c r="BH161" s="251"/>
      <c r="BI161" s="251"/>
      <c r="BJ161" s="251"/>
      <c r="BK161" s="251"/>
      <c r="BL161" s="251"/>
      <c r="BM161" s="251"/>
      <c r="BN161" s="251"/>
      <c r="BO161" s="251"/>
      <c r="BP161" s="251"/>
      <c r="BQ161" s="251"/>
      <c r="BR161" s="251"/>
      <c r="BS161" s="251"/>
      <c r="BT161" s="251"/>
      <c r="BU161" s="251"/>
      <c r="BV161" s="251"/>
      <c r="BW161" s="251"/>
      <c r="BX161" s="251"/>
      <c r="CA161" s="33"/>
    </row>
    <row r="162" spans="1:79" ht="15.05" customHeight="1">
      <c r="A162" s="41"/>
      <c r="B162" s="41"/>
      <c r="C162" s="41"/>
      <c r="D162" s="768">
        <f t="shared" si="8"/>
        <v>117</v>
      </c>
      <c r="E162" s="769"/>
      <c r="F162" s="770" t="str">
        <f t="shared" si="9"/>
        <v/>
      </c>
      <c r="G162" s="770"/>
      <c r="H162" s="770"/>
      <c r="I162" s="752"/>
      <c r="J162" s="753"/>
      <c r="K162" s="753"/>
      <c r="L162" s="753"/>
      <c r="M162" s="753"/>
      <c r="N162" s="754"/>
      <c r="O162" s="765" t="s">
        <v>10</v>
      </c>
      <c r="P162" s="754"/>
      <c r="Q162" s="766" t="s">
        <v>10</v>
      </c>
      <c r="R162" s="766"/>
      <c r="S162" s="767"/>
      <c r="T162" s="40"/>
      <c r="U162" s="40"/>
      <c r="V162" s="40"/>
      <c r="W162" s="40"/>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63"/>
      <c r="AU162" s="63"/>
      <c r="AV162" s="251"/>
      <c r="AW162" s="251"/>
      <c r="AX162" s="251"/>
      <c r="AY162" s="251"/>
      <c r="AZ162" s="251"/>
      <c r="BA162" s="251"/>
      <c r="BB162" s="251"/>
      <c r="BC162" s="251"/>
      <c r="BD162" s="251"/>
      <c r="BE162" s="251"/>
      <c r="BF162" s="251"/>
      <c r="BG162" s="251"/>
      <c r="BH162" s="251"/>
      <c r="BI162" s="251"/>
      <c r="BJ162" s="251"/>
      <c r="BK162" s="251"/>
      <c r="BL162" s="251"/>
      <c r="BM162" s="251"/>
      <c r="BN162" s="251"/>
      <c r="BO162" s="251"/>
      <c r="BP162" s="251"/>
      <c r="BQ162" s="251"/>
      <c r="BR162" s="251"/>
      <c r="BS162" s="251"/>
      <c r="BT162" s="251"/>
      <c r="BU162" s="251"/>
      <c r="BV162" s="251"/>
      <c r="BW162" s="251"/>
      <c r="BX162" s="251"/>
      <c r="CA162" s="33"/>
    </row>
    <row r="163" spans="1:79" ht="15.05" customHeight="1">
      <c r="A163" s="41"/>
      <c r="B163" s="41"/>
      <c r="C163" s="41"/>
      <c r="D163" s="768">
        <f t="shared" si="8"/>
        <v>118</v>
      </c>
      <c r="E163" s="769"/>
      <c r="F163" s="770" t="str">
        <f t="shared" si="9"/>
        <v/>
      </c>
      <c r="G163" s="770"/>
      <c r="H163" s="770"/>
      <c r="I163" s="752"/>
      <c r="J163" s="753"/>
      <c r="K163" s="753"/>
      <c r="L163" s="753"/>
      <c r="M163" s="753"/>
      <c r="N163" s="754"/>
      <c r="O163" s="765" t="s">
        <v>10</v>
      </c>
      <c r="P163" s="754"/>
      <c r="Q163" s="766" t="s">
        <v>10</v>
      </c>
      <c r="R163" s="766"/>
      <c r="S163" s="767"/>
      <c r="T163" s="40"/>
      <c r="U163" s="40"/>
      <c r="V163" s="40"/>
      <c r="W163" s="40"/>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63"/>
      <c r="AU163" s="63"/>
      <c r="AV163" s="251"/>
      <c r="AW163" s="251"/>
      <c r="AX163" s="251"/>
      <c r="AY163" s="251"/>
      <c r="AZ163" s="251"/>
      <c r="BA163" s="251"/>
      <c r="BB163" s="251"/>
      <c r="BC163" s="251"/>
      <c r="BD163" s="251"/>
      <c r="BE163" s="251"/>
      <c r="BF163" s="251"/>
      <c r="BG163" s="251"/>
      <c r="BH163" s="251"/>
      <c r="BI163" s="251"/>
      <c r="BJ163" s="251"/>
      <c r="BK163" s="251"/>
      <c r="BL163" s="251"/>
      <c r="BM163" s="251"/>
      <c r="BN163" s="251"/>
      <c r="BO163" s="251"/>
      <c r="BP163" s="251"/>
      <c r="BQ163" s="251"/>
      <c r="BR163" s="251"/>
      <c r="BS163" s="251"/>
      <c r="BT163" s="251"/>
      <c r="BU163" s="251"/>
      <c r="BV163" s="251"/>
      <c r="BW163" s="251"/>
      <c r="BX163" s="251"/>
      <c r="CA163" s="33"/>
    </row>
    <row r="164" spans="1:79" ht="15.05" customHeight="1">
      <c r="A164" s="41"/>
      <c r="B164" s="41"/>
      <c r="C164" s="41"/>
      <c r="D164" s="768">
        <f t="shared" si="8"/>
        <v>119</v>
      </c>
      <c r="E164" s="769"/>
      <c r="F164" s="770" t="str">
        <f t="shared" si="9"/>
        <v/>
      </c>
      <c r="G164" s="770"/>
      <c r="H164" s="770"/>
      <c r="I164" s="752"/>
      <c r="J164" s="753"/>
      <c r="K164" s="753"/>
      <c r="L164" s="753"/>
      <c r="M164" s="753"/>
      <c r="N164" s="754"/>
      <c r="O164" s="765" t="s">
        <v>10</v>
      </c>
      <c r="P164" s="754"/>
      <c r="Q164" s="766" t="s">
        <v>10</v>
      </c>
      <c r="R164" s="766"/>
      <c r="S164" s="767"/>
      <c r="T164" s="40"/>
      <c r="U164" s="40"/>
      <c r="V164" s="40"/>
      <c r="W164" s="40"/>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63"/>
      <c r="AU164" s="63"/>
      <c r="AV164" s="251"/>
      <c r="AW164" s="251"/>
      <c r="AX164" s="251"/>
      <c r="AY164" s="251"/>
      <c r="AZ164" s="251"/>
      <c r="BA164" s="251"/>
      <c r="BB164" s="251"/>
      <c r="BC164" s="251"/>
      <c r="BD164" s="251"/>
      <c r="BE164" s="251"/>
      <c r="BF164" s="251"/>
      <c r="BG164" s="251"/>
      <c r="BH164" s="251"/>
      <c r="BI164" s="251"/>
      <c r="BJ164" s="251"/>
      <c r="BK164" s="251"/>
      <c r="BL164" s="251"/>
      <c r="BM164" s="251"/>
      <c r="BN164" s="251"/>
      <c r="BO164" s="251"/>
      <c r="BP164" s="251"/>
      <c r="BQ164" s="251"/>
      <c r="BR164" s="251"/>
      <c r="BS164" s="251"/>
      <c r="BT164" s="251"/>
      <c r="BU164" s="251"/>
      <c r="BV164" s="251"/>
      <c r="BW164" s="251"/>
      <c r="BX164" s="251"/>
      <c r="CA164" s="33"/>
    </row>
    <row r="165" spans="1:79" ht="15.05" customHeight="1">
      <c r="A165" s="41"/>
      <c r="B165" s="41"/>
      <c r="C165" s="41"/>
      <c r="D165" s="768">
        <f t="shared" si="8"/>
        <v>120</v>
      </c>
      <c r="E165" s="769"/>
      <c r="F165" s="770" t="str">
        <f t="shared" si="9"/>
        <v/>
      </c>
      <c r="G165" s="770"/>
      <c r="H165" s="770"/>
      <c r="I165" s="752"/>
      <c r="J165" s="753"/>
      <c r="K165" s="753"/>
      <c r="L165" s="753"/>
      <c r="M165" s="753"/>
      <c r="N165" s="754"/>
      <c r="O165" s="765" t="s">
        <v>10</v>
      </c>
      <c r="P165" s="754"/>
      <c r="Q165" s="766" t="s">
        <v>10</v>
      </c>
      <c r="R165" s="766"/>
      <c r="S165" s="767"/>
      <c r="T165" s="40"/>
      <c r="U165" s="40"/>
      <c r="V165" s="40"/>
      <c r="W165" s="40"/>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63"/>
      <c r="AU165" s="63"/>
      <c r="AV165" s="251"/>
      <c r="AW165" s="251"/>
      <c r="AX165" s="251"/>
      <c r="AY165" s="251"/>
      <c r="AZ165" s="251"/>
      <c r="BA165" s="251"/>
      <c r="BB165" s="251"/>
      <c r="BC165" s="251"/>
      <c r="BD165" s="251"/>
      <c r="BE165" s="251"/>
      <c r="BF165" s="251"/>
      <c r="BG165" s="251"/>
      <c r="BH165" s="251"/>
      <c r="BI165" s="251"/>
      <c r="BJ165" s="251"/>
      <c r="BK165" s="251"/>
      <c r="BL165" s="251"/>
      <c r="BM165" s="251"/>
      <c r="BN165" s="251"/>
      <c r="BO165" s="251"/>
      <c r="BP165" s="251"/>
      <c r="BQ165" s="251"/>
      <c r="BR165" s="251"/>
      <c r="BS165" s="251"/>
      <c r="BT165" s="251"/>
      <c r="BU165" s="251"/>
      <c r="BV165" s="251"/>
      <c r="BW165" s="251"/>
      <c r="BX165" s="251"/>
      <c r="CA165" s="33"/>
    </row>
    <row r="166" spans="1:79" ht="15.05" customHeight="1">
      <c r="A166" s="41"/>
      <c r="B166" s="41"/>
      <c r="C166" s="41"/>
      <c r="D166" s="768">
        <f t="shared" si="8"/>
        <v>121</v>
      </c>
      <c r="E166" s="769"/>
      <c r="F166" s="770" t="str">
        <f t="shared" si="9"/>
        <v/>
      </c>
      <c r="G166" s="770"/>
      <c r="H166" s="770"/>
      <c r="I166" s="752"/>
      <c r="J166" s="753"/>
      <c r="K166" s="753"/>
      <c r="L166" s="753"/>
      <c r="M166" s="753"/>
      <c r="N166" s="754"/>
      <c r="O166" s="765" t="s">
        <v>10</v>
      </c>
      <c r="P166" s="754"/>
      <c r="Q166" s="766" t="s">
        <v>10</v>
      </c>
      <c r="R166" s="766"/>
      <c r="S166" s="767"/>
      <c r="T166" s="40"/>
      <c r="U166" s="40"/>
      <c r="V166" s="40"/>
      <c r="W166" s="40"/>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63"/>
      <c r="AU166" s="63"/>
      <c r="AV166" s="251"/>
      <c r="AW166" s="251"/>
      <c r="AX166" s="251"/>
      <c r="AY166" s="251"/>
      <c r="AZ166" s="251"/>
      <c r="BA166" s="251"/>
      <c r="BB166" s="251"/>
      <c r="BC166" s="251"/>
      <c r="BD166" s="251"/>
      <c r="BE166" s="251"/>
      <c r="BF166" s="251"/>
      <c r="BG166" s="251"/>
      <c r="BH166" s="251"/>
      <c r="BI166" s="251"/>
      <c r="BJ166" s="251"/>
      <c r="BK166" s="251"/>
      <c r="BL166" s="251"/>
      <c r="BM166" s="251"/>
      <c r="BN166" s="251"/>
      <c r="BO166" s="251"/>
      <c r="BP166" s="251"/>
      <c r="BQ166" s="251"/>
      <c r="BR166" s="251"/>
      <c r="BS166" s="251"/>
      <c r="BT166" s="251"/>
      <c r="BU166" s="251"/>
      <c r="BV166" s="251"/>
      <c r="BW166" s="251"/>
      <c r="BX166" s="251"/>
      <c r="CA166" s="33"/>
    </row>
    <row r="167" spans="1:79" ht="15.05" customHeight="1">
      <c r="A167" s="41"/>
      <c r="B167" s="41"/>
      <c r="C167" s="41"/>
      <c r="D167" s="768">
        <f t="shared" si="8"/>
        <v>122</v>
      </c>
      <c r="E167" s="769"/>
      <c r="F167" s="770" t="str">
        <f t="shared" si="9"/>
        <v/>
      </c>
      <c r="G167" s="770"/>
      <c r="H167" s="770"/>
      <c r="I167" s="752"/>
      <c r="J167" s="753"/>
      <c r="K167" s="753"/>
      <c r="L167" s="753"/>
      <c r="M167" s="753"/>
      <c r="N167" s="754"/>
      <c r="O167" s="765" t="s">
        <v>10</v>
      </c>
      <c r="P167" s="754"/>
      <c r="Q167" s="766" t="s">
        <v>10</v>
      </c>
      <c r="R167" s="766"/>
      <c r="S167" s="767"/>
      <c r="T167" s="40"/>
      <c r="U167" s="40"/>
      <c r="V167" s="40"/>
      <c r="W167" s="40"/>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63"/>
      <c r="AU167" s="63"/>
      <c r="AV167" s="251"/>
      <c r="AW167" s="251"/>
      <c r="AX167" s="251"/>
      <c r="AY167" s="251"/>
      <c r="AZ167" s="251"/>
      <c r="BA167" s="251"/>
      <c r="BB167" s="251"/>
      <c r="BC167" s="251"/>
      <c r="BD167" s="251"/>
      <c r="BE167" s="251"/>
      <c r="BF167" s="251"/>
      <c r="BG167" s="251"/>
      <c r="BH167" s="251"/>
      <c r="BI167" s="251"/>
      <c r="BJ167" s="251"/>
      <c r="BK167" s="251"/>
      <c r="BL167" s="251"/>
      <c r="BM167" s="251"/>
      <c r="BN167" s="251"/>
      <c r="BO167" s="251"/>
      <c r="BP167" s="251"/>
      <c r="BQ167" s="251"/>
      <c r="BR167" s="251"/>
      <c r="BS167" s="251"/>
      <c r="BT167" s="251"/>
      <c r="BU167" s="251"/>
      <c r="BV167" s="251"/>
      <c r="BW167" s="251"/>
      <c r="BX167" s="251"/>
      <c r="CA167" s="33"/>
    </row>
    <row r="168" spans="1:79" ht="15.05" customHeight="1">
      <c r="A168" s="41"/>
      <c r="B168" s="41"/>
      <c r="C168" s="41"/>
      <c r="D168" s="768">
        <f t="shared" si="8"/>
        <v>123</v>
      </c>
      <c r="E168" s="769"/>
      <c r="F168" s="770" t="str">
        <f t="shared" si="9"/>
        <v/>
      </c>
      <c r="G168" s="770"/>
      <c r="H168" s="770"/>
      <c r="I168" s="752"/>
      <c r="J168" s="753"/>
      <c r="K168" s="753"/>
      <c r="L168" s="753"/>
      <c r="M168" s="753"/>
      <c r="N168" s="754"/>
      <c r="O168" s="765" t="s">
        <v>10</v>
      </c>
      <c r="P168" s="754"/>
      <c r="Q168" s="766" t="s">
        <v>10</v>
      </c>
      <c r="R168" s="766"/>
      <c r="S168" s="767"/>
      <c r="T168" s="40"/>
      <c r="U168" s="40"/>
      <c r="V168" s="40"/>
      <c r="W168" s="40"/>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63"/>
      <c r="AU168" s="63"/>
      <c r="AV168" s="251"/>
      <c r="AW168" s="251"/>
      <c r="AX168" s="251"/>
      <c r="AY168" s="251"/>
      <c r="AZ168" s="251"/>
      <c r="BA168" s="251"/>
      <c r="BB168" s="251"/>
      <c r="BC168" s="251"/>
      <c r="BD168" s="251"/>
      <c r="BE168" s="251"/>
      <c r="BF168" s="251"/>
      <c r="BG168" s="251"/>
      <c r="BH168" s="251"/>
      <c r="BI168" s="251"/>
      <c r="BJ168" s="251"/>
      <c r="BK168" s="251"/>
      <c r="BL168" s="251"/>
      <c r="BM168" s="251"/>
      <c r="BN168" s="251"/>
      <c r="BO168" s="251"/>
      <c r="BP168" s="251"/>
      <c r="BQ168" s="251"/>
      <c r="BR168" s="251"/>
      <c r="BS168" s="251"/>
      <c r="BT168" s="251"/>
      <c r="BU168" s="251"/>
      <c r="BV168" s="251"/>
      <c r="BW168" s="251"/>
      <c r="BX168" s="251"/>
      <c r="CA168" s="33"/>
    </row>
    <row r="169" spans="1:79" ht="15.05" customHeight="1">
      <c r="A169" s="41"/>
      <c r="B169" s="41"/>
      <c r="C169" s="41"/>
      <c r="D169" s="768">
        <f t="shared" si="8"/>
        <v>124</v>
      </c>
      <c r="E169" s="769"/>
      <c r="F169" s="770" t="str">
        <f t="shared" si="9"/>
        <v/>
      </c>
      <c r="G169" s="770"/>
      <c r="H169" s="770"/>
      <c r="I169" s="752"/>
      <c r="J169" s="753"/>
      <c r="K169" s="753"/>
      <c r="L169" s="753"/>
      <c r="M169" s="753"/>
      <c r="N169" s="754"/>
      <c r="O169" s="765" t="s">
        <v>10</v>
      </c>
      <c r="P169" s="754"/>
      <c r="Q169" s="766" t="s">
        <v>10</v>
      </c>
      <c r="R169" s="766"/>
      <c r="S169" s="767"/>
      <c r="T169" s="40"/>
      <c r="U169" s="40"/>
      <c r="V169" s="40"/>
      <c r="W169" s="40"/>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63"/>
      <c r="AU169" s="63"/>
      <c r="AV169" s="251"/>
      <c r="AW169" s="251"/>
      <c r="AX169" s="251"/>
      <c r="AY169" s="251"/>
      <c r="AZ169" s="251"/>
      <c r="BA169" s="251"/>
      <c r="BB169" s="251"/>
      <c r="BC169" s="251"/>
      <c r="BD169" s="251"/>
      <c r="BE169" s="251"/>
      <c r="BF169" s="251"/>
      <c r="BG169" s="251"/>
      <c r="BH169" s="251"/>
      <c r="BI169" s="251"/>
      <c r="BJ169" s="251"/>
      <c r="BK169" s="251"/>
      <c r="BL169" s="251"/>
      <c r="BM169" s="251"/>
      <c r="BN169" s="251"/>
      <c r="BO169" s="251"/>
      <c r="BP169" s="251"/>
      <c r="BQ169" s="251"/>
      <c r="BR169" s="251"/>
      <c r="BS169" s="251"/>
      <c r="BT169" s="251"/>
      <c r="BU169" s="251"/>
      <c r="BV169" s="251"/>
      <c r="BW169" s="251"/>
      <c r="BX169" s="251"/>
      <c r="CA169" s="33"/>
    </row>
    <row r="170" spans="1:79" ht="15.05" customHeight="1">
      <c r="A170" s="41"/>
      <c r="B170" s="41"/>
      <c r="C170" s="41"/>
      <c r="D170" s="768">
        <f t="shared" si="8"/>
        <v>125</v>
      </c>
      <c r="E170" s="769"/>
      <c r="F170" s="770" t="str">
        <f t="shared" si="9"/>
        <v/>
      </c>
      <c r="G170" s="770"/>
      <c r="H170" s="770"/>
      <c r="I170" s="752"/>
      <c r="J170" s="753"/>
      <c r="K170" s="753"/>
      <c r="L170" s="753"/>
      <c r="M170" s="753"/>
      <c r="N170" s="754"/>
      <c r="O170" s="765" t="s">
        <v>10</v>
      </c>
      <c r="P170" s="754"/>
      <c r="Q170" s="766" t="s">
        <v>10</v>
      </c>
      <c r="R170" s="766"/>
      <c r="S170" s="767"/>
      <c r="T170" s="40"/>
      <c r="U170" s="40"/>
      <c r="V170" s="40"/>
      <c r="W170" s="40"/>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63"/>
      <c r="AU170" s="63"/>
      <c r="AV170" s="251"/>
      <c r="AW170" s="251"/>
      <c r="AX170" s="251"/>
      <c r="AY170" s="251"/>
      <c r="AZ170" s="251"/>
      <c r="BA170" s="251"/>
      <c r="BB170" s="251"/>
      <c r="BC170" s="251"/>
      <c r="BD170" s="251"/>
      <c r="BE170" s="251"/>
      <c r="BF170" s="251"/>
      <c r="BG170" s="251"/>
      <c r="BH170" s="251"/>
      <c r="BI170" s="251"/>
      <c r="BJ170" s="251"/>
      <c r="BK170" s="251"/>
      <c r="BL170" s="251"/>
      <c r="BM170" s="251"/>
      <c r="BN170" s="251"/>
      <c r="BO170" s="251"/>
      <c r="BP170" s="251"/>
      <c r="BQ170" s="251"/>
      <c r="BR170" s="251"/>
      <c r="BS170" s="251"/>
      <c r="BT170" s="251"/>
      <c r="BU170" s="251"/>
      <c r="BV170" s="251"/>
      <c r="BW170" s="251"/>
      <c r="BX170" s="251"/>
      <c r="CA170" s="33"/>
    </row>
    <row r="171" spans="1:79" ht="15.05" customHeight="1">
      <c r="A171" s="41"/>
      <c r="B171" s="41"/>
      <c r="C171" s="41"/>
      <c r="D171" s="768">
        <f t="shared" si="8"/>
        <v>126</v>
      </c>
      <c r="E171" s="769"/>
      <c r="F171" s="770" t="str">
        <f t="shared" si="9"/>
        <v/>
      </c>
      <c r="G171" s="770"/>
      <c r="H171" s="770"/>
      <c r="I171" s="752"/>
      <c r="J171" s="753"/>
      <c r="K171" s="753"/>
      <c r="L171" s="753"/>
      <c r="M171" s="753"/>
      <c r="N171" s="754"/>
      <c r="O171" s="765" t="s">
        <v>10</v>
      </c>
      <c r="P171" s="754"/>
      <c r="Q171" s="766" t="s">
        <v>10</v>
      </c>
      <c r="R171" s="766"/>
      <c r="S171" s="767"/>
      <c r="T171" s="40"/>
      <c r="U171" s="40"/>
      <c r="V171" s="40"/>
      <c r="W171" s="40"/>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63"/>
      <c r="AU171" s="63"/>
      <c r="AV171" s="251"/>
      <c r="AW171" s="251"/>
      <c r="AX171" s="251"/>
      <c r="AY171" s="251"/>
      <c r="AZ171" s="251"/>
      <c r="BA171" s="251"/>
      <c r="BB171" s="251"/>
      <c r="BC171" s="251"/>
      <c r="BD171" s="251"/>
      <c r="BE171" s="251"/>
      <c r="BF171" s="251"/>
      <c r="BG171" s="251"/>
      <c r="BH171" s="251"/>
      <c r="BI171" s="251"/>
      <c r="BJ171" s="251"/>
      <c r="BK171" s="251"/>
      <c r="BL171" s="251"/>
      <c r="BM171" s="251"/>
      <c r="BN171" s="251"/>
      <c r="BO171" s="251"/>
      <c r="BP171" s="251"/>
      <c r="BQ171" s="251"/>
      <c r="BR171" s="251"/>
      <c r="BS171" s="251"/>
      <c r="BT171" s="251"/>
      <c r="BU171" s="251"/>
      <c r="BV171" s="251"/>
      <c r="BW171" s="251"/>
      <c r="BX171" s="251"/>
      <c r="CA171" s="33"/>
    </row>
    <row r="172" spans="1:79" ht="15.05" customHeight="1">
      <c r="A172" s="41"/>
      <c r="B172" s="41"/>
      <c r="C172" s="41"/>
      <c r="D172" s="768">
        <f t="shared" si="8"/>
        <v>127</v>
      </c>
      <c r="E172" s="769"/>
      <c r="F172" s="770" t="str">
        <f t="shared" si="9"/>
        <v/>
      </c>
      <c r="G172" s="770"/>
      <c r="H172" s="770"/>
      <c r="I172" s="752"/>
      <c r="J172" s="753"/>
      <c r="K172" s="753"/>
      <c r="L172" s="753"/>
      <c r="M172" s="753"/>
      <c r="N172" s="754"/>
      <c r="O172" s="765" t="s">
        <v>10</v>
      </c>
      <c r="P172" s="754"/>
      <c r="Q172" s="766" t="s">
        <v>10</v>
      </c>
      <c r="R172" s="766"/>
      <c r="S172" s="767"/>
      <c r="T172" s="40"/>
      <c r="U172" s="40"/>
      <c r="V172" s="40"/>
      <c r="W172" s="40"/>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63"/>
      <c r="AU172" s="63"/>
      <c r="AV172" s="251"/>
      <c r="AW172" s="251"/>
      <c r="AX172" s="251"/>
      <c r="AY172" s="251"/>
      <c r="AZ172" s="251"/>
      <c r="BA172" s="251"/>
      <c r="BB172" s="251"/>
      <c r="BC172" s="251"/>
      <c r="BD172" s="251"/>
      <c r="BE172" s="251"/>
      <c r="BF172" s="251"/>
      <c r="BG172" s="251"/>
      <c r="BH172" s="251"/>
      <c r="BI172" s="251"/>
      <c r="BJ172" s="251"/>
      <c r="BK172" s="251"/>
      <c r="BL172" s="251"/>
      <c r="BM172" s="251"/>
      <c r="BN172" s="251"/>
      <c r="BO172" s="251"/>
      <c r="BP172" s="251"/>
      <c r="BQ172" s="251"/>
      <c r="BR172" s="251"/>
      <c r="BS172" s="251"/>
      <c r="BT172" s="251"/>
      <c r="BU172" s="251"/>
      <c r="BV172" s="251"/>
      <c r="BW172" s="251"/>
      <c r="BX172" s="251"/>
      <c r="CA172" s="33"/>
    </row>
    <row r="173" spans="1:79" ht="15.05" customHeight="1">
      <c r="A173" s="41"/>
      <c r="B173" s="41"/>
      <c r="C173" s="41"/>
      <c r="D173" s="768">
        <f t="shared" si="8"/>
        <v>128</v>
      </c>
      <c r="E173" s="769"/>
      <c r="F173" s="770" t="str">
        <f t="shared" si="9"/>
        <v/>
      </c>
      <c r="G173" s="770"/>
      <c r="H173" s="770"/>
      <c r="I173" s="752"/>
      <c r="J173" s="753"/>
      <c r="K173" s="753"/>
      <c r="L173" s="753"/>
      <c r="M173" s="753"/>
      <c r="N173" s="754"/>
      <c r="O173" s="765" t="s">
        <v>10</v>
      </c>
      <c r="P173" s="754"/>
      <c r="Q173" s="766" t="s">
        <v>10</v>
      </c>
      <c r="R173" s="766"/>
      <c r="S173" s="767"/>
      <c r="T173" s="40"/>
      <c r="U173" s="40"/>
      <c r="V173" s="40"/>
      <c r="W173" s="40"/>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63"/>
      <c r="AU173" s="63"/>
      <c r="AV173" s="251"/>
      <c r="AW173" s="251"/>
      <c r="AX173" s="251"/>
      <c r="AY173" s="251"/>
      <c r="AZ173" s="251"/>
      <c r="BA173" s="251"/>
      <c r="BB173" s="251"/>
      <c r="BC173" s="251"/>
      <c r="BD173" s="251"/>
      <c r="BE173" s="251"/>
      <c r="BF173" s="251"/>
      <c r="BG173" s="251"/>
      <c r="BH173" s="251"/>
      <c r="BI173" s="251"/>
      <c r="BJ173" s="251"/>
      <c r="BK173" s="251"/>
      <c r="BL173" s="251"/>
      <c r="BM173" s="251"/>
      <c r="BN173" s="251"/>
      <c r="BO173" s="251"/>
      <c r="BP173" s="251"/>
      <c r="BQ173" s="251"/>
      <c r="BR173" s="251"/>
      <c r="BS173" s="251"/>
      <c r="BT173" s="251"/>
      <c r="BU173" s="251"/>
      <c r="BV173" s="251"/>
      <c r="BW173" s="251"/>
      <c r="BX173" s="251"/>
      <c r="CA173" s="33"/>
    </row>
    <row r="174" spans="1:79" ht="15.05" customHeight="1">
      <c r="A174" s="41"/>
      <c r="B174" s="41"/>
      <c r="C174" s="41"/>
      <c r="D174" s="768">
        <f t="shared" si="8"/>
        <v>129</v>
      </c>
      <c r="E174" s="769"/>
      <c r="F174" s="770" t="str">
        <f t="shared" ref="F174:F194" si="10">IF(I174="","",IF(O174="-","【※選択】",IF(Q174="-","【※選択】","【入力済】")))</f>
        <v/>
      </c>
      <c r="G174" s="770"/>
      <c r="H174" s="770"/>
      <c r="I174" s="752"/>
      <c r="J174" s="753"/>
      <c r="K174" s="753"/>
      <c r="L174" s="753"/>
      <c r="M174" s="753"/>
      <c r="N174" s="754"/>
      <c r="O174" s="765" t="s">
        <v>10</v>
      </c>
      <c r="P174" s="754"/>
      <c r="Q174" s="766" t="s">
        <v>10</v>
      </c>
      <c r="R174" s="766"/>
      <c r="S174" s="767"/>
      <c r="T174" s="40"/>
      <c r="U174" s="40"/>
      <c r="V174" s="40"/>
      <c r="W174" s="40"/>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63"/>
      <c r="AU174" s="63"/>
      <c r="AV174" s="251"/>
      <c r="AW174" s="251"/>
      <c r="AX174" s="251"/>
      <c r="AY174" s="251"/>
      <c r="AZ174" s="251"/>
      <c r="BA174" s="251"/>
      <c r="BB174" s="251"/>
      <c r="BC174" s="251"/>
      <c r="BD174" s="251"/>
      <c r="BE174" s="251"/>
      <c r="BF174" s="251"/>
      <c r="BG174" s="251"/>
      <c r="BH174" s="251"/>
      <c r="BI174" s="251"/>
      <c r="BJ174" s="251"/>
      <c r="BK174" s="251"/>
      <c r="BL174" s="251"/>
      <c r="BM174" s="251"/>
      <c r="BN174" s="251"/>
      <c r="BO174" s="251"/>
      <c r="BP174" s="251"/>
      <c r="BQ174" s="251"/>
      <c r="BR174" s="251"/>
      <c r="BS174" s="251"/>
      <c r="BT174" s="251"/>
      <c r="BU174" s="251"/>
      <c r="BV174" s="251"/>
      <c r="BW174" s="251"/>
      <c r="BX174" s="251"/>
      <c r="CA174" s="33"/>
    </row>
    <row r="175" spans="1:79" ht="15.05" customHeight="1">
      <c r="A175" s="41"/>
      <c r="B175" s="41"/>
      <c r="C175" s="41"/>
      <c r="D175" s="768">
        <f t="shared" ref="D175:D238" si="11">D174+1</f>
        <v>130</v>
      </c>
      <c r="E175" s="769"/>
      <c r="F175" s="770" t="str">
        <f t="shared" si="10"/>
        <v/>
      </c>
      <c r="G175" s="770"/>
      <c r="H175" s="770"/>
      <c r="I175" s="752"/>
      <c r="J175" s="753"/>
      <c r="K175" s="753"/>
      <c r="L175" s="753"/>
      <c r="M175" s="753"/>
      <c r="N175" s="754"/>
      <c r="O175" s="765" t="s">
        <v>10</v>
      </c>
      <c r="P175" s="754"/>
      <c r="Q175" s="766" t="s">
        <v>10</v>
      </c>
      <c r="R175" s="766"/>
      <c r="S175" s="767"/>
      <c r="T175" s="40"/>
      <c r="U175" s="40"/>
      <c r="V175" s="40"/>
      <c r="W175" s="40"/>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63"/>
      <c r="AU175" s="63"/>
      <c r="AV175" s="251"/>
      <c r="AW175" s="251"/>
      <c r="AX175" s="251"/>
      <c r="AY175" s="251"/>
      <c r="AZ175" s="251"/>
      <c r="BA175" s="251"/>
      <c r="BB175" s="251"/>
      <c r="BC175" s="251"/>
      <c r="BD175" s="251"/>
      <c r="BE175" s="251"/>
      <c r="BF175" s="251"/>
      <c r="BG175" s="251"/>
      <c r="BH175" s="251"/>
      <c r="BI175" s="251"/>
      <c r="BJ175" s="251"/>
      <c r="BK175" s="251"/>
      <c r="BL175" s="251"/>
      <c r="BM175" s="251"/>
      <c r="BN175" s="251"/>
      <c r="BO175" s="251"/>
      <c r="BP175" s="251"/>
      <c r="BQ175" s="251"/>
      <c r="BR175" s="251"/>
      <c r="BS175" s="251"/>
      <c r="BT175" s="251"/>
      <c r="BU175" s="251"/>
      <c r="BV175" s="251"/>
      <c r="BW175" s="251"/>
      <c r="BX175" s="251"/>
      <c r="CA175" s="33"/>
    </row>
    <row r="176" spans="1:79" ht="15.05" customHeight="1">
      <c r="A176" s="41"/>
      <c r="B176" s="41"/>
      <c r="C176" s="41"/>
      <c r="D176" s="768">
        <f t="shared" si="11"/>
        <v>131</v>
      </c>
      <c r="E176" s="769"/>
      <c r="F176" s="770" t="str">
        <f t="shared" si="10"/>
        <v/>
      </c>
      <c r="G176" s="770"/>
      <c r="H176" s="770"/>
      <c r="I176" s="752"/>
      <c r="J176" s="753"/>
      <c r="K176" s="753"/>
      <c r="L176" s="753"/>
      <c r="M176" s="753"/>
      <c r="N176" s="754"/>
      <c r="O176" s="765" t="s">
        <v>10</v>
      </c>
      <c r="P176" s="754"/>
      <c r="Q176" s="766" t="s">
        <v>10</v>
      </c>
      <c r="R176" s="766"/>
      <c r="S176" s="767"/>
      <c r="T176" s="40"/>
      <c r="U176" s="40"/>
      <c r="V176" s="40"/>
      <c r="W176" s="40"/>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63"/>
      <c r="AU176" s="63"/>
      <c r="AV176" s="251"/>
      <c r="AW176" s="251"/>
      <c r="AX176" s="251"/>
      <c r="AY176" s="251"/>
      <c r="AZ176" s="251"/>
      <c r="BA176" s="251"/>
      <c r="BB176" s="251"/>
      <c r="BC176" s="251"/>
      <c r="BD176" s="251"/>
      <c r="BE176" s="251"/>
      <c r="BF176" s="251"/>
      <c r="BG176" s="251"/>
      <c r="BH176" s="251"/>
      <c r="BI176" s="251"/>
      <c r="BJ176" s="251"/>
      <c r="BK176" s="251"/>
      <c r="BL176" s="251"/>
      <c r="BM176" s="251"/>
      <c r="BN176" s="251"/>
      <c r="BO176" s="251"/>
      <c r="BP176" s="251"/>
      <c r="BQ176" s="251"/>
      <c r="BR176" s="251"/>
      <c r="BS176" s="251"/>
      <c r="BT176" s="251"/>
      <c r="BU176" s="251"/>
      <c r="BV176" s="251"/>
      <c r="BW176" s="251"/>
      <c r="BX176" s="251"/>
      <c r="CA176" s="33"/>
    </row>
    <row r="177" spans="1:79" ht="15.05" customHeight="1">
      <c r="A177" s="41"/>
      <c r="B177" s="41"/>
      <c r="C177" s="41"/>
      <c r="D177" s="768">
        <f t="shared" si="11"/>
        <v>132</v>
      </c>
      <c r="E177" s="769"/>
      <c r="F177" s="770" t="str">
        <f t="shared" si="10"/>
        <v/>
      </c>
      <c r="G177" s="770"/>
      <c r="H177" s="770"/>
      <c r="I177" s="752"/>
      <c r="J177" s="753"/>
      <c r="K177" s="753"/>
      <c r="L177" s="753"/>
      <c r="M177" s="753"/>
      <c r="N177" s="754"/>
      <c r="O177" s="765" t="s">
        <v>10</v>
      </c>
      <c r="P177" s="754"/>
      <c r="Q177" s="766" t="s">
        <v>10</v>
      </c>
      <c r="R177" s="766"/>
      <c r="S177" s="767"/>
      <c r="T177" s="40"/>
      <c r="U177" s="40"/>
      <c r="V177" s="40"/>
      <c r="W177" s="40"/>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63"/>
      <c r="AU177" s="63"/>
      <c r="AV177" s="251"/>
      <c r="AW177" s="251"/>
      <c r="AX177" s="251"/>
      <c r="AY177" s="251"/>
      <c r="AZ177" s="251"/>
      <c r="BA177" s="251"/>
      <c r="BB177" s="251"/>
      <c r="BC177" s="251"/>
      <c r="BD177" s="251"/>
      <c r="BE177" s="251"/>
      <c r="BF177" s="251"/>
      <c r="BG177" s="251"/>
      <c r="BH177" s="251"/>
      <c r="BI177" s="251"/>
      <c r="BJ177" s="251"/>
      <c r="BK177" s="251"/>
      <c r="BL177" s="251"/>
      <c r="BM177" s="251"/>
      <c r="BN177" s="251"/>
      <c r="BO177" s="251"/>
      <c r="BP177" s="251"/>
      <c r="BQ177" s="251"/>
      <c r="BR177" s="251"/>
      <c r="BS177" s="251"/>
      <c r="BT177" s="251"/>
      <c r="BU177" s="251"/>
      <c r="BV177" s="251"/>
      <c r="BW177" s="251"/>
      <c r="BX177" s="251"/>
      <c r="CA177" s="33"/>
    </row>
    <row r="178" spans="1:79" ht="15.05" customHeight="1">
      <c r="A178" s="41"/>
      <c r="B178" s="41"/>
      <c r="C178" s="41"/>
      <c r="D178" s="768">
        <f t="shared" si="11"/>
        <v>133</v>
      </c>
      <c r="E178" s="769"/>
      <c r="F178" s="770" t="str">
        <f t="shared" si="10"/>
        <v/>
      </c>
      <c r="G178" s="770"/>
      <c r="H178" s="770"/>
      <c r="I178" s="752"/>
      <c r="J178" s="753"/>
      <c r="K178" s="753"/>
      <c r="L178" s="753"/>
      <c r="M178" s="753"/>
      <c r="N178" s="754"/>
      <c r="O178" s="765" t="s">
        <v>10</v>
      </c>
      <c r="P178" s="754"/>
      <c r="Q178" s="766" t="s">
        <v>10</v>
      </c>
      <c r="R178" s="766"/>
      <c r="S178" s="767"/>
      <c r="T178" s="40"/>
      <c r="U178" s="40"/>
      <c r="V178" s="40"/>
      <c r="W178" s="40"/>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63"/>
      <c r="AU178" s="63"/>
      <c r="AV178" s="251"/>
      <c r="AW178" s="251"/>
      <c r="AX178" s="251"/>
      <c r="AY178" s="251"/>
      <c r="AZ178" s="251"/>
      <c r="BA178" s="251"/>
      <c r="BB178" s="251"/>
      <c r="BC178" s="251"/>
      <c r="BD178" s="251"/>
      <c r="BE178" s="251"/>
      <c r="BF178" s="251"/>
      <c r="BG178" s="251"/>
      <c r="BH178" s="251"/>
      <c r="BI178" s="251"/>
      <c r="BJ178" s="251"/>
      <c r="BK178" s="251"/>
      <c r="BL178" s="251"/>
      <c r="BM178" s="251"/>
      <c r="BN178" s="251"/>
      <c r="BO178" s="251"/>
      <c r="BP178" s="251"/>
      <c r="BQ178" s="251"/>
      <c r="BR178" s="251"/>
      <c r="BS178" s="251"/>
      <c r="BT178" s="251"/>
      <c r="BU178" s="251"/>
      <c r="BV178" s="251"/>
      <c r="BW178" s="251"/>
      <c r="BX178" s="251"/>
      <c r="CA178" s="33"/>
    </row>
    <row r="179" spans="1:79" ht="15.05" customHeight="1">
      <c r="A179" s="41"/>
      <c r="B179" s="41"/>
      <c r="C179" s="41"/>
      <c r="D179" s="768">
        <f t="shared" si="11"/>
        <v>134</v>
      </c>
      <c r="E179" s="769"/>
      <c r="F179" s="770" t="str">
        <f t="shared" si="10"/>
        <v/>
      </c>
      <c r="G179" s="770"/>
      <c r="H179" s="770"/>
      <c r="I179" s="752"/>
      <c r="J179" s="753"/>
      <c r="K179" s="753"/>
      <c r="L179" s="753"/>
      <c r="M179" s="753"/>
      <c r="N179" s="754"/>
      <c r="O179" s="765" t="s">
        <v>10</v>
      </c>
      <c r="P179" s="754"/>
      <c r="Q179" s="766" t="s">
        <v>10</v>
      </c>
      <c r="R179" s="766"/>
      <c r="S179" s="767"/>
      <c r="T179" s="40"/>
      <c r="U179" s="40"/>
      <c r="V179" s="40"/>
      <c r="W179" s="40"/>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63"/>
      <c r="AU179" s="63"/>
      <c r="AV179" s="251"/>
      <c r="AW179" s="251"/>
      <c r="AX179" s="251"/>
      <c r="AY179" s="251"/>
      <c r="AZ179" s="251"/>
      <c r="BA179" s="251"/>
      <c r="BB179" s="251"/>
      <c r="BC179" s="251"/>
      <c r="BD179" s="251"/>
      <c r="BE179" s="251"/>
      <c r="BF179" s="251"/>
      <c r="BG179" s="251"/>
      <c r="BH179" s="251"/>
      <c r="BI179" s="251"/>
      <c r="BJ179" s="251"/>
      <c r="BK179" s="251"/>
      <c r="BL179" s="251"/>
      <c r="BM179" s="251"/>
      <c r="BN179" s="251"/>
      <c r="BO179" s="251"/>
      <c r="BP179" s="251"/>
      <c r="BQ179" s="251"/>
      <c r="BR179" s="251"/>
      <c r="BS179" s="251"/>
      <c r="BT179" s="251"/>
      <c r="BU179" s="251"/>
      <c r="BV179" s="251"/>
      <c r="BW179" s="251"/>
      <c r="BX179" s="251"/>
      <c r="CA179" s="33"/>
    </row>
    <row r="180" spans="1:79" ht="15.05" customHeight="1">
      <c r="A180" s="41"/>
      <c r="B180" s="41"/>
      <c r="C180" s="41"/>
      <c r="D180" s="768">
        <f t="shared" si="11"/>
        <v>135</v>
      </c>
      <c r="E180" s="769"/>
      <c r="F180" s="770" t="str">
        <f t="shared" si="10"/>
        <v/>
      </c>
      <c r="G180" s="770"/>
      <c r="H180" s="770"/>
      <c r="I180" s="752"/>
      <c r="J180" s="753"/>
      <c r="K180" s="753"/>
      <c r="L180" s="753"/>
      <c r="M180" s="753"/>
      <c r="N180" s="754"/>
      <c r="O180" s="765" t="s">
        <v>10</v>
      </c>
      <c r="P180" s="754"/>
      <c r="Q180" s="766" t="s">
        <v>10</v>
      </c>
      <c r="R180" s="766"/>
      <c r="S180" s="767"/>
      <c r="T180" s="40"/>
      <c r="U180" s="40"/>
      <c r="V180" s="40"/>
      <c r="W180" s="40"/>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63"/>
      <c r="AU180" s="63"/>
      <c r="AV180" s="251"/>
      <c r="AW180" s="251"/>
      <c r="AX180" s="251"/>
      <c r="AY180" s="251"/>
      <c r="AZ180" s="251"/>
      <c r="BA180" s="251"/>
      <c r="BB180" s="251"/>
      <c r="BC180" s="251"/>
      <c r="BD180" s="251"/>
      <c r="BE180" s="251"/>
      <c r="BF180" s="251"/>
      <c r="BG180" s="251"/>
      <c r="BH180" s="251"/>
      <c r="BI180" s="251"/>
      <c r="BJ180" s="251"/>
      <c r="BK180" s="251"/>
      <c r="BL180" s="251"/>
      <c r="BM180" s="251"/>
      <c r="BN180" s="251"/>
      <c r="BO180" s="251"/>
      <c r="BP180" s="251"/>
      <c r="BQ180" s="251"/>
      <c r="BR180" s="251"/>
      <c r="BS180" s="251"/>
      <c r="BT180" s="251"/>
      <c r="BU180" s="251"/>
      <c r="BV180" s="251"/>
      <c r="BW180" s="251"/>
      <c r="BX180" s="251"/>
      <c r="CA180" s="33"/>
    </row>
    <row r="181" spans="1:79" ht="15.05" customHeight="1">
      <c r="A181" s="41"/>
      <c r="B181" s="41"/>
      <c r="C181" s="41"/>
      <c r="D181" s="768">
        <f t="shared" si="11"/>
        <v>136</v>
      </c>
      <c r="E181" s="769"/>
      <c r="F181" s="770" t="str">
        <f t="shared" si="10"/>
        <v/>
      </c>
      <c r="G181" s="770"/>
      <c r="H181" s="770"/>
      <c r="I181" s="752"/>
      <c r="J181" s="753"/>
      <c r="K181" s="753"/>
      <c r="L181" s="753"/>
      <c r="M181" s="753"/>
      <c r="N181" s="754"/>
      <c r="O181" s="765" t="s">
        <v>10</v>
      </c>
      <c r="P181" s="754"/>
      <c r="Q181" s="766" t="s">
        <v>10</v>
      </c>
      <c r="R181" s="766"/>
      <c r="S181" s="767"/>
      <c r="T181" s="40"/>
      <c r="U181" s="40"/>
      <c r="V181" s="40"/>
      <c r="W181" s="40"/>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63"/>
      <c r="AU181" s="63"/>
      <c r="AV181" s="251"/>
      <c r="AW181" s="251"/>
      <c r="AX181" s="251"/>
      <c r="AY181" s="251"/>
      <c r="AZ181" s="251"/>
      <c r="BA181" s="251"/>
      <c r="BB181" s="251"/>
      <c r="BC181" s="251"/>
      <c r="BD181" s="251"/>
      <c r="BE181" s="251"/>
      <c r="BF181" s="251"/>
      <c r="BG181" s="251"/>
      <c r="BH181" s="251"/>
      <c r="BI181" s="251"/>
      <c r="BJ181" s="251"/>
      <c r="BK181" s="251"/>
      <c r="BL181" s="251"/>
      <c r="BM181" s="251"/>
      <c r="BN181" s="251"/>
      <c r="BO181" s="251"/>
      <c r="BP181" s="251"/>
      <c r="BQ181" s="251"/>
      <c r="BR181" s="251"/>
      <c r="BS181" s="251"/>
      <c r="BT181" s="251"/>
      <c r="BU181" s="251"/>
      <c r="BV181" s="251"/>
      <c r="BW181" s="251"/>
      <c r="BX181" s="251"/>
      <c r="CA181" s="33"/>
    </row>
    <row r="182" spans="1:79" ht="15.05" customHeight="1">
      <c r="A182" s="41"/>
      <c r="B182" s="41"/>
      <c r="C182" s="41"/>
      <c r="D182" s="768">
        <f t="shared" si="11"/>
        <v>137</v>
      </c>
      <c r="E182" s="769"/>
      <c r="F182" s="770" t="str">
        <f t="shared" si="10"/>
        <v/>
      </c>
      <c r="G182" s="770"/>
      <c r="H182" s="770"/>
      <c r="I182" s="752"/>
      <c r="J182" s="753"/>
      <c r="K182" s="753"/>
      <c r="L182" s="753"/>
      <c r="M182" s="753"/>
      <c r="N182" s="754"/>
      <c r="O182" s="765" t="s">
        <v>10</v>
      </c>
      <c r="P182" s="754"/>
      <c r="Q182" s="766" t="s">
        <v>10</v>
      </c>
      <c r="R182" s="766"/>
      <c r="S182" s="767"/>
      <c r="T182" s="40"/>
      <c r="U182" s="40"/>
      <c r="V182" s="40"/>
      <c r="W182" s="40"/>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63"/>
      <c r="AU182" s="63"/>
      <c r="AV182" s="251"/>
      <c r="AW182" s="251"/>
      <c r="AX182" s="251"/>
      <c r="AY182" s="251"/>
      <c r="AZ182" s="251"/>
      <c r="BA182" s="251"/>
      <c r="BB182" s="251"/>
      <c r="BC182" s="251"/>
      <c r="BD182" s="251"/>
      <c r="BE182" s="251"/>
      <c r="BF182" s="251"/>
      <c r="BG182" s="251"/>
      <c r="BH182" s="251"/>
      <c r="BI182" s="251"/>
      <c r="BJ182" s="251"/>
      <c r="BK182" s="251"/>
      <c r="BL182" s="251"/>
      <c r="BM182" s="251"/>
      <c r="BN182" s="251"/>
      <c r="BO182" s="251"/>
      <c r="BP182" s="251"/>
      <c r="BQ182" s="251"/>
      <c r="BR182" s="251"/>
      <c r="BS182" s="251"/>
      <c r="BT182" s="251"/>
      <c r="BU182" s="251"/>
      <c r="BV182" s="251"/>
      <c r="BW182" s="251"/>
      <c r="BX182" s="251"/>
      <c r="CA182" s="33"/>
    </row>
    <row r="183" spans="1:79" ht="15.05" customHeight="1">
      <c r="A183" s="41"/>
      <c r="B183" s="41"/>
      <c r="C183" s="41"/>
      <c r="D183" s="768">
        <f t="shared" si="11"/>
        <v>138</v>
      </c>
      <c r="E183" s="769"/>
      <c r="F183" s="770" t="str">
        <f t="shared" si="10"/>
        <v/>
      </c>
      <c r="G183" s="770"/>
      <c r="H183" s="770"/>
      <c r="I183" s="752"/>
      <c r="J183" s="753"/>
      <c r="K183" s="753"/>
      <c r="L183" s="753"/>
      <c r="M183" s="753"/>
      <c r="N183" s="754"/>
      <c r="O183" s="765" t="s">
        <v>10</v>
      </c>
      <c r="P183" s="754"/>
      <c r="Q183" s="766" t="s">
        <v>10</v>
      </c>
      <c r="R183" s="766"/>
      <c r="S183" s="767"/>
      <c r="T183" s="40"/>
      <c r="U183" s="40"/>
      <c r="V183" s="40"/>
      <c r="W183" s="40"/>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63"/>
      <c r="AU183" s="63"/>
      <c r="AV183" s="251"/>
      <c r="AW183" s="251"/>
      <c r="AX183" s="251"/>
      <c r="AY183" s="251"/>
      <c r="AZ183" s="251"/>
      <c r="BA183" s="251"/>
      <c r="BB183" s="251"/>
      <c r="BC183" s="251"/>
      <c r="BD183" s="251"/>
      <c r="BE183" s="251"/>
      <c r="BF183" s="251"/>
      <c r="BG183" s="251"/>
      <c r="BH183" s="251"/>
      <c r="BI183" s="251"/>
      <c r="BJ183" s="251"/>
      <c r="BK183" s="251"/>
      <c r="BL183" s="251"/>
      <c r="BM183" s="251"/>
      <c r="BN183" s="251"/>
      <c r="BO183" s="251"/>
      <c r="BP183" s="251"/>
      <c r="BQ183" s="251"/>
      <c r="BR183" s="251"/>
      <c r="BS183" s="251"/>
      <c r="BT183" s="251"/>
      <c r="BU183" s="251"/>
      <c r="BV183" s="251"/>
      <c r="BW183" s="251"/>
      <c r="BX183" s="251"/>
      <c r="CA183" s="33"/>
    </row>
    <row r="184" spans="1:79" ht="15.05" customHeight="1">
      <c r="A184" s="41"/>
      <c r="B184" s="41"/>
      <c r="C184" s="41"/>
      <c r="D184" s="768">
        <f t="shared" si="11"/>
        <v>139</v>
      </c>
      <c r="E184" s="769"/>
      <c r="F184" s="770" t="str">
        <f t="shared" si="10"/>
        <v/>
      </c>
      <c r="G184" s="770"/>
      <c r="H184" s="770"/>
      <c r="I184" s="752"/>
      <c r="J184" s="753"/>
      <c r="K184" s="753"/>
      <c r="L184" s="753"/>
      <c r="M184" s="753"/>
      <c r="N184" s="754"/>
      <c r="O184" s="765" t="s">
        <v>10</v>
      </c>
      <c r="P184" s="754"/>
      <c r="Q184" s="766" t="s">
        <v>10</v>
      </c>
      <c r="R184" s="766"/>
      <c r="S184" s="767"/>
      <c r="T184" s="40"/>
      <c r="U184" s="40"/>
      <c r="V184" s="40"/>
      <c r="W184" s="40"/>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63"/>
      <c r="AU184" s="63"/>
      <c r="AV184" s="251"/>
      <c r="AW184" s="251"/>
      <c r="AX184" s="251"/>
      <c r="AY184" s="251"/>
      <c r="AZ184" s="251"/>
      <c r="BA184" s="251"/>
      <c r="BB184" s="251"/>
      <c r="BC184" s="251"/>
      <c r="BD184" s="251"/>
      <c r="BE184" s="251"/>
      <c r="BF184" s="251"/>
      <c r="BG184" s="251"/>
      <c r="BH184" s="251"/>
      <c r="BI184" s="251"/>
      <c r="BJ184" s="251"/>
      <c r="BK184" s="251"/>
      <c r="BL184" s="251"/>
      <c r="BM184" s="251"/>
      <c r="BN184" s="251"/>
      <c r="BO184" s="251"/>
      <c r="BP184" s="251"/>
      <c r="BQ184" s="251"/>
      <c r="BR184" s="251"/>
      <c r="BS184" s="251"/>
      <c r="BT184" s="251"/>
      <c r="BU184" s="251"/>
      <c r="BV184" s="251"/>
      <c r="BW184" s="251"/>
      <c r="BX184" s="251"/>
      <c r="CA184" s="33"/>
    </row>
    <row r="185" spans="1:79" ht="15.05" customHeight="1">
      <c r="A185" s="41"/>
      <c r="B185" s="41"/>
      <c r="C185" s="41"/>
      <c r="D185" s="768">
        <f t="shared" si="11"/>
        <v>140</v>
      </c>
      <c r="E185" s="769"/>
      <c r="F185" s="770" t="str">
        <f t="shared" si="10"/>
        <v/>
      </c>
      <c r="G185" s="770"/>
      <c r="H185" s="770"/>
      <c r="I185" s="752"/>
      <c r="J185" s="753"/>
      <c r="K185" s="753"/>
      <c r="L185" s="753"/>
      <c r="M185" s="753"/>
      <c r="N185" s="754"/>
      <c r="O185" s="765" t="s">
        <v>10</v>
      </c>
      <c r="P185" s="754"/>
      <c r="Q185" s="766" t="s">
        <v>10</v>
      </c>
      <c r="R185" s="766"/>
      <c r="S185" s="767"/>
      <c r="T185" s="40"/>
      <c r="U185" s="40"/>
      <c r="V185" s="40"/>
      <c r="W185" s="40"/>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63"/>
      <c r="AU185" s="63"/>
      <c r="AV185" s="251"/>
      <c r="AW185" s="251"/>
      <c r="AX185" s="251"/>
      <c r="AY185" s="251"/>
      <c r="AZ185" s="251"/>
      <c r="BA185" s="251"/>
      <c r="BB185" s="251"/>
      <c r="BC185" s="251"/>
      <c r="BD185" s="251"/>
      <c r="BE185" s="251"/>
      <c r="BF185" s="251"/>
      <c r="BG185" s="251"/>
      <c r="BH185" s="251"/>
      <c r="BI185" s="251"/>
      <c r="BJ185" s="251"/>
      <c r="BK185" s="251"/>
      <c r="BL185" s="251"/>
      <c r="BM185" s="251"/>
      <c r="BN185" s="251"/>
      <c r="BO185" s="251"/>
      <c r="BP185" s="251"/>
      <c r="BQ185" s="251"/>
      <c r="BR185" s="251"/>
      <c r="BS185" s="251"/>
      <c r="BT185" s="251"/>
      <c r="BU185" s="251"/>
      <c r="BV185" s="251"/>
      <c r="BW185" s="251"/>
      <c r="BX185" s="251"/>
      <c r="CA185" s="33"/>
    </row>
    <row r="186" spans="1:79" ht="15.05" customHeight="1">
      <c r="A186" s="41"/>
      <c r="B186" s="41"/>
      <c r="C186" s="41"/>
      <c r="D186" s="768">
        <f t="shared" si="11"/>
        <v>141</v>
      </c>
      <c r="E186" s="769"/>
      <c r="F186" s="770" t="str">
        <f t="shared" si="10"/>
        <v/>
      </c>
      <c r="G186" s="770"/>
      <c r="H186" s="770"/>
      <c r="I186" s="752"/>
      <c r="J186" s="753"/>
      <c r="K186" s="753"/>
      <c r="L186" s="753"/>
      <c r="M186" s="753"/>
      <c r="N186" s="754"/>
      <c r="O186" s="765" t="s">
        <v>10</v>
      </c>
      <c r="P186" s="754"/>
      <c r="Q186" s="766" t="s">
        <v>10</v>
      </c>
      <c r="R186" s="766"/>
      <c r="S186" s="767"/>
      <c r="T186" s="40"/>
      <c r="U186" s="40"/>
      <c r="V186" s="40"/>
      <c r="W186" s="40"/>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63"/>
      <c r="AU186" s="63"/>
      <c r="AV186" s="251"/>
      <c r="AW186" s="251"/>
      <c r="AX186" s="251"/>
      <c r="AY186" s="251"/>
      <c r="AZ186" s="251"/>
      <c r="BA186" s="251"/>
      <c r="BB186" s="251"/>
      <c r="BC186" s="251"/>
      <c r="BD186" s="251"/>
      <c r="BE186" s="251"/>
      <c r="BF186" s="251"/>
      <c r="BG186" s="251"/>
      <c r="BH186" s="251"/>
      <c r="BI186" s="251"/>
      <c r="BJ186" s="251"/>
      <c r="BK186" s="251"/>
      <c r="BL186" s="251"/>
      <c r="BM186" s="251"/>
      <c r="BN186" s="251"/>
      <c r="BO186" s="251"/>
      <c r="BP186" s="251"/>
      <c r="BQ186" s="251"/>
      <c r="BR186" s="251"/>
      <c r="BS186" s="251"/>
      <c r="BT186" s="251"/>
      <c r="BU186" s="251"/>
      <c r="BV186" s="251"/>
      <c r="BW186" s="251"/>
      <c r="BX186" s="251"/>
      <c r="CA186" s="33"/>
    </row>
    <row r="187" spans="1:79" ht="15.05" customHeight="1">
      <c r="A187" s="41"/>
      <c r="B187" s="41"/>
      <c r="C187" s="41"/>
      <c r="D187" s="768">
        <f t="shared" si="11"/>
        <v>142</v>
      </c>
      <c r="E187" s="769"/>
      <c r="F187" s="770" t="str">
        <f t="shared" si="10"/>
        <v/>
      </c>
      <c r="G187" s="770"/>
      <c r="H187" s="770"/>
      <c r="I187" s="752"/>
      <c r="J187" s="753"/>
      <c r="K187" s="753"/>
      <c r="L187" s="753"/>
      <c r="M187" s="753"/>
      <c r="N187" s="754"/>
      <c r="O187" s="765" t="s">
        <v>10</v>
      </c>
      <c r="P187" s="754"/>
      <c r="Q187" s="766" t="s">
        <v>10</v>
      </c>
      <c r="R187" s="766"/>
      <c r="S187" s="767"/>
      <c r="T187" s="40"/>
      <c r="U187" s="40"/>
      <c r="V187" s="40"/>
      <c r="W187" s="40"/>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63"/>
      <c r="AU187" s="63"/>
      <c r="AV187" s="251"/>
      <c r="AW187" s="251"/>
      <c r="AX187" s="251"/>
      <c r="AY187" s="251"/>
      <c r="AZ187" s="251"/>
      <c r="BA187" s="251"/>
      <c r="BB187" s="251"/>
      <c r="BC187" s="251"/>
      <c r="BD187" s="251"/>
      <c r="BE187" s="251"/>
      <c r="BF187" s="251"/>
      <c r="BG187" s="251"/>
      <c r="BH187" s="251"/>
      <c r="BI187" s="251"/>
      <c r="BJ187" s="251"/>
      <c r="BK187" s="251"/>
      <c r="BL187" s="251"/>
      <c r="BM187" s="251"/>
      <c r="BN187" s="251"/>
      <c r="BO187" s="251"/>
      <c r="BP187" s="251"/>
      <c r="BQ187" s="251"/>
      <c r="BR187" s="251"/>
      <c r="BS187" s="251"/>
      <c r="BT187" s="251"/>
      <c r="BU187" s="251"/>
      <c r="BV187" s="251"/>
      <c r="BW187" s="251"/>
      <c r="BX187" s="251"/>
      <c r="CA187" s="33"/>
    </row>
    <row r="188" spans="1:79" ht="15.05" customHeight="1">
      <c r="A188" s="41"/>
      <c r="B188" s="41"/>
      <c r="C188" s="41"/>
      <c r="D188" s="768">
        <f t="shared" si="11"/>
        <v>143</v>
      </c>
      <c r="E188" s="769"/>
      <c r="F188" s="770" t="str">
        <f t="shared" si="10"/>
        <v/>
      </c>
      <c r="G188" s="770"/>
      <c r="H188" s="770"/>
      <c r="I188" s="752"/>
      <c r="J188" s="753"/>
      <c r="K188" s="753"/>
      <c r="L188" s="753"/>
      <c r="M188" s="753"/>
      <c r="N188" s="754"/>
      <c r="O188" s="765" t="s">
        <v>10</v>
      </c>
      <c r="P188" s="754"/>
      <c r="Q188" s="766" t="s">
        <v>10</v>
      </c>
      <c r="R188" s="766"/>
      <c r="S188" s="767"/>
      <c r="T188" s="40"/>
      <c r="U188" s="40"/>
      <c r="V188" s="40"/>
      <c r="W188" s="40"/>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63"/>
      <c r="AU188" s="63"/>
      <c r="AV188" s="251"/>
      <c r="AW188" s="251"/>
      <c r="AX188" s="251"/>
      <c r="AY188" s="251"/>
      <c r="AZ188" s="251"/>
      <c r="BA188" s="251"/>
      <c r="BB188" s="251"/>
      <c r="BC188" s="251"/>
      <c r="BD188" s="251"/>
      <c r="BE188" s="251"/>
      <c r="BF188" s="251"/>
      <c r="BG188" s="251"/>
      <c r="BH188" s="251"/>
      <c r="BI188" s="251"/>
      <c r="BJ188" s="251"/>
      <c r="BK188" s="251"/>
      <c r="BL188" s="251"/>
      <c r="BM188" s="251"/>
      <c r="BN188" s="251"/>
      <c r="BO188" s="251"/>
      <c r="BP188" s="251"/>
      <c r="BQ188" s="251"/>
      <c r="BR188" s="251"/>
      <c r="BS188" s="251"/>
      <c r="BT188" s="251"/>
      <c r="BU188" s="251"/>
      <c r="BV188" s="251"/>
      <c r="BW188" s="251"/>
      <c r="BX188" s="251"/>
      <c r="CA188" s="33"/>
    </row>
    <row r="189" spans="1:79" ht="15.05" customHeight="1">
      <c r="A189" s="41"/>
      <c r="B189" s="41"/>
      <c r="C189" s="41"/>
      <c r="D189" s="768">
        <f t="shared" si="11"/>
        <v>144</v>
      </c>
      <c r="E189" s="769"/>
      <c r="F189" s="770" t="str">
        <f t="shared" si="10"/>
        <v/>
      </c>
      <c r="G189" s="770"/>
      <c r="H189" s="770"/>
      <c r="I189" s="786"/>
      <c r="J189" s="787"/>
      <c r="K189" s="787"/>
      <c r="L189" s="787"/>
      <c r="M189" s="787"/>
      <c r="N189" s="788"/>
      <c r="O189" s="765" t="s">
        <v>10</v>
      </c>
      <c r="P189" s="754"/>
      <c r="Q189" s="766" t="s">
        <v>10</v>
      </c>
      <c r="R189" s="766"/>
      <c r="S189" s="767"/>
      <c r="T189" s="40"/>
      <c r="U189" s="40"/>
      <c r="V189" s="40"/>
      <c r="W189" s="40"/>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63"/>
      <c r="AU189" s="63"/>
      <c r="AV189" s="251"/>
      <c r="AW189" s="251"/>
      <c r="AX189" s="251"/>
      <c r="AY189" s="251"/>
      <c r="AZ189" s="251"/>
      <c r="BA189" s="251"/>
      <c r="BB189" s="251"/>
      <c r="BC189" s="251"/>
      <c r="BD189" s="251"/>
      <c r="BE189" s="251"/>
      <c r="BF189" s="251"/>
      <c r="BG189" s="251"/>
      <c r="BH189" s="251"/>
      <c r="BI189" s="251"/>
      <c r="BJ189" s="251"/>
      <c r="BK189" s="251"/>
      <c r="BL189" s="251"/>
      <c r="BM189" s="251"/>
      <c r="BN189" s="251"/>
      <c r="BO189" s="251"/>
      <c r="BP189" s="251"/>
      <c r="BQ189" s="251"/>
      <c r="BR189" s="251"/>
      <c r="BS189" s="251"/>
      <c r="BT189" s="251"/>
      <c r="BU189" s="251"/>
      <c r="BV189" s="251"/>
      <c r="BW189" s="251"/>
      <c r="BX189" s="251"/>
      <c r="CA189" s="33"/>
    </row>
    <row r="190" spans="1:79" ht="15.05" customHeight="1">
      <c r="A190" s="41"/>
      <c r="B190" s="41"/>
      <c r="C190" s="41"/>
      <c r="D190" s="768">
        <f t="shared" si="11"/>
        <v>145</v>
      </c>
      <c r="E190" s="769"/>
      <c r="F190" s="770" t="str">
        <f t="shared" si="10"/>
        <v/>
      </c>
      <c r="G190" s="770"/>
      <c r="H190" s="770"/>
      <c r="I190" s="752"/>
      <c r="J190" s="753"/>
      <c r="K190" s="753"/>
      <c r="L190" s="753"/>
      <c r="M190" s="753"/>
      <c r="N190" s="754"/>
      <c r="O190" s="765" t="s">
        <v>10</v>
      </c>
      <c r="P190" s="754"/>
      <c r="Q190" s="766" t="s">
        <v>10</v>
      </c>
      <c r="R190" s="766"/>
      <c r="S190" s="767"/>
      <c r="T190" s="40"/>
      <c r="U190" s="40"/>
      <c r="V190" s="40"/>
      <c r="W190" s="40"/>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63"/>
      <c r="AU190" s="63"/>
      <c r="AV190" s="251"/>
      <c r="AW190" s="251"/>
      <c r="AX190" s="251"/>
      <c r="AY190" s="251"/>
      <c r="AZ190" s="251"/>
      <c r="BA190" s="251"/>
      <c r="BB190" s="251"/>
      <c r="BC190" s="251"/>
      <c r="BD190" s="251"/>
      <c r="BE190" s="251"/>
      <c r="BF190" s="251"/>
      <c r="BG190" s="251"/>
      <c r="BH190" s="251"/>
      <c r="BI190" s="251"/>
      <c r="BJ190" s="251"/>
      <c r="BK190" s="251"/>
      <c r="BL190" s="251"/>
      <c r="BM190" s="251"/>
      <c r="BN190" s="251"/>
      <c r="BO190" s="251"/>
      <c r="BP190" s="251"/>
      <c r="BQ190" s="251"/>
      <c r="BR190" s="251"/>
      <c r="BS190" s="251"/>
      <c r="BT190" s="251"/>
      <c r="BU190" s="251"/>
      <c r="BV190" s="251"/>
      <c r="BW190" s="251"/>
      <c r="BX190" s="251"/>
      <c r="CA190" s="33"/>
    </row>
    <row r="191" spans="1:79" ht="15.05" customHeight="1">
      <c r="A191" s="41"/>
      <c r="B191" s="41"/>
      <c r="C191" s="41"/>
      <c r="D191" s="768">
        <f t="shared" si="11"/>
        <v>146</v>
      </c>
      <c r="E191" s="769"/>
      <c r="F191" s="770" t="str">
        <f t="shared" si="10"/>
        <v/>
      </c>
      <c r="G191" s="770"/>
      <c r="H191" s="770"/>
      <c r="I191" s="752"/>
      <c r="J191" s="753"/>
      <c r="K191" s="753"/>
      <c r="L191" s="753"/>
      <c r="M191" s="753"/>
      <c r="N191" s="754"/>
      <c r="O191" s="765" t="s">
        <v>10</v>
      </c>
      <c r="P191" s="754"/>
      <c r="Q191" s="766" t="s">
        <v>10</v>
      </c>
      <c r="R191" s="766"/>
      <c r="S191" s="767"/>
      <c r="T191" s="40"/>
      <c r="U191" s="40"/>
      <c r="V191" s="40"/>
      <c r="W191" s="40"/>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63"/>
      <c r="AU191" s="63"/>
      <c r="AV191" s="251"/>
      <c r="AW191" s="251"/>
      <c r="AX191" s="251"/>
      <c r="AY191" s="251"/>
      <c r="AZ191" s="251"/>
      <c r="BA191" s="251"/>
      <c r="BB191" s="251"/>
      <c r="BC191" s="251"/>
      <c r="BD191" s="251"/>
      <c r="BE191" s="251"/>
      <c r="BF191" s="251"/>
      <c r="BG191" s="251"/>
      <c r="BH191" s="251"/>
      <c r="BI191" s="251"/>
      <c r="BJ191" s="251"/>
      <c r="BK191" s="251"/>
      <c r="BL191" s="251"/>
      <c r="BM191" s="251"/>
      <c r="BN191" s="251"/>
      <c r="BO191" s="251"/>
      <c r="BP191" s="251"/>
      <c r="BQ191" s="251"/>
      <c r="BR191" s="251"/>
      <c r="BS191" s="251"/>
      <c r="BT191" s="251"/>
      <c r="BU191" s="251"/>
      <c r="BV191" s="251"/>
      <c r="BW191" s="251"/>
      <c r="BX191" s="251"/>
      <c r="CA191" s="33"/>
    </row>
    <row r="192" spans="1:79" ht="15.05" customHeight="1">
      <c r="A192" s="41"/>
      <c r="B192" s="41"/>
      <c r="C192" s="41"/>
      <c r="D192" s="768">
        <f t="shared" si="11"/>
        <v>147</v>
      </c>
      <c r="E192" s="769"/>
      <c r="F192" s="770" t="str">
        <f t="shared" si="10"/>
        <v/>
      </c>
      <c r="G192" s="770"/>
      <c r="H192" s="770"/>
      <c r="I192" s="752"/>
      <c r="J192" s="753"/>
      <c r="K192" s="753"/>
      <c r="L192" s="753"/>
      <c r="M192" s="753"/>
      <c r="N192" s="754"/>
      <c r="O192" s="765" t="s">
        <v>10</v>
      </c>
      <c r="P192" s="754"/>
      <c r="Q192" s="766" t="s">
        <v>10</v>
      </c>
      <c r="R192" s="766"/>
      <c r="S192" s="767"/>
      <c r="T192" s="40"/>
      <c r="U192" s="40"/>
      <c r="V192" s="40"/>
      <c r="W192" s="40"/>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63"/>
      <c r="AU192" s="63"/>
      <c r="AV192" s="251"/>
      <c r="AW192" s="251"/>
      <c r="AX192" s="251"/>
      <c r="AY192" s="251"/>
      <c r="AZ192" s="251"/>
      <c r="BA192" s="251"/>
      <c r="BB192" s="251"/>
      <c r="BC192" s="251"/>
      <c r="BD192" s="251"/>
      <c r="BE192" s="251"/>
      <c r="BF192" s="251"/>
      <c r="BG192" s="251"/>
      <c r="BH192" s="251"/>
      <c r="BI192" s="251"/>
      <c r="BJ192" s="251"/>
      <c r="BK192" s="251"/>
      <c r="BL192" s="251"/>
      <c r="BM192" s="251"/>
      <c r="BN192" s="251"/>
      <c r="BO192" s="251"/>
      <c r="BP192" s="251"/>
      <c r="BQ192" s="251"/>
      <c r="BR192" s="251"/>
      <c r="BS192" s="251"/>
      <c r="BT192" s="251"/>
      <c r="BU192" s="251"/>
      <c r="BV192" s="251"/>
      <c r="BW192" s="251"/>
      <c r="BX192" s="251"/>
      <c r="CA192" s="33"/>
    </row>
    <row r="193" spans="1:79" ht="15.05" customHeight="1">
      <c r="A193" s="41"/>
      <c r="B193" s="41"/>
      <c r="C193" s="41"/>
      <c r="D193" s="768">
        <f t="shared" si="11"/>
        <v>148</v>
      </c>
      <c r="E193" s="769"/>
      <c r="F193" s="770" t="str">
        <f t="shared" si="10"/>
        <v/>
      </c>
      <c r="G193" s="770"/>
      <c r="H193" s="770"/>
      <c r="I193" s="752"/>
      <c r="J193" s="753"/>
      <c r="K193" s="753"/>
      <c r="L193" s="753"/>
      <c r="M193" s="753"/>
      <c r="N193" s="754"/>
      <c r="O193" s="765" t="s">
        <v>10</v>
      </c>
      <c r="P193" s="754"/>
      <c r="Q193" s="766" t="s">
        <v>10</v>
      </c>
      <c r="R193" s="766"/>
      <c r="S193" s="767"/>
      <c r="T193" s="40"/>
      <c r="U193" s="40"/>
      <c r="V193" s="40"/>
      <c r="W193" s="40"/>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63"/>
      <c r="AU193" s="63"/>
      <c r="AV193" s="251"/>
      <c r="AW193" s="251"/>
      <c r="AX193" s="251"/>
      <c r="AY193" s="251"/>
      <c r="AZ193" s="251"/>
      <c r="BA193" s="251"/>
      <c r="BB193" s="251"/>
      <c r="BC193" s="251"/>
      <c r="BD193" s="251"/>
      <c r="BE193" s="251"/>
      <c r="BF193" s="251"/>
      <c r="BG193" s="251"/>
      <c r="BH193" s="251"/>
      <c r="BI193" s="251"/>
      <c r="BJ193" s="251"/>
      <c r="BK193" s="251"/>
      <c r="BL193" s="251"/>
      <c r="BM193" s="251"/>
      <c r="BN193" s="251"/>
      <c r="BO193" s="251"/>
      <c r="BP193" s="251"/>
      <c r="BQ193" s="251"/>
      <c r="BR193" s="251"/>
      <c r="BS193" s="251"/>
      <c r="BT193" s="251"/>
      <c r="BU193" s="251"/>
      <c r="BV193" s="251"/>
      <c r="BW193" s="251"/>
      <c r="BX193" s="251"/>
      <c r="CA193" s="33"/>
    </row>
    <row r="194" spans="1:79" ht="15.05" customHeight="1">
      <c r="A194" s="41"/>
      <c r="B194" s="41"/>
      <c r="C194" s="41"/>
      <c r="D194" s="768">
        <f t="shared" si="11"/>
        <v>149</v>
      </c>
      <c r="E194" s="769"/>
      <c r="F194" s="770" t="str">
        <f t="shared" si="10"/>
        <v/>
      </c>
      <c r="G194" s="770"/>
      <c r="H194" s="770"/>
      <c r="I194" s="752"/>
      <c r="J194" s="753"/>
      <c r="K194" s="753"/>
      <c r="L194" s="753"/>
      <c r="M194" s="753"/>
      <c r="N194" s="754"/>
      <c r="O194" s="765" t="s">
        <v>10</v>
      </c>
      <c r="P194" s="754"/>
      <c r="Q194" s="766" t="s">
        <v>10</v>
      </c>
      <c r="R194" s="766"/>
      <c r="S194" s="767"/>
      <c r="T194" s="40"/>
      <c r="U194" s="40"/>
      <c r="V194" s="40"/>
      <c r="W194" s="40"/>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63"/>
      <c r="AU194" s="63"/>
      <c r="AV194" s="251"/>
      <c r="AW194" s="251"/>
      <c r="AX194" s="251"/>
      <c r="AY194" s="251"/>
      <c r="AZ194" s="251"/>
      <c r="BA194" s="251"/>
      <c r="BB194" s="251"/>
      <c r="BC194" s="251"/>
      <c r="BD194" s="251"/>
      <c r="BE194" s="251"/>
      <c r="BF194" s="251"/>
      <c r="BG194" s="251"/>
      <c r="BH194" s="251"/>
      <c r="BI194" s="251"/>
      <c r="BJ194" s="251"/>
      <c r="BK194" s="251"/>
      <c r="BL194" s="251"/>
      <c r="BM194" s="251"/>
      <c r="BN194" s="251"/>
      <c r="BO194" s="251"/>
      <c r="BP194" s="251"/>
      <c r="BQ194" s="251"/>
      <c r="BR194" s="251"/>
      <c r="BS194" s="251"/>
      <c r="BT194" s="251"/>
      <c r="BU194" s="251"/>
      <c r="BV194" s="251"/>
      <c r="BW194" s="251"/>
      <c r="BX194" s="251"/>
      <c r="CA194" s="33"/>
    </row>
    <row r="195" spans="1:79" ht="15.05" customHeight="1">
      <c r="A195" s="41"/>
      <c r="B195" s="41"/>
      <c r="C195" s="41"/>
      <c r="D195" s="768">
        <f t="shared" si="11"/>
        <v>150</v>
      </c>
      <c r="E195" s="769"/>
      <c r="F195" s="770" t="str">
        <f t="shared" ref="F195:F244" si="12">IF(I195="","",IF(O195="-","【※選択】",IF(Q195="-","【※選択】","【入力済】")))</f>
        <v/>
      </c>
      <c r="G195" s="770"/>
      <c r="H195" s="770"/>
      <c r="I195" s="752"/>
      <c r="J195" s="753"/>
      <c r="K195" s="753"/>
      <c r="L195" s="753"/>
      <c r="M195" s="753"/>
      <c r="N195" s="754"/>
      <c r="O195" s="765" t="s">
        <v>10</v>
      </c>
      <c r="P195" s="754"/>
      <c r="Q195" s="766" t="s">
        <v>10</v>
      </c>
      <c r="R195" s="766"/>
      <c r="S195" s="767"/>
      <c r="T195" s="40"/>
      <c r="U195" s="40"/>
      <c r="V195" s="40"/>
      <c r="W195" s="40"/>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63"/>
      <c r="AU195" s="63"/>
      <c r="AV195" s="251"/>
      <c r="AW195" s="251"/>
      <c r="AX195" s="251"/>
      <c r="AY195" s="251"/>
      <c r="AZ195" s="251"/>
      <c r="BA195" s="251"/>
      <c r="BB195" s="251"/>
      <c r="BC195" s="251"/>
      <c r="BD195" s="251"/>
      <c r="BE195" s="251"/>
      <c r="BF195" s="251"/>
      <c r="BG195" s="251"/>
      <c r="BH195" s="251"/>
      <c r="BI195" s="251"/>
      <c r="BJ195" s="251"/>
      <c r="BK195" s="251"/>
      <c r="BL195" s="251"/>
      <c r="BM195" s="251"/>
      <c r="BN195" s="251"/>
      <c r="BO195" s="251"/>
      <c r="BP195" s="251"/>
      <c r="BQ195" s="251"/>
      <c r="BR195" s="251"/>
      <c r="BS195" s="251"/>
      <c r="BT195" s="251"/>
      <c r="BU195" s="251"/>
      <c r="BV195" s="251"/>
      <c r="BW195" s="251"/>
      <c r="BX195" s="251"/>
      <c r="CA195" s="33"/>
    </row>
    <row r="196" spans="1:79" ht="15.05" customHeight="1">
      <c r="A196" s="41"/>
      <c r="B196" s="41"/>
      <c r="C196" s="41"/>
      <c r="D196" s="768">
        <f t="shared" si="11"/>
        <v>151</v>
      </c>
      <c r="E196" s="769"/>
      <c r="F196" s="770" t="str">
        <f t="shared" si="12"/>
        <v/>
      </c>
      <c r="G196" s="770"/>
      <c r="H196" s="770"/>
      <c r="I196" s="752"/>
      <c r="J196" s="753"/>
      <c r="K196" s="753"/>
      <c r="L196" s="753"/>
      <c r="M196" s="753"/>
      <c r="N196" s="754"/>
      <c r="O196" s="765" t="s">
        <v>10</v>
      </c>
      <c r="P196" s="754"/>
      <c r="Q196" s="766" t="s">
        <v>10</v>
      </c>
      <c r="R196" s="766"/>
      <c r="S196" s="767"/>
      <c r="T196" s="40"/>
      <c r="U196" s="40"/>
      <c r="V196" s="40"/>
      <c r="W196" s="40"/>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63"/>
      <c r="AU196" s="63"/>
      <c r="AV196" s="251"/>
      <c r="AW196" s="251"/>
      <c r="AX196" s="251"/>
      <c r="AY196" s="251"/>
      <c r="AZ196" s="251"/>
      <c r="BA196" s="251"/>
      <c r="BB196" s="251"/>
      <c r="BC196" s="251"/>
      <c r="BD196" s="251"/>
      <c r="BE196" s="251"/>
      <c r="BF196" s="251"/>
      <c r="BG196" s="251"/>
      <c r="BH196" s="251"/>
      <c r="BI196" s="251"/>
      <c r="BJ196" s="251"/>
      <c r="BK196" s="251"/>
      <c r="BL196" s="251"/>
      <c r="BM196" s="251"/>
      <c r="BN196" s="251"/>
      <c r="BO196" s="251"/>
      <c r="BP196" s="251"/>
      <c r="BQ196" s="251"/>
      <c r="BR196" s="251"/>
      <c r="BS196" s="251"/>
      <c r="BT196" s="251"/>
      <c r="BU196" s="251"/>
      <c r="BV196" s="251"/>
      <c r="BW196" s="251"/>
      <c r="BX196" s="251"/>
      <c r="CA196" s="33"/>
    </row>
    <row r="197" spans="1:79" ht="15.05" customHeight="1">
      <c r="A197" s="41"/>
      <c r="B197" s="41"/>
      <c r="C197" s="41"/>
      <c r="D197" s="768">
        <f t="shared" si="11"/>
        <v>152</v>
      </c>
      <c r="E197" s="769"/>
      <c r="F197" s="770" t="str">
        <f t="shared" si="12"/>
        <v/>
      </c>
      <c r="G197" s="770"/>
      <c r="H197" s="770"/>
      <c r="I197" s="752"/>
      <c r="J197" s="753"/>
      <c r="K197" s="753"/>
      <c r="L197" s="753"/>
      <c r="M197" s="753"/>
      <c r="N197" s="754"/>
      <c r="O197" s="765" t="s">
        <v>10</v>
      </c>
      <c r="P197" s="754"/>
      <c r="Q197" s="766" t="s">
        <v>10</v>
      </c>
      <c r="R197" s="766"/>
      <c r="S197" s="767"/>
      <c r="T197" s="40"/>
      <c r="U197" s="40"/>
      <c r="V197" s="40"/>
      <c r="W197" s="40"/>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63"/>
      <c r="AU197" s="63"/>
      <c r="AV197" s="251"/>
      <c r="AW197" s="251"/>
      <c r="AX197" s="251"/>
      <c r="AY197" s="251"/>
      <c r="AZ197" s="251"/>
      <c r="BA197" s="251"/>
      <c r="BB197" s="251"/>
      <c r="BC197" s="251"/>
      <c r="BD197" s="251"/>
      <c r="BE197" s="251"/>
      <c r="BF197" s="251"/>
      <c r="BG197" s="251"/>
      <c r="BH197" s="251"/>
      <c r="BI197" s="251"/>
      <c r="BJ197" s="251"/>
      <c r="BK197" s="251"/>
      <c r="BL197" s="251"/>
      <c r="BM197" s="251"/>
      <c r="BN197" s="251"/>
      <c r="BO197" s="251"/>
      <c r="BP197" s="251"/>
      <c r="BQ197" s="251"/>
      <c r="BR197" s="251"/>
      <c r="BS197" s="251"/>
      <c r="BT197" s="251"/>
      <c r="BU197" s="251"/>
      <c r="BV197" s="251"/>
      <c r="BW197" s="251"/>
      <c r="BX197" s="251"/>
      <c r="CA197" s="33"/>
    </row>
    <row r="198" spans="1:79" ht="15.05" customHeight="1">
      <c r="A198" s="41"/>
      <c r="B198" s="41"/>
      <c r="C198" s="41"/>
      <c r="D198" s="768">
        <f t="shared" si="11"/>
        <v>153</v>
      </c>
      <c r="E198" s="769"/>
      <c r="F198" s="770" t="str">
        <f t="shared" si="12"/>
        <v/>
      </c>
      <c r="G198" s="770"/>
      <c r="H198" s="770"/>
      <c r="I198" s="752"/>
      <c r="J198" s="753"/>
      <c r="K198" s="753"/>
      <c r="L198" s="753"/>
      <c r="M198" s="753"/>
      <c r="N198" s="754"/>
      <c r="O198" s="765" t="s">
        <v>10</v>
      </c>
      <c r="P198" s="754"/>
      <c r="Q198" s="766" t="s">
        <v>10</v>
      </c>
      <c r="R198" s="766"/>
      <c r="S198" s="767"/>
      <c r="T198" s="40"/>
      <c r="U198" s="40"/>
      <c r="V198" s="40"/>
      <c r="W198" s="40"/>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63"/>
      <c r="AU198" s="63"/>
      <c r="AV198" s="251"/>
      <c r="AW198" s="251"/>
      <c r="AX198" s="251"/>
      <c r="AY198" s="251"/>
      <c r="AZ198" s="251"/>
      <c r="BA198" s="251"/>
      <c r="BB198" s="251"/>
      <c r="BC198" s="251"/>
      <c r="BD198" s="251"/>
      <c r="BE198" s="251"/>
      <c r="BF198" s="251"/>
      <c r="BG198" s="251"/>
      <c r="BH198" s="251"/>
      <c r="BI198" s="251"/>
      <c r="BJ198" s="251"/>
      <c r="BK198" s="251"/>
      <c r="BL198" s="251"/>
      <c r="BM198" s="251"/>
      <c r="BN198" s="251"/>
      <c r="BO198" s="251"/>
      <c r="BP198" s="251"/>
      <c r="BQ198" s="251"/>
      <c r="BR198" s="251"/>
      <c r="BS198" s="251"/>
      <c r="BT198" s="251"/>
      <c r="BU198" s="251"/>
      <c r="BV198" s="251"/>
      <c r="BW198" s="251"/>
      <c r="BX198" s="251"/>
      <c r="CA198" s="33"/>
    </row>
    <row r="199" spans="1:79" ht="15.05" customHeight="1">
      <c r="A199" s="41"/>
      <c r="B199" s="41"/>
      <c r="C199" s="41"/>
      <c r="D199" s="768">
        <f t="shared" si="11"/>
        <v>154</v>
      </c>
      <c r="E199" s="769"/>
      <c r="F199" s="770" t="str">
        <f t="shared" si="12"/>
        <v/>
      </c>
      <c r="G199" s="770"/>
      <c r="H199" s="770"/>
      <c r="I199" s="752"/>
      <c r="J199" s="753"/>
      <c r="K199" s="753"/>
      <c r="L199" s="753"/>
      <c r="M199" s="753"/>
      <c r="N199" s="754"/>
      <c r="O199" s="765" t="s">
        <v>10</v>
      </c>
      <c r="P199" s="754"/>
      <c r="Q199" s="766" t="s">
        <v>10</v>
      </c>
      <c r="R199" s="766"/>
      <c r="S199" s="767"/>
      <c r="T199" s="40"/>
      <c r="U199" s="40"/>
      <c r="V199" s="40"/>
      <c r="W199" s="40"/>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63"/>
      <c r="AU199" s="63"/>
      <c r="AV199" s="251"/>
      <c r="AW199" s="251"/>
      <c r="AX199" s="251"/>
      <c r="AY199" s="251"/>
      <c r="AZ199" s="251"/>
      <c r="BA199" s="251"/>
      <c r="BB199" s="251"/>
      <c r="BC199" s="251"/>
      <c r="BD199" s="251"/>
      <c r="BE199" s="251"/>
      <c r="BF199" s="251"/>
      <c r="BG199" s="251"/>
      <c r="BH199" s="251"/>
      <c r="BI199" s="251"/>
      <c r="BJ199" s="251"/>
      <c r="BK199" s="251"/>
      <c r="BL199" s="251"/>
      <c r="BM199" s="251"/>
      <c r="BN199" s="251"/>
      <c r="BO199" s="251"/>
      <c r="BP199" s="251"/>
      <c r="BQ199" s="251"/>
      <c r="BR199" s="251"/>
      <c r="BS199" s="251"/>
      <c r="BT199" s="251"/>
      <c r="BU199" s="251"/>
      <c r="BV199" s="251"/>
      <c r="BW199" s="251"/>
      <c r="BX199" s="251"/>
      <c r="CA199" s="33"/>
    </row>
    <row r="200" spans="1:79" ht="15.05" customHeight="1">
      <c r="A200" s="41"/>
      <c r="B200" s="41"/>
      <c r="C200" s="41"/>
      <c r="D200" s="768">
        <f t="shared" si="11"/>
        <v>155</v>
      </c>
      <c r="E200" s="769"/>
      <c r="F200" s="770" t="str">
        <f t="shared" si="12"/>
        <v/>
      </c>
      <c r="G200" s="770"/>
      <c r="H200" s="770"/>
      <c r="I200" s="752"/>
      <c r="J200" s="753"/>
      <c r="K200" s="753"/>
      <c r="L200" s="753"/>
      <c r="M200" s="753"/>
      <c r="N200" s="754"/>
      <c r="O200" s="765" t="s">
        <v>10</v>
      </c>
      <c r="P200" s="754"/>
      <c r="Q200" s="766" t="s">
        <v>10</v>
      </c>
      <c r="R200" s="766"/>
      <c r="S200" s="767"/>
      <c r="T200" s="40"/>
      <c r="U200" s="40"/>
      <c r="V200" s="40"/>
      <c r="W200" s="40"/>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63"/>
      <c r="AU200" s="63"/>
      <c r="AV200" s="251"/>
      <c r="AW200" s="251"/>
      <c r="AX200" s="251"/>
      <c r="AY200" s="251"/>
      <c r="AZ200" s="251"/>
      <c r="BA200" s="251"/>
      <c r="BB200" s="251"/>
      <c r="BC200" s="251"/>
      <c r="BD200" s="251"/>
      <c r="BE200" s="251"/>
      <c r="BF200" s="251"/>
      <c r="BG200" s="251"/>
      <c r="BH200" s="251"/>
      <c r="BI200" s="251"/>
      <c r="BJ200" s="251"/>
      <c r="BK200" s="251"/>
      <c r="BL200" s="251"/>
      <c r="BM200" s="251"/>
      <c r="BN200" s="251"/>
      <c r="BO200" s="251"/>
      <c r="BP200" s="251"/>
      <c r="BQ200" s="251"/>
      <c r="BR200" s="251"/>
      <c r="BS200" s="251"/>
      <c r="BT200" s="251"/>
      <c r="BU200" s="251"/>
      <c r="BV200" s="251"/>
      <c r="BW200" s="251"/>
      <c r="BX200" s="251"/>
      <c r="CA200" s="33"/>
    </row>
    <row r="201" spans="1:79" ht="15.05" customHeight="1">
      <c r="A201" s="41"/>
      <c r="B201" s="41"/>
      <c r="C201" s="41"/>
      <c r="D201" s="768">
        <f t="shared" si="11"/>
        <v>156</v>
      </c>
      <c r="E201" s="769"/>
      <c r="F201" s="770" t="str">
        <f t="shared" si="12"/>
        <v/>
      </c>
      <c r="G201" s="770"/>
      <c r="H201" s="770"/>
      <c r="I201" s="752"/>
      <c r="J201" s="753"/>
      <c r="K201" s="753"/>
      <c r="L201" s="753"/>
      <c r="M201" s="753"/>
      <c r="N201" s="754"/>
      <c r="O201" s="765" t="s">
        <v>10</v>
      </c>
      <c r="P201" s="754"/>
      <c r="Q201" s="766" t="s">
        <v>10</v>
      </c>
      <c r="R201" s="766"/>
      <c r="S201" s="767"/>
      <c r="T201" s="40"/>
      <c r="U201" s="40"/>
      <c r="V201" s="40"/>
      <c r="W201" s="40"/>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63"/>
      <c r="AU201" s="63"/>
      <c r="AV201" s="251"/>
      <c r="AW201" s="251"/>
      <c r="AX201" s="251"/>
      <c r="AY201" s="251"/>
      <c r="AZ201" s="251"/>
      <c r="BA201" s="251"/>
      <c r="BB201" s="251"/>
      <c r="BC201" s="251"/>
      <c r="BD201" s="251"/>
      <c r="BE201" s="251"/>
      <c r="BF201" s="251"/>
      <c r="BG201" s="251"/>
      <c r="BH201" s="251"/>
      <c r="BI201" s="251"/>
      <c r="BJ201" s="251"/>
      <c r="BK201" s="251"/>
      <c r="BL201" s="251"/>
      <c r="BM201" s="251"/>
      <c r="BN201" s="251"/>
      <c r="BO201" s="251"/>
      <c r="BP201" s="251"/>
      <c r="BQ201" s="251"/>
      <c r="BR201" s="251"/>
      <c r="BS201" s="251"/>
      <c r="BT201" s="251"/>
      <c r="BU201" s="251"/>
      <c r="BV201" s="251"/>
      <c r="BW201" s="251"/>
      <c r="BX201" s="251"/>
      <c r="CA201" s="33"/>
    </row>
    <row r="202" spans="1:79" ht="15.05" customHeight="1">
      <c r="A202" s="41"/>
      <c r="B202" s="41"/>
      <c r="C202" s="41"/>
      <c r="D202" s="768">
        <f t="shared" si="11"/>
        <v>157</v>
      </c>
      <c r="E202" s="769"/>
      <c r="F202" s="770" t="str">
        <f t="shared" si="12"/>
        <v/>
      </c>
      <c r="G202" s="770"/>
      <c r="H202" s="770"/>
      <c r="I202" s="752"/>
      <c r="J202" s="753"/>
      <c r="K202" s="753"/>
      <c r="L202" s="753"/>
      <c r="M202" s="753"/>
      <c r="N202" s="754"/>
      <c r="O202" s="765" t="s">
        <v>10</v>
      </c>
      <c r="P202" s="754"/>
      <c r="Q202" s="766" t="s">
        <v>10</v>
      </c>
      <c r="R202" s="766"/>
      <c r="S202" s="767"/>
      <c r="T202" s="40"/>
      <c r="U202" s="40"/>
      <c r="V202" s="40"/>
      <c r="W202" s="40"/>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63"/>
      <c r="AU202" s="63"/>
      <c r="AV202" s="251"/>
      <c r="AW202" s="251"/>
      <c r="AX202" s="251"/>
      <c r="AY202" s="251"/>
      <c r="AZ202" s="251"/>
      <c r="BA202" s="251"/>
      <c r="BB202" s="251"/>
      <c r="BC202" s="251"/>
      <c r="BD202" s="251"/>
      <c r="BE202" s="251"/>
      <c r="BF202" s="251"/>
      <c r="BG202" s="251"/>
      <c r="BH202" s="251"/>
      <c r="BI202" s="251"/>
      <c r="BJ202" s="251"/>
      <c r="BK202" s="251"/>
      <c r="BL202" s="251"/>
      <c r="BM202" s="251"/>
      <c r="BN202" s="251"/>
      <c r="BO202" s="251"/>
      <c r="BP202" s="251"/>
      <c r="BQ202" s="251"/>
      <c r="BR202" s="251"/>
      <c r="BS202" s="251"/>
      <c r="BT202" s="251"/>
      <c r="BU202" s="251"/>
      <c r="BV202" s="251"/>
      <c r="BW202" s="251"/>
      <c r="BX202" s="251"/>
      <c r="CA202" s="33"/>
    </row>
    <row r="203" spans="1:79" ht="15.05" customHeight="1">
      <c r="A203" s="41"/>
      <c r="B203" s="41"/>
      <c r="C203" s="41"/>
      <c r="D203" s="768">
        <f t="shared" si="11"/>
        <v>158</v>
      </c>
      <c r="E203" s="769"/>
      <c r="F203" s="770" t="str">
        <f t="shared" si="12"/>
        <v/>
      </c>
      <c r="G203" s="770"/>
      <c r="H203" s="770"/>
      <c r="I203" s="752"/>
      <c r="J203" s="753"/>
      <c r="K203" s="753"/>
      <c r="L203" s="753"/>
      <c r="M203" s="753"/>
      <c r="N203" s="754"/>
      <c r="O203" s="765" t="s">
        <v>10</v>
      </c>
      <c r="P203" s="754"/>
      <c r="Q203" s="766" t="s">
        <v>10</v>
      </c>
      <c r="R203" s="766"/>
      <c r="S203" s="767"/>
      <c r="T203" s="40"/>
      <c r="U203" s="40"/>
      <c r="V203" s="40"/>
      <c r="W203" s="40"/>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63"/>
      <c r="AU203" s="63"/>
      <c r="AV203" s="251"/>
      <c r="AW203" s="251"/>
      <c r="AX203" s="251"/>
      <c r="AY203" s="251"/>
      <c r="AZ203" s="251"/>
      <c r="BA203" s="251"/>
      <c r="BB203" s="251"/>
      <c r="BC203" s="251"/>
      <c r="BD203" s="251"/>
      <c r="BE203" s="251"/>
      <c r="BF203" s="251"/>
      <c r="BG203" s="251"/>
      <c r="BH203" s="251"/>
      <c r="BI203" s="251"/>
      <c r="BJ203" s="251"/>
      <c r="BK203" s="251"/>
      <c r="BL203" s="251"/>
      <c r="BM203" s="251"/>
      <c r="BN203" s="251"/>
      <c r="BO203" s="251"/>
      <c r="BP203" s="251"/>
      <c r="BQ203" s="251"/>
      <c r="BR203" s="251"/>
      <c r="BS203" s="251"/>
      <c r="BT203" s="251"/>
      <c r="BU203" s="251"/>
      <c r="BV203" s="251"/>
      <c r="BW203" s="251"/>
      <c r="BX203" s="251"/>
      <c r="CA203" s="33"/>
    </row>
    <row r="204" spans="1:79" ht="15.05" customHeight="1">
      <c r="A204" s="41"/>
      <c r="B204" s="41"/>
      <c r="C204" s="41"/>
      <c r="D204" s="768">
        <f t="shared" si="11"/>
        <v>159</v>
      </c>
      <c r="E204" s="769"/>
      <c r="F204" s="770" t="str">
        <f t="shared" si="12"/>
        <v/>
      </c>
      <c r="G204" s="770"/>
      <c r="H204" s="770"/>
      <c r="I204" s="752"/>
      <c r="J204" s="753"/>
      <c r="K204" s="753"/>
      <c r="L204" s="753"/>
      <c r="M204" s="753"/>
      <c r="N204" s="754"/>
      <c r="O204" s="765" t="s">
        <v>10</v>
      </c>
      <c r="P204" s="754"/>
      <c r="Q204" s="766" t="s">
        <v>10</v>
      </c>
      <c r="R204" s="766"/>
      <c r="S204" s="767"/>
      <c r="T204" s="40"/>
      <c r="U204" s="40"/>
      <c r="V204" s="40"/>
      <c r="W204" s="40"/>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63"/>
      <c r="AU204" s="63"/>
      <c r="AV204" s="251"/>
      <c r="AW204" s="251"/>
      <c r="AX204" s="251"/>
      <c r="AY204" s="251"/>
      <c r="AZ204" s="251"/>
      <c r="BA204" s="251"/>
      <c r="BB204" s="251"/>
      <c r="BC204" s="251"/>
      <c r="BD204" s="251"/>
      <c r="BE204" s="251"/>
      <c r="BF204" s="251"/>
      <c r="BG204" s="251"/>
      <c r="BH204" s="251"/>
      <c r="BI204" s="251"/>
      <c r="BJ204" s="251"/>
      <c r="BK204" s="251"/>
      <c r="BL204" s="251"/>
      <c r="BM204" s="251"/>
      <c r="BN204" s="251"/>
      <c r="BO204" s="251"/>
      <c r="BP204" s="251"/>
      <c r="BQ204" s="251"/>
      <c r="BR204" s="251"/>
      <c r="BS204" s="251"/>
      <c r="BT204" s="251"/>
      <c r="BU204" s="251"/>
      <c r="BV204" s="251"/>
      <c r="BW204" s="251"/>
      <c r="BX204" s="251"/>
      <c r="CA204" s="33"/>
    </row>
    <row r="205" spans="1:79" ht="15.05" customHeight="1">
      <c r="A205" s="41"/>
      <c r="B205" s="41"/>
      <c r="C205" s="41"/>
      <c r="D205" s="768">
        <f t="shared" si="11"/>
        <v>160</v>
      </c>
      <c r="E205" s="769"/>
      <c r="F205" s="770" t="str">
        <f t="shared" si="12"/>
        <v/>
      </c>
      <c r="G205" s="770"/>
      <c r="H205" s="770"/>
      <c r="I205" s="752"/>
      <c r="J205" s="753"/>
      <c r="K205" s="753"/>
      <c r="L205" s="753"/>
      <c r="M205" s="753"/>
      <c r="N205" s="754"/>
      <c r="O205" s="765" t="s">
        <v>10</v>
      </c>
      <c r="P205" s="754"/>
      <c r="Q205" s="766" t="s">
        <v>10</v>
      </c>
      <c r="R205" s="766"/>
      <c r="S205" s="767"/>
      <c r="T205" s="40"/>
      <c r="U205" s="40"/>
      <c r="V205" s="40"/>
      <c r="W205" s="40"/>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63"/>
      <c r="AU205" s="63"/>
      <c r="AV205" s="251"/>
      <c r="AW205" s="251"/>
      <c r="AX205" s="251"/>
      <c r="AY205" s="251"/>
      <c r="AZ205" s="251"/>
      <c r="BA205" s="251"/>
      <c r="BB205" s="251"/>
      <c r="BC205" s="251"/>
      <c r="BD205" s="251"/>
      <c r="BE205" s="251"/>
      <c r="BF205" s="251"/>
      <c r="BG205" s="251"/>
      <c r="BH205" s="251"/>
      <c r="BI205" s="251"/>
      <c r="BJ205" s="251"/>
      <c r="BK205" s="251"/>
      <c r="BL205" s="251"/>
      <c r="BM205" s="251"/>
      <c r="BN205" s="251"/>
      <c r="BO205" s="251"/>
      <c r="BP205" s="251"/>
      <c r="BQ205" s="251"/>
      <c r="BR205" s="251"/>
      <c r="BS205" s="251"/>
      <c r="BT205" s="251"/>
      <c r="BU205" s="251"/>
      <c r="BV205" s="251"/>
      <c r="BW205" s="251"/>
      <c r="BX205" s="251"/>
      <c r="CA205" s="33"/>
    </row>
    <row r="206" spans="1:79" ht="15.05" customHeight="1">
      <c r="A206" s="41"/>
      <c r="B206" s="41"/>
      <c r="C206" s="41"/>
      <c r="D206" s="768">
        <f t="shared" si="11"/>
        <v>161</v>
      </c>
      <c r="E206" s="769"/>
      <c r="F206" s="770" t="str">
        <f t="shared" si="12"/>
        <v/>
      </c>
      <c r="G206" s="770"/>
      <c r="H206" s="770"/>
      <c r="I206" s="752"/>
      <c r="J206" s="753"/>
      <c r="K206" s="753"/>
      <c r="L206" s="753"/>
      <c r="M206" s="753"/>
      <c r="N206" s="754"/>
      <c r="O206" s="765" t="s">
        <v>10</v>
      </c>
      <c r="P206" s="754"/>
      <c r="Q206" s="766" t="s">
        <v>10</v>
      </c>
      <c r="R206" s="766"/>
      <c r="S206" s="767"/>
      <c r="T206" s="40"/>
      <c r="U206" s="40"/>
      <c r="V206" s="40"/>
      <c r="W206" s="40"/>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63"/>
      <c r="AU206" s="63"/>
      <c r="AV206" s="251"/>
      <c r="AW206" s="251"/>
      <c r="AX206" s="251"/>
      <c r="AY206" s="251"/>
      <c r="AZ206" s="251"/>
      <c r="BA206" s="251"/>
      <c r="BB206" s="251"/>
      <c r="BC206" s="251"/>
      <c r="BD206" s="251"/>
      <c r="BE206" s="251"/>
      <c r="BF206" s="251"/>
      <c r="BG206" s="251"/>
      <c r="BH206" s="251"/>
      <c r="BI206" s="251"/>
      <c r="BJ206" s="251"/>
      <c r="BK206" s="251"/>
      <c r="BL206" s="251"/>
      <c r="BM206" s="251"/>
      <c r="BN206" s="251"/>
      <c r="BO206" s="251"/>
      <c r="BP206" s="251"/>
      <c r="BQ206" s="251"/>
      <c r="BR206" s="251"/>
      <c r="BS206" s="251"/>
      <c r="BT206" s="251"/>
      <c r="BU206" s="251"/>
      <c r="BV206" s="251"/>
      <c r="BW206" s="251"/>
      <c r="BX206" s="251"/>
      <c r="CA206" s="33"/>
    </row>
    <row r="207" spans="1:79" ht="15.05" customHeight="1">
      <c r="A207" s="41"/>
      <c r="B207" s="41"/>
      <c r="C207" s="41"/>
      <c r="D207" s="768">
        <f t="shared" si="11"/>
        <v>162</v>
      </c>
      <c r="E207" s="769"/>
      <c r="F207" s="770" t="str">
        <f t="shared" si="12"/>
        <v/>
      </c>
      <c r="G207" s="770"/>
      <c r="H207" s="770"/>
      <c r="I207" s="752"/>
      <c r="J207" s="753"/>
      <c r="K207" s="753"/>
      <c r="L207" s="753"/>
      <c r="M207" s="753"/>
      <c r="N207" s="754"/>
      <c r="O207" s="765" t="s">
        <v>10</v>
      </c>
      <c r="P207" s="754"/>
      <c r="Q207" s="766" t="s">
        <v>10</v>
      </c>
      <c r="R207" s="766"/>
      <c r="S207" s="767"/>
      <c r="T207" s="40"/>
      <c r="U207" s="40"/>
      <c r="V207" s="40"/>
      <c r="W207" s="40"/>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63"/>
      <c r="AU207" s="63"/>
      <c r="AV207" s="251"/>
      <c r="AW207" s="251"/>
      <c r="AX207" s="251"/>
      <c r="AY207" s="251"/>
      <c r="AZ207" s="251"/>
      <c r="BA207" s="251"/>
      <c r="BB207" s="251"/>
      <c r="BC207" s="251"/>
      <c r="BD207" s="251"/>
      <c r="BE207" s="251"/>
      <c r="BF207" s="251"/>
      <c r="BG207" s="251"/>
      <c r="BH207" s="251"/>
      <c r="BI207" s="251"/>
      <c r="BJ207" s="251"/>
      <c r="BK207" s="251"/>
      <c r="BL207" s="251"/>
      <c r="BM207" s="251"/>
      <c r="BN207" s="251"/>
      <c r="BO207" s="251"/>
      <c r="BP207" s="251"/>
      <c r="BQ207" s="251"/>
      <c r="BR207" s="251"/>
      <c r="BS207" s="251"/>
      <c r="BT207" s="251"/>
      <c r="BU207" s="251"/>
      <c r="BV207" s="251"/>
      <c r="BW207" s="251"/>
      <c r="BX207" s="251"/>
      <c r="CA207" s="33"/>
    </row>
    <row r="208" spans="1:79" ht="15.05" customHeight="1">
      <c r="A208" s="41"/>
      <c r="B208" s="41"/>
      <c r="C208" s="41"/>
      <c r="D208" s="768">
        <f t="shared" si="11"/>
        <v>163</v>
      </c>
      <c r="E208" s="769"/>
      <c r="F208" s="770" t="str">
        <f t="shared" si="12"/>
        <v/>
      </c>
      <c r="G208" s="770"/>
      <c r="H208" s="770"/>
      <c r="I208" s="752"/>
      <c r="J208" s="753"/>
      <c r="K208" s="753"/>
      <c r="L208" s="753"/>
      <c r="M208" s="753"/>
      <c r="N208" s="754"/>
      <c r="O208" s="765" t="s">
        <v>10</v>
      </c>
      <c r="P208" s="754"/>
      <c r="Q208" s="766" t="s">
        <v>10</v>
      </c>
      <c r="R208" s="766"/>
      <c r="S208" s="767"/>
      <c r="T208" s="40"/>
      <c r="U208" s="40"/>
      <c r="V208" s="40"/>
      <c r="W208" s="40"/>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63"/>
      <c r="AU208" s="63"/>
      <c r="AV208" s="251"/>
      <c r="AW208" s="251"/>
      <c r="AX208" s="251"/>
      <c r="AY208" s="251"/>
      <c r="AZ208" s="251"/>
      <c r="BA208" s="251"/>
      <c r="BB208" s="251"/>
      <c r="BC208" s="251"/>
      <c r="BD208" s="251"/>
      <c r="BE208" s="251"/>
      <c r="BF208" s="251"/>
      <c r="BG208" s="251"/>
      <c r="BH208" s="251"/>
      <c r="BI208" s="251"/>
      <c r="BJ208" s="251"/>
      <c r="BK208" s="251"/>
      <c r="BL208" s="251"/>
      <c r="BM208" s="251"/>
      <c r="BN208" s="251"/>
      <c r="BO208" s="251"/>
      <c r="BP208" s="251"/>
      <c r="BQ208" s="251"/>
      <c r="BR208" s="251"/>
      <c r="BS208" s="251"/>
      <c r="BT208" s="251"/>
      <c r="BU208" s="251"/>
      <c r="BV208" s="251"/>
      <c r="BW208" s="251"/>
      <c r="BX208" s="251"/>
      <c r="CA208" s="33"/>
    </row>
    <row r="209" spans="1:79" ht="15.05" customHeight="1">
      <c r="A209" s="41"/>
      <c r="B209" s="41"/>
      <c r="C209" s="41"/>
      <c r="D209" s="768">
        <f t="shared" si="11"/>
        <v>164</v>
      </c>
      <c r="E209" s="769"/>
      <c r="F209" s="770" t="str">
        <f t="shared" si="12"/>
        <v/>
      </c>
      <c r="G209" s="770"/>
      <c r="H209" s="770"/>
      <c r="I209" s="752"/>
      <c r="J209" s="753"/>
      <c r="K209" s="753"/>
      <c r="L209" s="753"/>
      <c r="M209" s="753"/>
      <c r="N209" s="754"/>
      <c r="O209" s="765" t="s">
        <v>10</v>
      </c>
      <c r="P209" s="754"/>
      <c r="Q209" s="766" t="s">
        <v>10</v>
      </c>
      <c r="R209" s="766"/>
      <c r="S209" s="767"/>
      <c r="T209" s="40"/>
      <c r="U209" s="40"/>
      <c r="V209" s="40"/>
      <c r="W209" s="40"/>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63"/>
      <c r="AU209" s="63"/>
      <c r="AV209" s="251"/>
      <c r="AW209" s="251"/>
      <c r="AX209" s="251"/>
      <c r="AY209" s="251"/>
      <c r="AZ209" s="251"/>
      <c r="BA209" s="251"/>
      <c r="BB209" s="251"/>
      <c r="BC209" s="251"/>
      <c r="BD209" s="251"/>
      <c r="BE209" s="251"/>
      <c r="BF209" s="251"/>
      <c r="BG209" s="251"/>
      <c r="BH209" s="251"/>
      <c r="BI209" s="251"/>
      <c r="BJ209" s="251"/>
      <c r="BK209" s="251"/>
      <c r="BL209" s="251"/>
      <c r="BM209" s="251"/>
      <c r="BN209" s="251"/>
      <c r="BO209" s="251"/>
      <c r="BP209" s="251"/>
      <c r="BQ209" s="251"/>
      <c r="BR209" s="251"/>
      <c r="BS209" s="251"/>
      <c r="BT209" s="251"/>
      <c r="BU209" s="251"/>
      <c r="BV209" s="251"/>
      <c r="BW209" s="251"/>
      <c r="BX209" s="251"/>
      <c r="CA209" s="33"/>
    </row>
    <row r="210" spans="1:79" ht="15.05" customHeight="1">
      <c r="A210" s="41"/>
      <c r="B210" s="41"/>
      <c r="C210" s="41"/>
      <c r="D210" s="768">
        <f t="shared" si="11"/>
        <v>165</v>
      </c>
      <c r="E210" s="769"/>
      <c r="F210" s="770" t="str">
        <f t="shared" si="12"/>
        <v/>
      </c>
      <c r="G210" s="770"/>
      <c r="H210" s="770"/>
      <c r="I210" s="752"/>
      <c r="J210" s="753"/>
      <c r="K210" s="753"/>
      <c r="L210" s="753"/>
      <c r="M210" s="753"/>
      <c r="N210" s="754"/>
      <c r="O210" s="765" t="s">
        <v>10</v>
      </c>
      <c r="P210" s="754"/>
      <c r="Q210" s="766" t="s">
        <v>10</v>
      </c>
      <c r="R210" s="766"/>
      <c r="S210" s="767"/>
      <c r="T210" s="40"/>
      <c r="U210" s="40"/>
      <c r="V210" s="40"/>
      <c r="W210" s="40"/>
      <c r="X210" s="41"/>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63"/>
      <c r="AU210" s="63"/>
      <c r="AV210" s="251"/>
      <c r="AW210" s="251"/>
      <c r="AX210" s="251"/>
      <c r="AY210" s="251"/>
      <c r="AZ210" s="251"/>
      <c r="BA210" s="251"/>
      <c r="BB210" s="251"/>
      <c r="BC210" s="251"/>
      <c r="BD210" s="251"/>
      <c r="BE210" s="251"/>
      <c r="BF210" s="251"/>
      <c r="BG210" s="251"/>
      <c r="BH210" s="251"/>
      <c r="BI210" s="251"/>
      <c r="BJ210" s="251"/>
      <c r="BK210" s="251"/>
      <c r="BL210" s="251"/>
      <c r="BM210" s="251"/>
      <c r="BN210" s="251"/>
      <c r="BO210" s="251"/>
      <c r="BP210" s="251"/>
      <c r="BQ210" s="251"/>
      <c r="BR210" s="251"/>
      <c r="BS210" s="251"/>
      <c r="BT210" s="251"/>
      <c r="BU210" s="251"/>
      <c r="BV210" s="251"/>
      <c r="BW210" s="251"/>
      <c r="BX210" s="251"/>
      <c r="CA210" s="33"/>
    </row>
    <row r="211" spans="1:79" ht="15.05" customHeight="1">
      <c r="A211" s="41"/>
      <c r="B211" s="41"/>
      <c r="C211" s="41"/>
      <c r="D211" s="768">
        <f t="shared" si="11"/>
        <v>166</v>
      </c>
      <c r="E211" s="769"/>
      <c r="F211" s="770" t="str">
        <f t="shared" si="12"/>
        <v/>
      </c>
      <c r="G211" s="770"/>
      <c r="H211" s="770"/>
      <c r="I211" s="752"/>
      <c r="J211" s="753"/>
      <c r="K211" s="753"/>
      <c r="L211" s="753"/>
      <c r="M211" s="753"/>
      <c r="N211" s="754"/>
      <c r="O211" s="765" t="s">
        <v>10</v>
      </c>
      <c r="P211" s="754"/>
      <c r="Q211" s="766" t="s">
        <v>10</v>
      </c>
      <c r="R211" s="766"/>
      <c r="S211" s="767"/>
      <c r="T211" s="40"/>
      <c r="U211" s="40"/>
      <c r="V211" s="40"/>
      <c r="W211" s="40"/>
      <c r="X211" s="41"/>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63"/>
      <c r="AU211" s="63"/>
      <c r="AV211" s="251"/>
      <c r="AW211" s="251"/>
      <c r="AX211" s="251"/>
      <c r="AY211" s="251"/>
      <c r="AZ211" s="251"/>
      <c r="BA211" s="251"/>
      <c r="BB211" s="251"/>
      <c r="BC211" s="251"/>
      <c r="BD211" s="251"/>
      <c r="BE211" s="251"/>
      <c r="BF211" s="251"/>
      <c r="BG211" s="251"/>
      <c r="BH211" s="251"/>
      <c r="BI211" s="251"/>
      <c r="BJ211" s="251"/>
      <c r="BK211" s="251"/>
      <c r="BL211" s="251"/>
      <c r="BM211" s="251"/>
      <c r="BN211" s="251"/>
      <c r="BO211" s="251"/>
      <c r="BP211" s="251"/>
      <c r="BQ211" s="251"/>
      <c r="BR211" s="251"/>
      <c r="BS211" s="251"/>
      <c r="BT211" s="251"/>
      <c r="BU211" s="251"/>
      <c r="BV211" s="251"/>
      <c r="BW211" s="251"/>
      <c r="BX211" s="251"/>
      <c r="CA211" s="33"/>
    </row>
    <row r="212" spans="1:79" ht="15.05" customHeight="1">
      <c r="A212" s="41"/>
      <c r="B212" s="41"/>
      <c r="C212" s="41"/>
      <c r="D212" s="768">
        <f t="shared" si="11"/>
        <v>167</v>
      </c>
      <c r="E212" s="769"/>
      <c r="F212" s="770" t="str">
        <f t="shared" si="12"/>
        <v/>
      </c>
      <c r="G212" s="770"/>
      <c r="H212" s="770"/>
      <c r="I212" s="752"/>
      <c r="J212" s="753"/>
      <c r="K212" s="753"/>
      <c r="L212" s="753"/>
      <c r="M212" s="753"/>
      <c r="N212" s="754"/>
      <c r="O212" s="765" t="s">
        <v>10</v>
      </c>
      <c r="P212" s="754"/>
      <c r="Q212" s="766" t="s">
        <v>10</v>
      </c>
      <c r="R212" s="766"/>
      <c r="S212" s="767"/>
      <c r="T212" s="40"/>
      <c r="U212" s="40"/>
      <c r="V212" s="40"/>
      <c r="W212" s="40"/>
      <c r="X212" s="41"/>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63"/>
      <c r="AU212" s="63"/>
      <c r="AV212" s="251"/>
      <c r="AW212" s="251"/>
      <c r="AX212" s="251"/>
      <c r="AY212" s="251"/>
      <c r="AZ212" s="251"/>
      <c r="BA212" s="251"/>
      <c r="BB212" s="251"/>
      <c r="BC212" s="251"/>
      <c r="BD212" s="251"/>
      <c r="BE212" s="251"/>
      <c r="BF212" s="251"/>
      <c r="BG212" s="251"/>
      <c r="BH212" s="251"/>
      <c r="BI212" s="251"/>
      <c r="BJ212" s="251"/>
      <c r="BK212" s="251"/>
      <c r="BL212" s="251"/>
      <c r="BM212" s="251"/>
      <c r="BN212" s="251"/>
      <c r="BO212" s="251"/>
      <c r="BP212" s="251"/>
      <c r="BQ212" s="251"/>
      <c r="BR212" s="251"/>
      <c r="BS212" s="251"/>
      <c r="BT212" s="251"/>
      <c r="BU212" s="251"/>
      <c r="BV212" s="251"/>
      <c r="BW212" s="251"/>
      <c r="BX212" s="251"/>
      <c r="CA212" s="33"/>
    </row>
    <row r="213" spans="1:79" ht="15.05" customHeight="1">
      <c r="A213" s="41"/>
      <c r="B213" s="41"/>
      <c r="C213" s="41"/>
      <c r="D213" s="768">
        <f t="shared" si="11"/>
        <v>168</v>
      </c>
      <c r="E213" s="769"/>
      <c r="F213" s="770" t="str">
        <f t="shared" si="12"/>
        <v/>
      </c>
      <c r="G213" s="770"/>
      <c r="H213" s="770"/>
      <c r="I213" s="752"/>
      <c r="J213" s="753"/>
      <c r="K213" s="753"/>
      <c r="L213" s="753"/>
      <c r="M213" s="753"/>
      <c r="N213" s="754"/>
      <c r="O213" s="765" t="s">
        <v>10</v>
      </c>
      <c r="P213" s="754"/>
      <c r="Q213" s="766" t="s">
        <v>10</v>
      </c>
      <c r="R213" s="766"/>
      <c r="S213" s="767"/>
      <c r="T213" s="40"/>
      <c r="U213" s="40"/>
      <c r="V213" s="40"/>
      <c r="W213" s="40"/>
      <c r="X213" s="41"/>
      <c r="Y213" s="41"/>
      <c r="Z213" s="41"/>
      <c r="AA213" s="41"/>
      <c r="AB213" s="41"/>
      <c r="AC213" s="41"/>
      <c r="AD213" s="41"/>
      <c r="AE213" s="41"/>
      <c r="AF213" s="41"/>
      <c r="AG213" s="41"/>
      <c r="AH213" s="41"/>
      <c r="AI213" s="41"/>
      <c r="AJ213" s="41"/>
      <c r="AK213" s="41"/>
      <c r="AL213" s="41"/>
      <c r="AM213" s="41"/>
      <c r="AN213" s="41"/>
      <c r="AO213" s="41"/>
      <c r="AP213" s="41"/>
      <c r="AQ213" s="41"/>
      <c r="AR213" s="41"/>
      <c r="AS213" s="41"/>
      <c r="AT213" s="63"/>
      <c r="AU213" s="63"/>
      <c r="AV213" s="251"/>
      <c r="AW213" s="251"/>
      <c r="AX213" s="251"/>
      <c r="AY213" s="251"/>
      <c r="AZ213" s="251"/>
      <c r="BA213" s="251"/>
      <c r="BB213" s="251"/>
      <c r="BC213" s="251"/>
      <c r="BD213" s="251"/>
      <c r="BE213" s="251"/>
      <c r="BF213" s="251"/>
      <c r="BG213" s="251"/>
      <c r="BH213" s="251"/>
      <c r="BI213" s="251"/>
      <c r="BJ213" s="251"/>
      <c r="BK213" s="251"/>
      <c r="BL213" s="251"/>
      <c r="BM213" s="251"/>
      <c r="BN213" s="251"/>
      <c r="BO213" s="251"/>
      <c r="BP213" s="251"/>
      <c r="BQ213" s="251"/>
      <c r="BR213" s="251"/>
      <c r="BS213" s="251"/>
      <c r="BT213" s="251"/>
      <c r="BU213" s="251"/>
      <c r="BV213" s="251"/>
      <c r="BW213" s="251"/>
      <c r="BX213" s="251"/>
      <c r="CA213" s="33"/>
    </row>
    <row r="214" spans="1:79" ht="15.05" customHeight="1">
      <c r="A214" s="41"/>
      <c r="B214" s="41"/>
      <c r="C214" s="41"/>
      <c r="D214" s="768">
        <f t="shared" si="11"/>
        <v>169</v>
      </c>
      <c r="E214" s="769"/>
      <c r="F214" s="770" t="str">
        <f t="shared" si="12"/>
        <v/>
      </c>
      <c r="G214" s="770"/>
      <c r="H214" s="770"/>
      <c r="I214" s="752"/>
      <c r="J214" s="753"/>
      <c r="K214" s="753"/>
      <c r="L214" s="753"/>
      <c r="M214" s="753"/>
      <c r="N214" s="754"/>
      <c r="O214" s="765" t="s">
        <v>10</v>
      </c>
      <c r="P214" s="754"/>
      <c r="Q214" s="766" t="s">
        <v>10</v>
      </c>
      <c r="R214" s="766"/>
      <c r="S214" s="767"/>
      <c r="T214" s="40"/>
      <c r="U214" s="40"/>
      <c r="V214" s="40"/>
      <c r="W214" s="40"/>
      <c r="X214" s="41"/>
      <c r="Y214" s="41"/>
      <c r="Z214" s="41"/>
      <c r="AA214" s="41"/>
      <c r="AB214" s="41"/>
      <c r="AC214" s="41"/>
      <c r="AD214" s="41"/>
      <c r="AE214" s="41"/>
      <c r="AF214" s="41"/>
      <c r="AG214" s="41"/>
      <c r="AH214" s="41"/>
      <c r="AI214" s="41"/>
      <c r="AJ214" s="41"/>
      <c r="AK214" s="41"/>
      <c r="AL214" s="41"/>
      <c r="AM214" s="41"/>
      <c r="AN214" s="41"/>
      <c r="AO214" s="41"/>
      <c r="AP214" s="41"/>
      <c r="AQ214" s="41"/>
      <c r="AR214" s="41"/>
      <c r="AS214" s="41"/>
      <c r="AT214" s="63"/>
      <c r="AU214" s="63"/>
      <c r="AV214" s="251"/>
      <c r="AW214" s="251"/>
      <c r="AX214" s="251"/>
      <c r="AY214" s="251"/>
      <c r="AZ214" s="251"/>
      <c r="BA214" s="251"/>
      <c r="BB214" s="251"/>
      <c r="BC214" s="251"/>
      <c r="BD214" s="251"/>
      <c r="BE214" s="251"/>
      <c r="BF214" s="251"/>
      <c r="BG214" s="251"/>
      <c r="BH214" s="251"/>
      <c r="BI214" s="251"/>
      <c r="BJ214" s="251"/>
      <c r="BK214" s="251"/>
      <c r="BL214" s="251"/>
      <c r="BM214" s="251"/>
      <c r="BN214" s="251"/>
      <c r="BO214" s="251"/>
      <c r="BP214" s="251"/>
      <c r="BQ214" s="251"/>
      <c r="BR214" s="251"/>
      <c r="BS214" s="251"/>
      <c r="BT214" s="251"/>
      <c r="BU214" s="251"/>
      <c r="BV214" s="251"/>
      <c r="BW214" s="251"/>
      <c r="BX214" s="251"/>
      <c r="CA214" s="33"/>
    </row>
    <row r="215" spans="1:79" ht="15.05" customHeight="1">
      <c r="A215" s="41"/>
      <c r="B215" s="41"/>
      <c r="C215" s="41"/>
      <c r="D215" s="768">
        <f t="shared" si="11"/>
        <v>170</v>
      </c>
      <c r="E215" s="769"/>
      <c r="F215" s="770" t="str">
        <f t="shared" si="12"/>
        <v/>
      </c>
      <c r="G215" s="770"/>
      <c r="H215" s="770"/>
      <c r="I215" s="752"/>
      <c r="J215" s="753"/>
      <c r="K215" s="753"/>
      <c r="L215" s="753"/>
      <c r="M215" s="753"/>
      <c r="N215" s="754"/>
      <c r="O215" s="765" t="s">
        <v>10</v>
      </c>
      <c r="P215" s="754"/>
      <c r="Q215" s="766" t="s">
        <v>10</v>
      </c>
      <c r="R215" s="766"/>
      <c r="S215" s="767"/>
      <c r="T215" s="40"/>
      <c r="U215" s="40"/>
      <c r="V215" s="40"/>
      <c r="W215" s="40"/>
      <c r="X215" s="41"/>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63"/>
      <c r="AU215" s="63"/>
      <c r="AV215" s="251"/>
      <c r="AW215" s="251"/>
      <c r="AX215" s="251"/>
      <c r="AY215" s="251"/>
      <c r="AZ215" s="251"/>
      <c r="BA215" s="251"/>
      <c r="BB215" s="251"/>
      <c r="BC215" s="251"/>
      <c r="BD215" s="251"/>
      <c r="BE215" s="251"/>
      <c r="BF215" s="251"/>
      <c r="BG215" s="251"/>
      <c r="BH215" s="251"/>
      <c r="BI215" s="251"/>
      <c r="BJ215" s="251"/>
      <c r="BK215" s="251"/>
      <c r="BL215" s="251"/>
      <c r="BM215" s="251"/>
      <c r="BN215" s="251"/>
      <c r="BO215" s="251"/>
      <c r="BP215" s="251"/>
      <c r="BQ215" s="251"/>
      <c r="BR215" s="251"/>
      <c r="BS215" s="251"/>
      <c r="BT215" s="251"/>
      <c r="BU215" s="251"/>
      <c r="BV215" s="251"/>
      <c r="BW215" s="251"/>
      <c r="BX215" s="251"/>
      <c r="CA215" s="33"/>
    </row>
    <row r="216" spans="1:79" ht="15.05" customHeight="1">
      <c r="A216" s="41"/>
      <c r="B216" s="41"/>
      <c r="C216" s="41"/>
      <c r="D216" s="768">
        <f t="shared" si="11"/>
        <v>171</v>
      </c>
      <c r="E216" s="769"/>
      <c r="F216" s="770" t="str">
        <f t="shared" si="12"/>
        <v/>
      </c>
      <c r="G216" s="770"/>
      <c r="H216" s="770"/>
      <c r="I216" s="752"/>
      <c r="J216" s="753"/>
      <c r="K216" s="753"/>
      <c r="L216" s="753"/>
      <c r="M216" s="753"/>
      <c r="N216" s="754"/>
      <c r="O216" s="765" t="s">
        <v>10</v>
      </c>
      <c r="P216" s="754"/>
      <c r="Q216" s="766" t="s">
        <v>10</v>
      </c>
      <c r="R216" s="766"/>
      <c r="S216" s="767"/>
      <c r="T216" s="40"/>
      <c r="U216" s="40"/>
      <c r="V216" s="40"/>
      <c r="W216" s="40"/>
      <c r="X216" s="41"/>
      <c r="Y216" s="41"/>
      <c r="Z216" s="41"/>
      <c r="AA216" s="41"/>
      <c r="AB216" s="41"/>
      <c r="AC216" s="41"/>
      <c r="AD216" s="41"/>
      <c r="AE216" s="41"/>
      <c r="AF216" s="41"/>
      <c r="AG216" s="41"/>
      <c r="AH216" s="41"/>
      <c r="AI216" s="41"/>
      <c r="AJ216" s="41"/>
      <c r="AK216" s="41"/>
      <c r="AL216" s="41"/>
      <c r="AM216" s="41"/>
      <c r="AN216" s="41"/>
      <c r="AO216" s="41"/>
      <c r="AP216" s="41"/>
      <c r="AQ216" s="41"/>
      <c r="AR216" s="41"/>
      <c r="AS216" s="41"/>
      <c r="AT216" s="63"/>
      <c r="AU216" s="63"/>
      <c r="AV216" s="251"/>
      <c r="AW216" s="251"/>
      <c r="AX216" s="251"/>
      <c r="AY216" s="251"/>
      <c r="AZ216" s="251"/>
      <c r="BA216" s="251"/>
      <c r="BB216" s="251"/>
      <c r="BC216" s="251"/>
      <c r="BD216" s="251"/>
      <c r="BE216" s="251"/>
      <c r="BF216" s="251"/>
      <c r="BG216" s="251"/>
      <c r="BH216" s="251"/>
      <c r="BI216" s="251"/>
      <c r="BJ216" s="251"/>
      <c r="BK216" s="251"/>
      <c r="BL216" s="251"/>
      <c r="BM216" s="251"/>
      <c r="BN216" s="251"/>
      <c r="BO216" s="251"/>
      <c r="BP216" s="251"/>
      <c r="BQ216" s="251"/>
      <c r="BR216" s="251"/>
      <c r="BS216" s="251"/>
      <c r="BT216" s="251"/>
      <c r="BU216" s="251"/>
      <c r="BV216" s="251"/>
      <c r="BW216" s="251"/>
      <c r="BX216" s="251"/>
      <c r="CA216" s="33"/>
    </row>
    <row r="217" spans="1:79" ht="15.05" customHeight="1">
      <c r="A217" s="41"/>
      <c r="B217" s="41"/>
      <c r="C217" s="41"/>
      <c r="D217" s="768">
        <f t="shared" si="11"/>
        <v>172</v>
      </c>
      <c r="E217" s="769"/>
      <c r="F217" s="770" t="str">
        <f t="shared" si="12"/>
        <v/>
      </c>
      <c r="G217" s="770"/>
      <c r="H217" s="770"/>
      <c r="I217" s="752"/>
      <c r="J217" s="753"/>
      <c r="K217" s="753"/>
      <c r="L217" s="753"/>
      <c r="M217" s="753"/>
      <c r="N217" s="754"/>
      <c r="O217" s="765" t="s">
        <v>10</v>
      </c>
      <c r="P217" s="754"/>
      <c r="Q217" s="766" t="s">
        <v>10</v>
      </c>
      <c r="R217" s="766"/>
      <c r="S217" s="767"/>
      <c r="T217" s="40"/>
      <c r="U217" s="40"/>
      <c r="V217" s="40"/>
      <c r="W217" s="40"/>
      <c r="X217" s="41"/>
      <c r="Y217" s="41"/>
      <c r="Z217" s="41"/>
      <c r="AA217" s="41"/>
      <c r="AB217" s="41"/>
      <c r="AC217" s="41"/>
      <c r="AD217" s="41"/>
      <c r="AE217" s="41"/>
      <c r="AF217" s="41"/>
      <c r="AG217" s="41"/>
      <c r="AH217" s="41"/>
      <c r="AI217" s="41"/>
      <c r="AJ217" s="41"/>
      <c r="AK217" s="41"/>
      <c r="AL217" s="41"/>
      <c r="AM217" s="41"/>
      <c r="AN217" s="41"/>
      <c r="AO217" s="41"/>
      <c r="AP217" s="41"/>
      <c r="AQ217" s="41"/>
      <c r="AR217" s="41"/>
      <c r="AS217" s="41"/>
      <c r="AT217" s="63"/>
      <c r="AU217" s="63"/>
      <c r="AV217" s="251"/>
      <c r="AW217" s="251"/>
      <c r="AX217" s="251"/>
      <c r="AY217" s="251"/>
      <c r="AZ217" s="251"/>
      <c r="BA217" s="251"/>
      <c r="BB217" s="251"/>
      <c r="BC217" s="251"/>
      <c r="BD217" s="251"/>
      <c r="BE217" s="251"/>
      <c r="BF217" s="251"/>
      <c r="BG217" s="251"/>
      <c r="BH217" s="251"/>
      <c r="BI217" s="251"/>
      <c r="BJ217" s="251"/>
      <c r="BK217" s="251"/>
      <c r="BL217" s="251"/>
      <c r="BM217" s="251"/>
      <c r="BN217" s="251"/>
      <c r="BO217" s="251"/>
      <c r="BP217" s="251"/>
      <c r="BQ217" s="251"/>
      <c r="BR217" s="251"/>
      <c r="BS217" s="251"/>
      <c r="BT217" s="251"/>
      <c r="BU217" s="251"/>
      <c r="BV217" s="251"/>
      <c r="BW217" s="251"/>
      <c r="BX217" s="251"/>
      <c r="CA217" s="33"/>
    </row>
    <row r="218" spans="1:79" ht="15.05" customHeight="1">
      <c r="A218" s="41"/>
      <c r="B218" s="41"/>
      <c r="C218" s="41"/>
      <c r="D218" s="768">
        <f t="shared" si="11"/>
        <v>173</v>
      </c>
      <c r="E218" s="769"/>
      <c r="F218" s="770" t="str">
        <f t="shared" si="12"/>
        <v/>
      </c>
      <c r="G218" s="770"/>
      <c r="H218" s="770"/>
      <c r="I218" s="752"/>
      <c r="J218" s="753"/>
      <c r="K218" s="753"/>
      <c r="L218" s="753"/>
      <c r="M218" s="753"/>
      <c r="N218" s="754"/>
      <c r="O218" s="765" t="s">
        <v>10</v>
      </c>
      <c r="P218" s="754"/>
      <c r="Q218" s="766" t="s">
        <v>10</v>
      </c>
      <c r="R218" s="766"/>
      <c r="S218" s="767"/>
      <c r="T218" s="40"/>
      <c r="U218" s="40"/>
      <c r="V218" s="40"/>
      <c r="W218" s="40"/>
      <c r="X218" s="41"/>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63"/>
      <c r="AU218" s="63"/>
      <c r="AV218" s="251"/>
      <c r="AW218" s="251"/>
      <c r="AX218" s="251"/>
      <c r="AY218" s="251"/>
      <c r="AZ218" s="251"/>
      <c r="BA218" s="251"/>
      <c r="BB218" s="251"/>
      <c r="BC218" s="251"/>
      <c r="BD218" s="251"/>
      <c r="BE218" s="251"/>
      <c r="BF218" s="251"/>
      <c r="BG218" s="251"/>
      <c r="BH218" s="251"/>
      <c r="BI218" s="251"/>
      <c r="BJ218" s="251"/>
      <c r="BK218" s="251"/>
      <c r="BL218" s="251"/>
      <c r="BM218" s="251"/>
      <c r="BN218" s="251"/>
      <c r="BO218" s="251"/>
      <c r="BP218" s="251"/>
      <c r="BQ218" s="251"/>
      <c r="BR218" s="251"/>
      <c r="BS218" s="251"/>
      <c r="BT218" s="251"/>
      <c r="BU218" s="251"/>
      <c r="BV218" s="251"/>
      <c r="BW218" s="251"/>
      <c r="BX218" s="251"/>
      <c r="CA218" s="33"/>
    </row>
    <row r="219" spans="1:79" ht="15.05" customHeight="1">
      <c r="A219" s="41"/>
      <c r="B219" s="41"/>
      <c r="C219" s="41"/>
      <c r="D219" s="768">
        <f t="shared" si="11"/>
        <v>174</v>
      </c>
      <c r="E219" s="769"/>
      <c r="F219" s="770" t="str">
        <f t="shared" si="12"/>
        <v/>
      </c>
      <c r="G219" s="770"/>
      <c r="H219" s="770"/>
      <c r="I219" s="752"/>
      <c r="J219" s="753"/>
      <c r="K219" s="753"/>
      <c r="L219" s="753"/>
      <c r="M219" s="753"/>
      <c r="N219" s="754"/>
      <c r="O219" s="765" t="s">
        <v>10</v>
      </c>
      <c r="P219" s="754"/>
      <c r="Q219" s="766" t="s">
        <v>10</v>
      </c>
      <c r="R219" s="766"/>
      <c r="S219" s="767"/>
      <c r="T219" s="40"/>
      <c r="U219" s="40"/>
      <c r="V219" s="40"/>
      <c r="W219" s="40"/>
      <c r="X219" s="41"/>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63"/>
      <c r="AU219" s="63"/>
      <c r="AV219" s="251"/>
      <c r="AW219" s="251"/>
      <c r="AX219" s="251"/>
      <c r="AY219" s="251"/>
      <c r="AZ219" s="251"/>
      <c r="BA219" s="251"/>
      <c r="BB219" s="251"/>
      <c r="BC219" s="251"/>
      <c r="BD219" s="251"/>
      <c r="BE219" s="251"/>
      <c r="BF219" s="251"/>
      <c r="BG219" s="251"/>
      <c r="BH219" s="251"/>
      <c r="BI219" s="251"/>
      <c r="BJ219" s="251"/>
      <c r="BK219" s="251"/>
      <c r="BL219" s="251"/>
      <c r="BM219" s="251"/>
      <c r="BN219" s="251"/>
      <c r="BO219" s="251"/>
      <c r="BP219" s="251"/>
      <c r="BQ219" s="251"/>
      <c r="BR219" s="251"/>
      <c r="BS219" s="251"/>
      <c r="BT219" s="251"/>
      <c r="BU219" s="251"/>
      <c r="BV219" s="251"/>
      <c r="BW219" s="251"/>
      <c r="BX219" s="251"/>
      <c r="CA219" s="33"/>
    </row>
    <row r="220" spans="1:79" ht="15.05" customHeight="1">
      <c r="A220" s="41"/>
      <c r="B220" s="41"/>
      <c r="C220" s="41"/>
      <c r="D220" s="768">
        <f t="shared" si="11"/>
        <v>175</v>
      </c>
      <c r="E220" s="769"/>
      <c r="F220" s="770" t="str">
        <f t="shared" si="12"/>
        <v/>
      </c>
      <c r="G220" s="770"/>
      <c r="H220" s="770"/>
      <c r="I220" s="752"/>
      <c r="J220" s="753"/>
      <c r="K220" s="753"/>
      <c r="L220" s="753"/>
      <c r="M220" s="753"/>
      <c r="N220" s="754"/>
      <c r="O220" s="765" t="s">
        <v>10</v>
      </c>
      <c r="P220" s="754"/>
      <c r="Q220" s="766" t="s">
        <v>10</v>
      </c>
      <c r="R220" s="766"/>
      <c r="S220" s="767"/>
      <c r="T220" s="40"/>
      <c r="U220" s="40"/>
      <c r="V220" s="40"/>
      <c r="W220" s="40"/>
      <c r="X220" s="41"/>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63"/>
      <c r="AU220" s="63"/>
      <c r="AV220" s="251"/>
      <c r="AW220" s="251"/>
      <c r="AX220" s="251"/>
      <c r="AY220" s="251"/>
      <c r="AZ220" s="251"/>
      <c r="BA220" s="251"/>
      <c r="BB220" s="251"/>
      <c r="BC220" s="251"/>
      <c r="BD220" s="251"/>
      <c r="BE220" s="251"/>
      <c r="BF220" s="251"/>
      <c r="BG220" s="251"/>
      <c r="BH220" s="251"/>
      <c r="BI220" s="251"/>
      <c r="BJ220" s="251"/>
      <c r="BK220" s="251"/>
      <c r="BL220" s="251"/>
      <c r="BM220" s="251"/>
      <c r="BN220" s="251"/>
      <c r="BO220" s="251"/>
      <c r="BP220" s="251"/>
      <c r="BQ220" s="251"/>
      <c r="BR220" s="251"/>
      <c r="BS220" s="251"/>
      <c r="BT220" s="251"/>
      <c r="BU220" s="251"/>
      <c r="BV220" s="251"/>
      <c r="BW220" s="251"/>
      <c r="BX220" s="251"/>
      <c r="CA220" s="33"/>
    </row>
    <row r="221" spans="1:79" ht="15.05" customHeight="1">
      <c r="A221" s="41"/>
      <c r="B221" s="41"/>
      <c r="C221" s="41"/>
      <c r="D221" s="768">
        <f t="shared" si="11"/>
        <v>176</v>
      </c>
      <c r="E221" s="769"/>
      <c r="F221" s="770" t="str">
        <f t="shared" si="12"/>
        <v/>
      </c>
      <c r="G221" s="770"/>
      <c r="H221" s="770"/>
      <c r="I221" s="786"/>
      <c r="J221" s="787"/>
      <c r="K221" s="787"/>
      <c r="L221" s="787"/>
      <c r="M221" s="787"/>
      <c r="N221" s="788"/>
      <c r="O221" s="765" t="s">
        <v>10</v>
      </c>
      <c r="P221" s="754"/>
      <c r="Q221" s="766" t="s">
        <v>10</v>
      </c>
      <c r="R221" s="766"/>
      <c r="S221" s="767"/>
      <c r="T221" s="40"/>
      <c r="U221" s="40"/>
      <c r="V221" s="40"/>
      <c r="W221" s="40"/>
      <c r="X221" s="41"/>
      <c r="Y221" s="41"/>
      <c r="Z221" s="41"/>
      <c r="AA221" s="41"/>
      <c r="AB221" s="41"/>
      <c r="AC221" s="41"/>
      <c r="AD221" s="41"/>
      <c r="AE221" s="41"/>
      <c r="AF221" s="41"/>
      <c r="AG221" s="41"/>
      <c r="AH221" s="41"/>
      <c r="AI221" s="41"/>
      <c r="AJ221" s="41"/>
      <c r="AK221" s="41"/>
      <c r="AL221" s="41"/>
      <c r="AM221" s="41"/>
      <c r="AN221" s="41"/>
      <c r="AO221" s="41"/>
      <c r="AP221" s="41"/>
      <c r="AQ221" s="41"/>
      <c r="AR221" s="41"/>
      <c r="AS221" s="41"/>
      <c r="AT221" s="63"/>
      <c r="AU221" s="63"/>
      <c r="AV221" s="251"/>
      <c r="AW221" s="251"/>
      <c r="AX221" s="251"/>
      <c r="AY221" s="251"/>
      <c r="AZ221" s="251"/>
      <c r="BA221" s="251"/>
      <c r="BB221" s="251"/>
      <c r="BC221" s="251"/>
      <c r="BD221" s="251"/>
      <c r="BE221" s="251"/>
      <c r="BF221" s="251"/>
      <c r="BG221" s="251"/>
      <c r="BH221" s="251"/>
      <c r="BI221" s="251"/>
      <c r="BJ221" s="251"/>
      <c r="BK221" s="251"/>
      <c r="BL221" s="251"/>
      <c r="BM221" s="251"/>
      <c r="BN221" s="251"/>
      <c r="BO221" s="251"/>
      <c r="BP221" s="251"/>
      <c r="BQ221" s="251"/>
      <c r="BR221" s="251"/>
      <c r="BS221" s="251"/>
      <c r="BT221" s="251"/>
      <c r="BU221" s="251"/>
      <c r="BV221" s="251"/>
      <c r="BW221" s="251"/>
      <c r="BX221" s="251"/>
      <c r="CA221" s="33"/>
    </row>
    <row r="222" spans="1:79" ht="15.05" customHeight="1">
      <c r="A222" s="41"/>
      <c r="B222" s="41"/>
      <c r="C222" s="41"/>
      <c r="D222" s="768">
        <f t="shared" si="11"/>
        <v>177</v>
      </c>
      <c r="E222" s="769"/>
      <c r="F222" s="770" t="str">
        <f t="shared" si="12"/>
        <v/>
      </c>
      <c r="G222" s="770"/>
      <c r="H222" s="770"/>
      <c r="I222" s="752"/>
      <c r="J222" s="753"/>
      <c r="K222" s="753"/>
      <c r="L222" s="753"/>
      <c r="M222" s="753"/>
      <c r="N222" s="754"/>
      <c r="O222" s="765" t="s">
        <v>10</v>
      </c>
      <c r="P222" s="754"/>
      <c r="Q222" s="766" t="s">
        <v>10</v>
      </c>
      <c r="R222" s="766"/>
      <c r="S222" s="767"/>
      <c r="T222" s="40"/>
      <c r="U222" s="40"/>
      <c r="V222" s="40"/>
      <c r="W222" s="40"/>
      <c r="X222" s="41"/>
      <c r="Y222" s="41"/>
      <c r="Z222" s="41"/>
      <c r="AA222" s="41"/>
      <c r="AB222" s="41"/>
      <c r="AC222" s="41"/>
      <c r="AD222" s="41"/>
      <c r="AE222" s="41"/>
      <c r="AF222" s="41"/>
      <c r="AG222" s="41"/>
      <c r="AH222" s="41"/>
      <c r="AI222" s="41"/>
      <c r="AJ222" s="41"/>
      <c r="AK222" s="41"/>
      <c r="AL222" s="41"/>
      <c r="AM222" s="41"/>
      <c r="AN222" s="41"/>
      <c r="AO222" s="41"/>
      <c r="AP222" s="41"/>
      <c r="AQ222" s="41"/>
      <c r="AR222" s="41"/>
      <c r="AS222" s="41"/>
      <c r="AT222" s="63"/>
      <c r="AU222" s="63"/>
      <c r="AV222" s="251"/>
      <c r="AW222" s="251"/>
      <c r="AX222" s="251"/>
      <c r="AY222" s="251"/>
      <c r="AZ222" s="251"/>
      <c r="BA222" s="251"/>
      <c r="BB222" s="251"/>
      <c r="BC222" s="251"/>
      <c r="BD222" s="251"/>
      <c r="BE222" s="251"/>
      <c r="BF222" s="251"/>
      <c r="BG222" s="251"/>
      <c r="BH222" s="251"/>
      <c r="BI222" s="251"/>
      <c r="BJ222" s="251"/>
      <c r="BK222" s="251"/>
      <c r="BL222" s="251"/>
      <c r="BM222" s="251"/>
      <c r="BN222" s="251"/>
      <c r="BO222" s="251"/>
      <c r="BP222" s="251"/>
      <c r="BQ222" s="251"/>
      <c r="BR222" s="251"/>
      <c r="BS222" s="251"/>
      <c r="BT222" s="251"/>
      <c r="BU222" s="251"/>
      <c r="BV222" s="251"/>
      <c r="BW222" s="251"/>
      <c r="BX222" s="251"/>
      <c r="CA222" s="33"/>
    </row>
    <row r="223" spans="1:79" ht="15.05" customHeight="1">
      <c r="A223" s="41"/>
      <c r="B223" s="41"/>
      <c r="C223" s="41"/>
      <c r="D223" s="768">
        <f t="shared" si="11"/>
        <v>178</v>
      </c>
      <c r="E223" s="769"/>
      <c r="F223" s="770" t="str">
        <f t="shared" si="12"/>
        <v/>
      </c>
      <c r="G223" s="770"/>
      <c r="H223" s="770"/>
      <c r="I223" s="752"/>
      <c r="J223" s="753"/>
      <c r="K223" s="753"/>
      <c r="L223" s="753"/>
      <c r="M223" s="753"/>
      <c r="N223" s="754"/>
      <c r="O223" s="765" t="s">
        <v>10</v>
      </c>
      <c r="P223" s="754"/>
      <c r="Q223" s="766" t="s">
        <v>10</v>
      </c>
      <c r="R223" s="766"/>
      <c r="S223" s="767"/>
      <c r="T223" s="40"/>
      <c r="U223" s="40"/>
      <c r="V223" s="40"/>
      <c r="W223" s="40"/>
      <c r="X223" s="41"/>
      <c r="Y223" s="41"/>
      <c r="Z223" s="41"/>
      <c r="AA223" s="41"/>
      <c r="AB223" s="41"/>
      <c r="AC223" s="41"/>
      <c r="AD223" s="41"/>
      <c r="AE223" s="41"/>
      <c r="AF223" s="41"/>
      <c r="AG223" s="41"/>
      <c r="AH223" s="41"/>
      <c r="AI223" s="41"/>
      <c r="AJ223" s="41"/>
      <c r="AK223" s="41"/>
      <c r="AL223" s="41"/>
      <c r="AM223" s="41"/>
      <c r="AN223" s="41"/>
      <c r="AO223" s="41"/>
      <c r="AP223" s="41"/>
      <c r="AQ223" s="41"/>
      <c r="AR223" s="41"/>
      <c r="AS223" s="41"/>
      <c r="AT223" s="63"/>
      <c r="AU223" s="63"/>
      <c r="AV223" s="251"/>
      <c r="AW223" s="251"/>
      <c r="AX223" s="251"/>
      <c r="AY223" s="251"/>
      <c r="AZ223" s="251"/>
      <c r="BA223" s="251"/>
      <c r="BB223" s="251"/>
      <c r="BC223" s="251"/>
      <c r="BD223" s="251"/>
      <c r="BE223" s="251"/>
      <c r="BF223" s="251"/>
      <c r="BG223" s="251"/>
      <c r="BH223" s="251"/>
      <c r="BI223" s="251"/>
      <c r="BJ223" s="251"/>
      <c r="BK223" s="251"/>
      <c r="BL223" s="251"/>
      <c r="BM223" s="251"/>
      <c r="BN223" s="251"/>
      <c r="BO223" s="251"/>
      <c r="BP223" s="251"/>
      <c r="BQ223" s="251"/>
      <c r="BR223" s="251"/>
      <c r="BS223" s="251"/>
      <c r="BT223" s="251"/>
      <c r="BU223" s="251"/>
      <c r="BV223" s="251"/>
      <c r="BW223" s="251"/>
      <c r="BX223" s="251"/>
      <c r="CA223" s="33"/>
    </row>
    <row r="224" spans="1:79" ht="15.05" customHeight="1">
      <c r="A224" s="41"/>
      <c r="B224" s="41"/>
      <c r="C224" s="41"/>
      <c r="D224" s="768">
        <f t="shared" si="11"/>
        <v>179</v>
      </c>
      <c r="E224" s="769"/>
      <c r="F224" s="770" t="str">
        <f t="shared" si="12"/>
        <v/>
      </c>
      <c r="G224" s="770"/>
      <c r="H224" s="770"/>
      <c r="I224" s="752"/>
      <c r="J224" s="753"/>
      <c r="K224" s="753"/>
      <c r="L224" s="753"/>
      <c r="M224" s="753"/>
      <c r="N224" s="754"/>
      <c r="O224" s="765" t="s">
        <v>10</v>
      </c>
      <c r="P224" s="754"/>
      <c r="Q224" s="766" t="s">
        <v>10</v>
      </c>
      <c r="R224" s="766"/>
      <c r="S224" s="767"/>
      <c r="T224" s="40"/>
      <c r="U224" s="40"/>
      <c r="V224" s="40"/>
      <c r="W224" s="40"/>
      <c r="X224" s="41"/>
      <c r="Y224" s="41"/>
      <c r="Z224" s="41"/>
      <c r="AA224" s="41"/>
      <c r="AB224" s="41"/>
      <c r="AC224" s="41"/>
      <c r="AD224" s="41"/>
      <c r="AE224" s="41"/>
      <c r="AF224" s="41"/>
      <c r="AG224" s="41"/>
      <c r="AH224" s="41"/>
      <c r="AI224" s="41"/>
      <c r="AJ224" s="41"/>
      <c r="AK224" s="41"/>
      <c r="AL224" s="41"/>
      <c r="AM224" s="41"/>
      <c r="AN224" s="41"/>
      <c r="AO224" s="41"/>
      <c r="AP224" s="41"/>
      <c r="AQ224" s="41"/>
      <c r="AR224" s="41"/>
      <c r="AS224" s="41"/>
      <c r="AT224" s="63"/>
      <c r="AU224" s="63"/>
      <c r="AV224" s="251"/>
      <c r="AW224" s="251"/>
      <c r="AX224" s="251"/>
      <c r="AY224" s="251"/>
      <c r="AZ224" s="251"/>
      <c r="BA224" s="251"/>
      <c r="BB224" s="251"/>
      <c r="BC224" s="251"/>
      <c r="BD224" s="251"/>
      <c r="BE224" s="251"/>
      <c r="BF224" s="251"/>
      <c r="BG224" s="251"/>
      <c r="BH224" s="251"/>
      <c r="BI224" s="251"/>
      <c r="BJ224" s="251"/>
      <c r="BK224" s="251"/>
      <c r="BL224" s="251"/>
      <c r="BM224" s="251"/>
      <c r="BN224" s="251"/>
      <c r="BO224" s="251"/>
      <c r="BP224" s="251"/>
      <c r="BQ224" s="251"/>
      <c r="BR224" s="251"/>
      <c r="BS224" s="251"/>
      <c r="BT224" s="251"/>
      <c r="BU224" s="251"/>
      <c r="BV224" s="251"/>
      <c r="BW224" s="251"/>
      <c r="BX224" s="251"/>
      <c r="CA224" s="33"/>
    </row>
    <row r="225" spans="1:79" ht="15.05" customHeight="1">
      <c r="A225" s="41"/>
      <c r="B225" s="41"/>
      <c r="C225" s="41"/>
      <c r="D225" s="768">
        <f t="shared" si="11"/>
        <v>180</v>
      </c>
      <c r="E225" s="769"/>
      <c r="F225" s="770" t="str">
        <f t="shared" si="12"/>
        <v/>
      </c>
      <c r="G225" s="770"/>
      <c r="H225" s="770"/>
      <c r="I225" s="752"/>
      <c r="J225" s="753"/>
      <c r="K225" s="753"/>
      <c r="L225" s="753"/>
      <c r="M225" s="753"/>
      <c r="N225" s="754"/>
      <c r="O225" s="765" t="s">
        <v>10</v>
      </c>
      <c r="P225" s="754"/>
      <c r="Q225" s="766" t="s">
        <v>10</v>
      </c>
      <c r="R225" s="766"/>
      <c r="S225" s="767"/>
      <c r="T225" s="40"/>
      <c r="U225" s="40"/>
      <c r="V225" s="40"/>
      <c r="W225" s="40"/>
      <c r="X225" s="41"/>
      <c r="Y225" s="41"/>
      <c r="Z225" s="41"/>
      <c r="AA225" s="41"/>
      <c r="AB225" s="41"/>
      <c r="AC225" s="41"/>
      <c r="AD225" s="41"/>
      <c r="AE225" s="41"/>
      <c r="AF225" s="41"/>
      <c r="AG225" s="41"/>
      <c r="AH225" s="41"/>
      <c r="AI225" s="41"/>
      <c r="AJ225" s="41"/>
      <c r="AK225" s="41"/>
      <c r="AL225" s="41"/>
      <c r="AM225" s="41"/>
      <c r="AN225" s="41"/>
      <c r="AO225" s="41"/>
      <c r="AP225" s="41"/>
      <c r="AQ225" s="41"/>
      <c r="AR225" s="41"/>
      <c r="AS225" s="41"/>
      <c r="AT225" s="63"/>
      <c r="AU225" s="63"/>
      <c r="AV225" s="251"/>
      <c r="AW225" s="251"/>
      <c r="AX225" s="251"/>
      <c r="AY225" s="251"/>
      <c r="AZ225" s="251"/>
      <c r="BA225" s="251"/>
      <c r="BB225" s="251"/>
      <c r="BC225" s="251"/>
      <c r="BD225" s="251"/>
      <c r="BE225" s="251"/>
      <c r="BF225" s="251"/>
      <c r="BG225" s="251"/>
      <c r="BH225" s="251"/>
      <c r="BI225" s="251"/>
      <c r="BJ225" s="251"/>
      <c r="BK225" s="251"/>
      <c r="BL225" s="251"/>
      <c r="BM225" s="251"/>
      <c r="BN225" s="251"/>
      <c r="BO225" s="251"/>
      <c r="BP225" s="251"/>
      <c r="BQ225" s="251"/>
      <c r="BR225" s="251"/>
      <c r="BS225" s="251"/>
      <c r="BT225" s="251"/>
      <c r="BU225" s="251"/>
      <c r="BV225" s="251"/>
      <c r="BW225" s="251"/>
      <c r="BX225" s="251"/>
      <c r="CA225" s="33"/>
    </row>
    <row r="226" spans="1:79" ht="15.05" customHeight="1">
      <c r="A226" s="41"/>
      <c r="B226" s="41"/>
      <c r="C226" s="41"/>
      <c r="D226" s="768">
        <f t="shared" si="11"/>
        <v>181</v>
      </c>
      <c r="E226" s="769"/>
      <c r="F226" s="770" t="str">
        <f t="shared" si="12"/>
        <v/>
      </c>
      <c r="G226" s="770"/>
      <c r="H226" s="770"/>
      <c r="I226" s="752"/>
      <c r="J226" s="753"/>
      <c r="K226" s="753"/>
      <c r="L226" s="753"/>
      <c r="M226" s="753"/>
      <c r="N226" s="754"/>
      <c r="O226" s="765" t="s">
        <v>10</v>
      </c>
      <c r="P226" s="754"/>
      <c r="Q226" s="766" t="s">
        <v>10</v>
      </c>
      <c r="R226" s="766"/>
      <c r="S226" s="767"/>
      <c r="T226" s="40"/>
      <c r="U226" s="40"/>
      <c r="V226" s="40"/>
      <c r="W226" s="40"/>
      <c r="X226" s="41"/>
      <c r="Y226" s="41"/>
      <c r="Z226" s="41"/>
      <c r="AA226" s="41"/>
      <c r="AB226" s="41"/>
      <c r="AC226" s="41"/>
      <c r="AD226" s="41"/>
      <c r="AE226" s="41"/>
      <c r="AF226" s="41"/>
      <c r="AG226" s="41"/>
      <c r="AH226" s="41"/>
      <c r="AI226" s="41"/>
      <c r="AJ226" s="41"/>
      <c r="AK226" s="41"/>
      <c r="AL226" s="41"/>
      <c r="AM226" s="41"/>
      <c r="AN226" s="41"/>
      <c r="AO226" s="41"/>
      <c r="AP226" s="41"/>
      <c r="AQ226" s="41"/>
      <c r="AR226" s="41"/>
      <c r="AS226" s="41"/>
      <c r="AT226" s="63"/>
      <c r="AU226" s="63"/>
      <c r="AV226" s="251"/>
      <c r="AW226" s="251"/>
      <c r="AX226" s="251"/>
      <c r="AY226" s="251"/>
      <c r="AZ226" s="251"/>
      <c r="BA226" s="251"/>
      <c r="BB226" s="251"/>
      <c r="BC226" s="251"/>
      <c r="BD226" s="251"/>
      <c r="BE226" s="251"/>
      <c r="BF226" s="251"/>
      <c r="BG226" s="251"/>
      <c r="BH226" s="251"/>
      <c r="BI226" s="251"/>
      <c r="BJ226" s="251"/>
      <c r="BK226" s="251"/>
      <c r="BL226" s="251"/>
      <c r="BM226" s="251"/>
      <c r="BN226" s="251"/>
      <c r="BO226" s="251"/>
      <c r="BP226" s="251"/>
      <c r="BQ226" s="251"/>
      <c r="BR226" s="251"/>
      <c r="BS226" s="251"/>
      <c r="BT226" s="251"/>
      <c r="BU226" s="251"/>
      <c r="BV226" s="251"/>
      <c r="BW226" s="251"/>
      <c r="BX226" s="251"/>
      <c r="CA226" s="33"/>
    </row>
    <row r="227" spans="1:79" ht="15.05" customHeight="1">
      <c r="A227" s="41"/>
      <c r="B227" s="41"/>
      <c r="C227" s="41"/>
      <c r="D227" s="768">
        <f t="shared" si="11"/>
        <v>182</v>
      </c>
      <c r="E227" s="769"/>
      <c r="F227" s="770" t="str">
        <f t="shared" si="12"/>
        <v/>
      </c>
      <c r="G227" s="770"/>
      <c r="H227" s="770"/>
      <c r="I227" s="752"/>
      <c r="J227" s="753"/>
      <c r="K227" s="753"/>
      <c r="L227" s="753"/>
      <c r="M227" s="753"/>
      <c r="N227" s="754"/>
      <c r="O227" s="765" t="s">
        <v>10</v>
      </c>
      <c r="P227" s="754"/>
      <c r="Q227" s="766" t="s">
        <v>10</v>
      </c>
      <c r="R227" s="766"/>
      <c r="S227" s="767"/>
      <c r="T227" s="40"/>
      <c r="U227" s="40"/>
      <c r="V227" s="40"/>
      <c r="W227" s="40"/>
      <c r="X227" s="41"/>
      <c r="Y227" s="41"/>
      <c r="Z227" s="41"/>
      <c r="AA227" s="41"/>
      <c r="AB227" s="41"/>
      <c r="AC227" s="41"/>
      <c r="AD227" s="41"/>
      <c r="AE227" s="41"/>
      <c r="AF227" s="41"/>
      <c r="AG227" s="41"/>
      <c r="AH227" s="41"/>
      <c r="AI227" s="41"/>
      <c r="AJ227" s="41"/>
      <c r="AK227" s="41"/>
      <c r="AL227" s="41"/>
      <c r="AM227" s="41"/>
      <c r="AN227" s="41"/>
      <c r="AO227" s="41"/>
      <c r="AP227" s="41"/>
      <c r="AQ227" s="41"/>
      <c r="AR227" s="41"/>
      <c r="AS227" s="41"/>
      <c r="AT227" s="63"/>
      <c r="AU227" s="63"/>
      <c r="AV227" s="251"/>
      <c r="AW227" s="251"/>
      <c r="AX227" s="251"/>
      <c r="AY227" s="251"/>
      <c r="AZ227" s="251"/>
      <c r="BA227" s="251"/>
      <c r="BB227" s="251"/>
      <c r="BC227" s="251"/>
      <c r="BD227" s="251"/>
      <c r="BE227" s="251"/>
      <c r="BF227" s="251"/>
      <c r="BG227" s="251"/>
      <c r="BH227" s="251"/>
      <c r="BI227" s="251"/>
      <c r="BJ227" s="251"/>
      <c r="BK227" s="251"/>
      <c r="BL227" s="251"/>
      <c r="BM227" s="251"/>
      <c r="BN227" s="251"/>
      <c r="BO227" s="251"/>
      <c r="BP227" s="251"/>
      <c r="BQ227" s="251"/>
      <c r="BR227" s="251"/>
      <c r="BS227" s="251"/>
      <c r="BT227" s="251"/>
      <c r="BU227" s="251"/>
      <c r="BV227" s="251"/>
      <c r="BW227" s="251"/>
      <c r="BX227" s="251"/>
      <c r="CA227" s="33"/>
    </row>
    <row r="228" spans="1:79" ht="15.05" customHeight="1">
      <c r="A228" s="41"/>
      <c r="B228" s="41"/>
      <c r="C228" s="41"/>
      <c r="D228" s="768">
        <f t="shared" si="11"/>
        <v>183</v>
      </c>
      <c r="E228" s="769"/>
      <c r="F228" s="770" t="str">
        <f t="shared" si="12"/>
        <v/>
      </c>
      <c r="G228" s="770"/>
      <c r="H228" s="770"/>
      <c r="I228" s="752"/>
      <c r="J228" s="753"/>
      <c r="K228" s="753"/>
      <c r="L228" s="753"/>
      <c r="M228" s="753"/>
      <c r="N228" s="754"/>
      <c r="O228" s="765" t="s">
        <v>10</v>
      </c>
      <c r="P228" s="754"/>
      <c r="Q228" s="766" t="s">
        <v>10</v>
      </c>
      <c r="R228" s="766"/>
      <c r="S228" s="767"/>
      <c r="T228" s="40"/>
      <c r="U228" s="40"/>
      <c r="V228" s="40"/>
      <c r="W228" s="40"/>
      <c r="X228" s="41"/>
      <c r="Y228" s="41"/>
      <c r="Z228" s="41"/>
      <c r="AA228" s="41"/>
      <c r="AB228" s="41"/>
      <c r="AC228" s="41"/>
      <c r="AD228" s="41"/>
      <c r="AE228" s="41"/>
      <c r="AF228" s="41"/>
      <c r="AG228" s="41"/>
      <c r="AH228" s="41"/>
      <c r="AI228" s="41"/>
      <c r="AJ228" s="41"/>
      <c r="AK228" s="41"/>
      <c r="AL228" s="41"/>
      <c r="AM228" s="41"/>
      <c r="AN228" s="41"/>
      <c r="AO228" s="41"/>
      <c r="AP228" s="41"/>
      <c r="AQ228" s="41"/>
      <c r="AR228" s="41"/>
      <c r="AS228" s="41"/>
      <c r="AT228" s="63"/>
      <c r="AU228" s="63"/>
      <c r="AV228" s="251"/>
      <c r="AW228" s="251"/>
      <c r="AX228" s="251"/>
      <c r="AY228" s="251"/>
      <c r="AZ228" s="251"/>
      <c r="BA228" s="251"/>
      <c r="BB228" s="251"/>
      <c r="BC228" s="251"/>
      <c r="BD228" s="251"/>
      <c r="BE228" s="251"/>
      <c r="BF228" s="251"/>
      <c r="BG228" s="251"/>
      <c r="BH228" s="251"/>
      <c r="BI228" s="251"/>
      <c r="BJ228" s="251"/>
      <c r="BK228" s="251"/>
      <c r="BL228" s="251"/>
      <c r="BM228" s="251"/>
      <c r="BN228" s="251"/>
      <c r="BO228" s="251"/>
      <c r="BP228" s="251"/>
      <c r="BQ228" s="251"/>
      <c r="BR228" s="251"/>
      <c r="BS228" s="251"/>
      <c r="BT228" s="251"/>
      <c r="BU228" s="251"/>
      <c r="BV228" s="251"/>
      <c r="BW228" s="251"/>
      <c r="BX228" s="251"/>
      <c r="CA228" s="33"/>
    </row>
    <row r="229" spans="1:79" ht="15.05" customHeight="1">
      <c r="A229" s="41"/>
      <c r="B229" s="41"/>
      <c r="C229" s="41"/>
      <c r="D229" s="768">
        <f t="shared" si="11"/>
        <v>184</v>
      </c>
      <c r="E229" s="769"/>
      <c r="F229" s="770" t="str">
        <f t="shared" si="12"/>
        <v/>
      </c>
      <c r="G229" s="770"/>
      <c r="H229" s="770"/>
      <c r="I229" s="752"/>
      <c r="J229" s="753"/>
      <c r="K229" s="753"/>
      <c r="L229" s="753"/>
      <c r="M229" s="753"/>
      <c r="N229" s="754"/>
      <c r="O229" s="765" t="s">
        <v>10</v>
      </c>
      <c r="P229" s="754"/>
      <c r="Q229" s="766" t="s">
        <v>10</v>
      </c>
      <c r="R229" s="766"/>
      <c r="S229" s="767"/>
      <c r="T229" s="40"/>
      <c r="U229" s="40"/>
      <c r="V229" s="40"/>
      <c r="W229" s="40"/>
      <c r="X229" s="41"/>
      <c r="Y229" s="41"/>
      <c r="Z229" s="41"/>
      <c r="AA229" s="41"/>
      <c r="AB229" s="41"/>
      <c r="AC229" s="41"/>
      <c r="AD229" s="41"/>
      <c r="AE229" s="41"/>
      <c r="AF229" s="41"/>
      <c r="AG229" s="41"/>
      <c r="AH229" s="41"/>
      <c r="AI229" s="41"/>
      <c r="AJ229" s="41"/>
      <c r="AK229" s="41"/>
      <c r="AL229" s="41"/>
      <c r="AM229" s="41"/>
      <c r="AN229" s="41"/>
      <c r="AO229" s="41"/>
      <c r="AP229" s="41"/>
      <c r="AQ229" s="41"/>
      <c r="AR229" s="41"/>
      <c r="AS229" s="41"/>
      <c r="AT229" s="63"/>
      <c r="AU229" s="63"/>
      <c r="AV229" s="251"/>
      <c r="AW229" s="251"/>
      <c r="AX229" s="251"/>
      <c r="AY229" s="251"/>
      <c r="AZ229" s="251"/>
      <c r="BA229" s="251"/>
      <c r="BB229" s="251"/>
      <c r="BC229" s="251"/>
      <c r="BD229" s="251"/>
      <c r="BE229" s="251"/>
      <c r="BF229" s="251"/>
      <c r="BG229" s="251"/>
      <c r="BH229" s="251"/>
      <c r="BI229" s="251"/>
      <c r="BJ229" s="251"/>
      <c r="BK229" s="251"/>
      <c r="BL229" s="251"/>
      <c r="BM229" s="251"/>
      <c r="BN229" s="251"/>
      <c r="BO229" s="251"/>
      <c r="BP229" s="251"/>
      <c r="BQ229" s="251"/>
      <c r="BR229" s="251"/>
      <c r="BS229" s="251"/>
      <c r="BT229" s="251"/>
      <c r="BU229" s="251"/>
      <c r="BV229" s="251"/>
      <c r="BW229" s="251"/>
      <c r="BX229" s="251"/>
      <c r="CA229" s="33"/>
    </row>
    <row r="230" spans="1:79" ht="15.05" customHeight="1">
      <c r="A230" s="41"/>
      <c r="B230" s="41"/>
      <c r="C230" s="41"/>
      <c r="D230" s="768">
        <f t="shared" si="11"/>
        <v>185</v>
      </c>
      <c r="E230" s="769"/>
      <c r="F230" s="770" t="str">
        <f t="shared" si="12"/>
        <v/>
      </c>
      <c r="G230" s="770"/>
      <c r="H230" s="770"/>
      <c r="I230" s="752"/>
      <c r="J230" s="753"/>
      <c r="K230" s="753"/>
      <c r="L230" s="753"/>
      <c r="M230" s="753"/>
      <c r="N230" s="754"/>
      <c r="O230" s="765" t="s">
        <v>10</v>
      </c>
      <c r="P230" s="754"/>
      <c r="Q230" s="766" t="s">
        <v>10</v>
      </c>
      <c r="R230" s="766"/>
      <c r="S230" s="767"/>
      <c r="T230" s="40"/>
      <c r="U230" s="40"/>
      <c r="V230" s="40"/>
      <c r="W230" s="40"/>
      <c r="X230" s="41"/>
      <c r="Y230" s="41"/>
      <c r="Z230" s="41"/>
      <c r="AA230" s="41"/>
      <c r="AB230" s="41"/>
      <c r="AC230" s="41"/>
      <c r="AD230" s="41"/>
      <c r="AE230" s="41"/>
      <c r="AF230" s="41"/>
      <c r="AG230" s="41"/>
      <c r="AH230" s="41"/>
      <c r="AI230" s="41"/>
      <c r="AJ230" s="41"/>
      <c r="AK230" s="41"/>
      <c r="AL230" s="41"/>
      <c r="AM230" s="41"/>
      <c r="AN230" s="41"/>
      <c r="AO230" s="41"/>
      <c r="AP230" s="41"/>
      <c r="AQ230" s="41"/>
      <c r="AR230" s="41"/>
      <c r="AS230" s="41"/>
      <c r="AT230" s="63"/>
      <c r="AU230" s="63"/>
      <c r="AV230" s="251"/>
      <c r="AW230" s="251"/>
      <c r="AX230" s="251"/>
      <c r="AY230" s="251"/>
      <c r="AZ230" s="251"/>
      <c r="BA230" s="251"/>
      <c r="BB230" s="251"/>
      <c r="BC230" s="251"/>
      <c r="BD230" s="251"/>
      <c r="BE230" s="251"/>
      <c r="BF230" s="251"/>
      <c r="BG230" s="251"/>
      <c r="BH230" s="251"/>
      <c r="BI230" s="251"/>
      <c r="BJ230" s="251"/>
      <c r="BK230" s="251"/>
      <c r="BL230" s="251"/>
      <c r="BM230" s="251"/>
      <c r="BN230" s="251"/>
      <c r="BO230" s="251"/>
      <c r="BP230" s="251"/>
      <c r="BQ230" s="251"/>
      <c r="BR230" s="251"/>
      <c r="BS230" s="251"/>
      <c r="BT230" s="251"/>
      <c r="BU230" s="251"/>
      <c r="BV230" s="251"/>
      <c r="BW230" s="251"/>
      <c r="BX230" s="251"/>
      <c r="CA230" s="33"/>
    </row>
    <row r="231" spans="1:79" ht="15.05" customHeight="1">
      <c r="A231" s="41"/>
      <c r="B231" s="41"/>
      <c r="C231" s="41"/>
      <c r="D231" s="768">
        <f t="shared" si="11"/>
        <v>186</v>
      </c>
      <c r="E231" s="769"/>
      <c r="F231" s="770" t="str">
        <f t="shared" si="12"/>
        <v/>
      </c>
      <c r="G231" s="770"/>
      <c r="H231" s="770"/>
      <c r="I231" s="752"/>
      <c r="J231" s="753"/>
      <c r="K231" s="753"/>
      <c r="L231" s="753"/>
      <c r="M231" s="753"/>
      <c r="N231" s="754"/>
      <c r="O231" s="765" t="s">
        <v>10</v>
      </c>
      <c r="P231" s="754"/>
      <c r="Q231" s="766" t="s">
        <v>10</v>
      </c>
      <c r="R231" s="766"/>
      <c r="S231" s="767"/>
      <c r="T231" s="40"/>
      <c r="U231" s="40"/>
      <c r="V231" s="40"/>
      <c r="W231" s="40"/>
      <c r="X231" s="41"/>
      <c r="Y231" s="41"/>
      <c r="Z231" s="41"/>
      <c r="AA231" s="41"/>
      <c r="AB231" s="41"/>
      <c r="AC231" s="41"/>
      <c r="AD231" s="41"/>
      <c r="AE231" s="41"/>
      <c r="AF231" s="41"/>
      <c r="AG231" s="41"/>
      <c r="AH231" s="41"/>
      <c r="AI231" s="41"/>
      <c r="AJ231" s="41"/>
      <c r="AK231" s="41"/>
      <c r="AL231" s="41"/>
      <c r="AM231" s="41"/>
      <c r="AN231" s="41"/>
      <c r="AO231" s="41"/>
      <c r="AP231" s="41"/>
      <c r="AQ231" s="41"/>
      <c r="AR231" s="41"/>
      <c r="AS231" s="41"/>
      <c r="AT231" s="63"/>
      <c r="AU231" s="63"/>
      <c r="AV231" s="251"/>
      <c r="AW231" s="251"/>
      <c r="AX231" s="251"/>
      <c r="AY231" s="251"/>
      <c r="AZ231" s="251"/>
      <c r="BA231" s="251"/>
      <c r="BB231" s="251"/>
      <c r="BC231" s="251"/>
      <c r="BD231" s="251"/>
      <c r="BE231" s="251"/>
      <c r="BF231" s="251"/>
      <c r="BG231" s="251"/>
      <c r="BH231" s="251"/>
      <c r="BI231" s="251"/>
      <c r="BJ231" s="251"/>
      <c r="BK231" s="251"/>
      <c r="BL231" s="251"/>
      <c r="BM231" s="251"/>
      <c r="BN231" s="251"/>
      <c r="BO231" s="251"/>
      <c r="BP231" s="251"/>
      <c r="BQ231" s="251"/>
      <c r="BR231" s="251"/>
      <c r="BS231" s="251"/>
      <c r="BT231" s="251"/>
      <c r="BU231" s="251"/>
      <c r="BV231" s="251"/>
      <c r="BW231" s="251"/>
      <c r="BX231" s="251"/>
      <c r="CA231" s="33"/>
    </row>
    <row r="232" spans="1:79" ht="15.05" customHeight="1">
      <c r="A232" s="41"/>
      <c r="B232" s="41"/>
      <c r="C232" s="41"/>
      <c r="D232" s="768">
        <f t="shared" si="11"/>
        <v>187</v>
      </c>
      <c r="E232" s="769"/>
      <c r="F232" s="770" t="str">
        <f t="shared" si="12"/>
        <v/>
      </c>
      <c r="G232" s="770"/>
      <c r="H232" s="770"/>
      <c r="I232" s="752"/>
      <c r="J232" s="753"/>
      <c r="K232" s="753"/>
      <c r="L232" s="753"/>
      <c r="M232" s="753"/>
      <c r="N232" s="754"/>
      <c r="O232" s="765" t="s">
        <v>10</v>
      </c>
      <c r="P232" s="754"/>
      <c r="Q232" s="766" t="s">
        <v>10</v>
      </c>
      <c r="R232" s="766"/>
      <c r="S232" s="767"/>
      <c r="T232" s="40"/>
      <c r="U232" s="40"/>
      <c r="V232" s="40"/>
      <c r="W232" s="40"/>
      <c r="X232" s="41"/>
      <c r="Y232" s="41"/>
      <c r="Z232" s="41"/>
      <c r="AA232" s="41"/>
      <c r="AB232" s="41"/>
      <c r="AC232" s="41"/>
      <c r="AD232" s="41"/>
      <c r="AE232" s="41"/>
      <c r="AF232" s="41"/>
      <c r="AG232" s="41"/>
      <c r="AH232" s="41"/>
      <c r="AI232" s="41"/>
      <c r="AJ232" s="41"/>
      <c r="AK232" s="41"/>
      <c r="AL232" s="41"/>
      <c r="AM232" s="41"/>
      <c r="AN232" s="41"/>
      <c r="AO232" s="41"/>
      <c r="AP232" s="41"/>
      <c r="AQ232" s="41"/>
      <c r="AR232" s="41"/>
      <c r="AS232" s="41"/>
      <c r="AT232" s="63"/>
      <c r="AU232" s="63"/>
      <c r="AV232" s="251"/>
      <c r="AW232" s="251"/>
      <c r="AX232" s="251"/>
      <c r="AY232" s="251"/>
      <c r="AZ232" s="251"/>
      <c r="BA232" s="251"/>
      <c r="BB232" s="251"/>
      <c r="BC232" s="251"/>
      <c r="BD232" s="251"/>
      <c r="BE232" s="251"/>
      <c r="BF232" s="251"/>
      <c r="BG232" s="251"/>
      <c r="BH232" s="251"/>
      <c r="BI232" s="251"/>
      <c r="BJ232" s="251"/>
      <c r="BK232" s="251"/>
      <c r="BL232" s="251"/>
      <c r="BM232" s="251"/>
      <c r="BN232" s="251"/>
      <c r="BO232" s="251"/>
      <c r="BP232" s="251"/>
      <c r="BQ232" s="251"/>
      <c r="BR232" s="251"/>
      <c r="BS232" s="251"/>
      <c r="BT232" s="251"/>
      <c r="BU232" s="251"/>
      <c r="BV232" s="251"/>
      <c r="BW232" s="251"/>
      <c r="BX232" s="251"/>
      <c r="CA232" s="33"/>
    </row>
    <row r="233" spans="1:79" ht="15.05" customHeight="1">
      <c r="A233" s="41"/>
      <c r="B233" s="41"/>
      <c r="C233" s="41"/>
      <c r="D233" s="768">
        <f t="shared" si="11"/>
        <v>188</v>
      </c>
      <c r="E233" s="769"/>
      <c r="F233" s="770" t="str">
        <f t="shared" si="12"/>
        <v/>
      </c>
      <c r="G233" s="770"/>
      <c r="H233" s="770"/>
      <c r="I233" s="752"/>
      <c r="J233" s="753"/>
      <c r="K233" s="753"/>
      <c r="L233" s="753"/>
      <c r="M233" s="753"/>
      <c r="N233" s="754"/>
      <c r="O233" s="765" t="s">
        <v>10</v>
      </c>
      <c r="P233" s="754"/>
      <c r="Q233" s="766" t="s">
        <v>10</v>
      </c>
      <c r="R233" s="766"/>
      <c r="S233" s="767"/>
      <c r="T233" s="40"/>
      <c r="U233" s="40"/>
      <c r="V233" s="40"/>
      <c r="W233" s="40"/>
      <c r="X233" s="41"/>
      <c r="Y233" s="41"/>
      <c r="Z233" s="41"/>
      <c r="AA233" s="41"/>
      <c r="AB233" s="41"/>
      <c r="AC233" s="41"/>
      <c r="AD233" s="41"/>
      <c r="AE233" s="41"/>
      <c r="AF233" s="41"/>
      <c r="AG233" s="41"/>
      <c r="AH233" s="41"/>
      <c r="AI233" s="41"/>
      <c r="AJ233" s="41"/>
      <c r="AK233" s="41"/>
      <c r="AL233" s="41"/>
      <c r="AM233" s="41"/>
      <c r="AN233" s="41"/>
      <c r="AO233" s="41"/>
      <c r="AP233" s="41"/>
      <c r="AQ233" s="41"/>
      <c r="AR233" s="41"/>
      <c r="AS233" s="41"/>
      <c r="AT233" s="63"/>
      <c r="AU233" s="63"/>
      <c r="AV233" s="251"/>
      <c r="AW233" s="251"/>
      <c r="AX233" s="251"/>
      <c r="AY233" s="251"/>
      <c r="AZ233" s="251"/>
      <c r="BA233" s="251"/>
      <c r="BB233" s="251"/>
      <c r="BC233" s="251"/>
      <c r="BD233" s="251"/>
      <c r="BE233" s="251"/>
      <c r="BF233" s="251"/>
      <c r="BG233" s="251"/>
      <c r="BH233" s="251"/>
      <c r="BI233" s="251"/>
      <c r="BJ233" s="251"/>
      <c r="BK233" s="251"/>
      <c r="BL233" s="251"/>
      <c r="BM233" s="251"/>
      <c r="BN233" s="251"/>
      <c r="BO233" s="251"/>
      <c r="BP233" s="251"/>
      <c r="BQ233" s="251"/>
      <c r="BR233" s="251"/>
      <c r="BS233" s="251"/>
      <c r="BT233" s="251"/>
      <c r="BU233" s="251"/>
      <c r="BV233" s="251"/>
      <c r="BW233" s="251"/>
      <c r="BX233" s="251"/>
      <c r="CA233" s="33"/>
    </row>
    <row r="234" spans="1:79" ht="15.05" customHeight="1">
      <c r="A234" s="41"/>
      <c r="B234" s="41"/>
      <c r="C234" s="41"/>
      <c r="D234" s="768">
        <f t="shared" si="11"/>
        <v>189</v>
      </c>
      <c r="E234" s="769"/>
      <c r="F234" s="770" t="str">
        <f t="shared" si="12"/>
        <v/>
      </c>
      <c r="G234" s="770"/>
      <c r="H234" s="770"/>
      <c r="I234" s="752"/>
      <c r="J234" s="753"/>
      <c r="K234" s="753"/>
      <c r="L234" s="753"/>
      <c r="M234" s="753"/>
      <c r="N234" s="754"/>
      <c r="O234" s="765" t="s">
        <v>10</v>
      </c>
      <c r="P234" s="754"/>
      <c r="Q234" s="766" t="s">
        <v>10</v>
      </c>
      <c r="R234" s="766"/>
      <c r="S234" s="767"/>
      <c r="T234" s="40"/>
      <c r="U234" s="40"/>
      <c r="V234" s="40"/>
      <c r="W234" s="40"/>
      <c r="X234" s="41"/>
      <c r="Y234" s="41"/>
      <c r="Z234" s="41"/>
      <c r="AA234" s="41"/>
      <c r="AB234" s="41"/>
      <c r="AC234" s="41"/>
      <c r="AD234" s="41"/>
      <c r="AE234" s="41"/>
      <c r="AF234" s="41"/>
      <c r="AG234" s="41"/>
      <c r="AH234" s="41"/>
      <c r="AI234" s="41"/>
      <c r="AJ234" s="41"/>
      <c r="AK234" s="41"/>
      <c r="AL234" s="41"/>
      <c r="AM234" s="41"/>
      <c r="AN234" s="41"/>
      <c r="AO234" s="41"/>
      <c r="AP234" s="41"/>
      <c r="AQ234" s="41"/>
      <c r="AR234" s="41"/>
      <c r="AS234" s="41"/>
      <c r="AT234" s="63"/>
      <c r="AU234" s="63"/>
      <c r="AV234" s="251"/>
      <c r="AW234" s="251"/>
      <c r="AX234" s="251"/>
      <c r="AY234" s="251"/>
      <c r="AZ234" s="251"/>
      <c r="BA234" s="251"/>
      <c r="BB234" s="251"/>
      <c r="BC234" s="251"/>
      <c r="BD234" s="251"/>
      <c r="BE234" s="251"/>
      <c r="BF234" s="251"/>
      <c r="BG234" s="251"/>
      <c r="BH234" s="251"/>
      <c r="BI234" s="251"/>
      <c r="BJ234" s="251"/>
      <c r="BK234" s="251"/>
      <c r="BL234" s="251"/>
      <c r="BM234" s="251"/>
      <c r="BN234" s="251"/>
      <c r="BO234" s="251"/>
      <c r="BP234" s="251"/>
      <c r="BQ234" s="251"/>
      <c r="BR234" s="251"/>
      <c r="BS234" s="251"/>
      <c r="BT234" s="251"/>
      <c r="BU234" s="251"/>
      <c r="BV234" s="251"/>
      <c r="BW234" s="251"/>
      <c r="BX234" s="251"/>
      <c r="CA234" s="33"/>
    </row>
    <row r="235" spans="1:79" ht="15.05" customHeight="1">
      <c r="A235" s="41"/>
      <c r="B235" s="41"/>
      <c r="C235" s="41"/>
      <c r="D235" s="768">
        <f t="shared" si="11"/>
        <v>190</v>
      </c>
      <c r="E235" s="769"/>
      <c r="F235" s="770" t="str">
        <f t="shared" si="12"/>
        <v/>
      </c>
      <c r="G235" s="770"/>
      <c r="H235" s="770"/>
      <c r="I235" s="752"/>
      <c r="J235" s="753"/>
      <c r="K235" s="753"/>
      <c r="L235" s="753"/>
      <c r="M235" s="753"/>
      <c r="N235" s="754"/>
      <c r="O235" s="765" t="s">
        <v>10</v>
      </c>
      <c r="P235" s="754"/>
      <c r="Q235" s="766" t="s">
        <v>10</v>
      </c>
      <c r="R235" s="766"/>
      <c r="S235" s="767"/>
      <c r="T235" s="40"/>
      <c r="U235" s="40"/>
      <c r="V235" s="40"/>
      <c r="W235" s="40"/>
      <c r="X235" s="41"/>
      <c r="Y235" s="41"/>
      <c r="Z235" s="41"/>
      <c r="AA235" s="41"/>
      <c r="AB235" s="41"/>
      <c r="AC235" s="41"/>
      <c r="AD235" s="41"/>
      <c r="AE235" s="41"/>
      <c r="AF235" s="41"/>
      <c r="AG235" s="41"/>
      <c r="AH235" s="41"/>
      <c r="AI235" s="41"/>
      <c r="AJ235" s="41"/>
      <c r="AK235" s="41"/>
      <c r="AL235" s="41"/>
      <c r="AM235" s="41"/>
      <c r="AN235" s="41"/>
      <c r="AO235" s="41"/>
      <c r="AP235" s="41"/>
      <c r="AQ235" s="41"/>
      <c r="AR235" s="41"/>
      <c r="AS235" s="41"/>
      <c r="AT235" s="63"/>
      <c r="AU235" s="63"/>
      <c r="AV235" s="251"/>
      <c r="AW235" s="251"/>
      <c r="AX235" s="251"/>
      <c r="AY235" s="251"/>
      <c r="AZ235" s="251"/>
      <c r="BA235" s="251"/>
      <c r="BB235" s="251"/>
      <c r="BC235" s="251"/>
      <c r="BD235" s="251"/>
      <c r="BE235" s="251"/>
      <c r="BF235" s="251"/>
      <c r="BG235" s="251"/>
      <c r="BH235" s="251"/>
      <c r="BI235" s="251"/>
      <c r="BJ235" s="251"/>
      <c r="BK235" s="251"/>
      <c r="BL235" s="251"/>
      <c r="BM235" s="251"/>
      <c r="BN235" s="251"/>
      <c r="BO235" s="251"/>
      <c r="BP235" s="251"/>
      <c r="BQ235" s="251"/>
      <c r="BR235" s="251"/>
      <c r="BS235" s="251"/>
      <c r="BT235" s="251"/>
      <c r="BU235" s="251"/>
      <c r="BV235" s="251"/>
      <c r="BW235" s="251"/>
      <c r="BX235" s="251"/>
      <c r="CA235" s="33"/>
    </row>
    <row r="236" spans="1:79" ht="15.05" customHeight="1">
      <c r="A236" s="41"/>
      <c r="B236" s="41"/>
      <c r="C236" s="41"/>
      <c r="D236" s="768">
        <f t="shared" si="11"/>
        <v>191</v>
      </c>
      <c r="E236" s="769"/>
      <c r="F236" s="770" t="str">
        <f t="shared" si="12"/>
        <v/>
      </c>
      <c r="G236" s="770"/>
      <c r="H236" s="770"/>
      <c r="I236" s="752"/>
      <c r="J236" s="753"/>
      <c r="K236" s="753"/>
      <c r="L236" s="753"/>
      <c r="M236" s="753"/>
      <c r="N236" s="754"/>
      <c r="O236" s="765" t="s">
        <v>10</v>
      </c>
      <c r="P236" s="754"/>
      <c r="Q236" s="766" t="s">
        <v>10</v>
      </c>
      <c r="R236" s="766"/>
      <c r="S236" s="767"/>
      <c r="T236" s="40"/>
      <c r="U236" s="40"/>
      <c r="V236" s="40"/>
      <c r="W236" s="40"/>
      <c r="X236" s="41"/>
      <c r="Y236" s="41"/>
      <c r="Z236" s="41"/>
      <c r="AA236" s="41"/>
      <c r="AB236" s="41"/>
      <c r="AC236" s="41"/>
      <c r="AD236" s="41"/>
      <c r="AE236" s="41"/>
      <c r="AF236" s="41"/>
      <c r="AG236" s="41"/>
      <c r="AH236" s="41"/>
      <c r="AI236" s="41"/>
      <c r="AJ236" s="41"/>
      <c r="AK236" s="41"/>
      <c r="AL236" s="41"/>
      <c r="AM236" s="41"/>
      <c r="AN236" s="41"/>
      <c r="AO236" s="41"/>
      <c r="AP236" s="41"/>
      <c r="AQ236" s="41"/>
      <c r="AR236" s="41"/>
      <c r="AS236" s="41"/>
      <c r="AT236" s="63"/>
      <c r="AU236" s="63"/>
      <c r="AV236" s="251"/>
      <c r="AW236" s="251"/>
      <c r="AX236" s="251"/>
      <c r="AY236" s="251"/>
      <c r="AZ236" s="251"/>
      <c r="BA236" s="251"/>
      <c r="BB236" s="251"/>
      <c r="BC236" s="251"/>
      <c r="BD236" s="251"/>
      <c r="BE236" s="251"/>
      <c r="BF236" s="251"/>
      <c r="BG236" s="251"/>
      <c r="BH236" s="251"/>
      <c r="BI236" s="251"/>
      <c r="BJ236" s="251"/>
      <c r="BK236" s="251"/>
      <c r="BL236" s="251"/>
      <c r="BM236" s="251"/>
      <c r="BN236" s="251"/>
      <c r="BO236" s="251"/>
      <c r="BP236" s="251"/>
      <c r="BQ236" s="251"/>
      <c r="BR236" s="251"/>
      <c r="BS236" s="251"/>
      <c r="BT236" s="251"/>
      <c r="BU236" s="251"/>
      <c r="BV236" s="251"/>
      <c r="BW236" s="251"/>
      <c r="BX236" s="251"/>
      <c r="CA236" s="33"/>
    </row>
    <row r="237" spans="1:79" ht="15.05" customHeight="1">
      <c r="A237" s="41"/>
      <c r="B237" s="41"/>
      <c r="C237" s="41"/>
      <c r="D237" s="768">
        <f t="shared" si="11"/>
        <v>192</v>
      </c>
      <c r="E237" s="769"/>
      <c r="F237" s="770" t="str">
        <f t="shared" si="12"/>
        <v/>
      </c>
      <c r="G237" s="770"/>
      <c r="H237" s="770"/>
      <c r="I237" s="752"/>
      <c r="J237" s="753"/>
      <c r="K237" s="753"/>
      <c r="L237" s="753"/>
      <c r="M237" s="753"/>
      <c r="N237" s="754"/>
      <c r="O237" s="765" t="s">
        <v>10</v>
      </c>
      <c r="P237" s="754"/>
      <c r="Q237" s="766" t="s">
        <v>10</v>
      </c>
      <c r="R237" s="766"/>
      <c r="S237" s="767"/>
      <c r="T237" s="40"/>
      <c r="U237" s="40"/>
      <c r="V237" s="40"/>
      <c r="W237" s="40"/>
      <c r="X237" s="41"/>
      <c r="Y237" s="41"/>
      <c r="Z237" s="41"/>
      <c r="AA237" s="41"/>
      <c r="AB237" s="41"/>
      <c r="AC237" s="41"/>
      <c r="AD237" s="41"/>
      <c r="AE237" s="41"/>
      <c r="AF237" s="41"/>
      <c r="AG237" s="41"/>
      <c r="AH237" s="41"/>
      <c r="AI237" s="41"/>
      <c r="AJ237" s="41"/>
      <c r="AK237" s="41"/>
      <c r="AL237" s="41"/>
      <c r="AM237" s="41"/>
      <c r="AN237" s="41"/>
      <c r="AO237" s="41"/>
      <c r="AP237" s="41"/>
      <c r="AQ237" s="41"/>
      <c r="AR237" s="41"/>
      <c r="AS237" s="41"/>
      <c r="AT237" s="63"/>
      <c r="AU237" s="63"/>
      <c r="AV237" s="251"/>
      <c r="AW237" s="251"/>
      <c r="AX237" s="251"/>
      <c r="AY237" s="251"/>
      <c r="AZ237" s="251"/>
      <c r="BA237" s="251"/>
      <c r="BB237" s="251"/>
      <c r="BC237" s="251"/>
      <c r="BD237" s="251"/>
      <c r="BE237" s="251"/>
      <c r="BF237" s="251"/>
      <c r="BG237" s="251"/>
      <c r="BH237" s="251"/>
      <c r="BI237" s="251"/>
      <c r="BJ237" s="251"/>
      <c r="BK237" s="251"/>
      <c r="BL237" s="251"/>
      <c r="BM237" s="251"/>
      <c r="BN237" s="251"/>
      <c r="BO237" s="251"/>
      <c r="BP237" s="251"/>
      <c r="BQ237" s="251"/>
      <c r="BR237" s="251"/>
      <c r="BS237" s="251"/>
      <c r="BT237" s="251"/>
      <c r="BU237" s="251"/>
      <c r="BV237" s="251"/>
      <c r="BW237" s="251"/>
      <c r="BX237" s="251"/>
      <c r="CA237" s="33"/>
    </row>
    <row r="238" spans="1:79" ht="15.05" customHeight="1">
      <c r="A238" s="41"/>
      <c r="B238" s="41"/>
      <c r="C238" s="41"/>
      <c r="D238" s="768">
        <f t="shared" si="11"/>
        <v>193</v>
      </c>
      <c r="E238" s="769"/>
      <c r="F238" s="770" t="str">
        <f t="shared" si="12"/>
        <v/>
      </c>
      <c r="G238" s="770"/>
      <c r="H238" s="770"/>
      <c r="I238" s="752"/>
      <c r="J238" s="753"/>
      <c r="K238" s="753"/>
      <c r="L238" s="753"/>
      <c r="M238" s="753"/>
      <c r="N238" s="754"/>
      <c r="O238" s="765" t="s">
        <v>10</v>
      </c>
      <c r="P238" s="754"/>
      <c r="Q238" s="766" t="s">
        <v>10</v>
      </c>
      <c r="R238" s="766"/>
      <c r="S238" s="767"/>
      <c r="T238" s="40"/>
      <c r="U238" s="40"/>
      <c r="V238" s="40"/>
      <c r="W238" s="40"/>
      <c r="X238" s="41"/>
      <c r="Y238" s="41"/>
      <c r="Z238" s="41"/>
      <c r="AA238" s="41"/>
      <c r="AB238" s="41"/>
      <c r="AC238" s="41"/>
      <c r="AD238" s="41"/>
      <c r="AE238" s="41"/>
      <c r="AF238" s="41"/>
      <c r="AG238" s="41"/>
      <c r="AH238" s="41"/>
      <c r="AI238" s="41"/>
      <c r="AJ238" s="41"/>
      <c r="AK238" s="41"/>
      <c r="AL238" s="41"/>
      <c r="AM238" s="41"/>
      <c r="AN238" s="41"/>
      <c r="AO238" s="41"/>
      <c r="AP238" s="41"/>
      <c r="AQ238" s="41"/>
      <c r="AR238" s="41"/>
      <c r="AS238" s="41"/>
      <c r="AT238" s="63"/>
      <c r="AU238" s="63"/>
      <c r="AV238" s="251"/>
      <c r="AW238" s="251"/>
      <c r="AX238" s="251"/>
      <c r="AY238" s="251"/>
      <c r="AZ238" s="251"/>
      <c r="BA238" s="251"/>
      <c r="BB238" s="251"/>
      <c r="BC238" s="251"/>
      <c r="BD238" s="251"/>
      <c r="BE238" s="251"/>
      <c r="BF238" s="251"/>
      <c r="BG238" s="251"/>
      <c r="BH238" s="251"/>
      <c r="BI238" s="251"/>
      <c r="BJ238" s="251"/>
      <c r="BK238" s="251"/>
      <c r="BL238" s="251"/>
      <c r="BM238" s="251"/>
      <c r="BN238" s="251"/>
      <c r="BO238" s="251"/>
      <c r="BP238" s="251"/>
      <c r="BQ238" s="251"/>
      <c r="BR238" s="251"/>
      <c r="BS238" s="251"/>
      <c r="BT238" s="251"/>
      <c r="BU238" s="251"/>
      <c r="BV238" s="251"/>
      <c r="BW238" s="251"/>
      <c r="BX238" s="251"/>
      <c r="CA238" s="33"/>
    </row>
    <row r="239" spans="1:79" ht="15.05" customHeight="1">
      <c r="A239" s="41"/>
      <c r="B239" s="41"/>
      <c r="C239" s="41"/>
      <c r="D239" s="768">
        <f t="shared" ref="D239:D255" si="13">D238+1</f>
        <v>194</v>
      </c>
      <c r="E239" s="769"/>
      <c r="F239" s="770" t="str">
        <f t="shared" si="12"/>
        <v/>
      </c>
      <c r="G239" s="770"/>
      <c r="H239" s="770"/>
      <c r="I239" s="752"/>
      <c r="J239" s="753"/>
      <c r="K239" s="753"/>
      <c r="L239" s="753"/>
      <c r="M239" s="753"/>
      <c r="N239" s="754"/>
      <c r="O239" s="765" t="s">
        <v>10</v>
      </c>
      <c r="P239" s="754"/>
      <c r="Q239" s="766" t="s">
        <v>10</v>
      </c>
      <c r="R239" s="766"/>
      <c r="S239" s="767"/>
      <c r="T239" s="40"/>
      <c r="U239" s="40"/>
      <c r="V239" s="40"/>
      <c r="W239" s="40"/>
      <c r="X239" s="41"/>
      <c r="Y239" s="41"/>
      <c r="Z239" s="41"/>
      <c r="AA239" s="41"/>
      <c r="AB239" s="41"/>
      <c r="AC239" s="41"/>
      <c r="AD239" s="41"/>
      <c r="AE239" s="41"/>
      <c r="AF239" s="41"/>
      <c r="AG239" s="41"/>
      <c r="AH239" s="41"/>
      <c r="AI239" s="41"/>
      <c r="AJ239" s="41"/>
      <c r="AK239" s="41"/>
      <c r="AL239" s="41"/>
      <c r="AM239" s="41"/>
      <c r="AN239" s="41"/>
      <c r="AO239" s="41"/>
      <c r="AP239" s="41"/>
      <c r="AQ239" s="41"/>
      <c r="AR239" s="41"/>
      <c r="AS239" s="41"/>
      <c r="AT239" s="63"/>
      <c r="AU239" s="63"/>
      <c r="AV239" s="251"/>
      <c r="AW239" s="251"/>
      <c r="AX239" s="251"/>
      <c r="AY239" s="251"/>
      <c r="AZ239" s="251"/>
      <c r="BA239" s="251"/>
      <c r="BB239" s="251"/>
      <c r="BC239" s="251"/>
      <c r="BD239" s="251"/>
      <c r="BE239" s="251"/>
      <c r="BF239" s="251"/>
      <c r="BG239" s="251"/>
      <c r="BH239" s="251"/>
      <c r="BI239" s="251"/>
      <c r="BJ239" s="251"/>
      <c r="BK239" s="251"/>
      <c r="BL239" s="251"/>
      <c r="BM239" s="251"/>
      <c r="BN239" s="251"/>
      <c r="BO239" s="251"/>
      <c r="BP239" s="251"/>
      <c r="BQ239" s="251"/>
      <c r="BR239" s="251"/>
      <c r="BS239" s="251"/>
      <c r="BT239" s="251"/>
      <c r="BU239" s="251"/>
      <c r="BV239" s="251"/>
      <c r="BW239" s="251"/>
      <c r="BX239" s="251"/>
      <c r="CA239" s="33"/>
    </row>
    <row r="240" spans="1:79" ht="15.05" customHeight="1">
      <c r="A240" s="41"/>
      <c r="B240" s="41"/>
      <c r="C240" s="41"/>
      <c r="D240" s="768">
        <f t="shared" si="13"/>
        <v>195</v>
      </c>
      <c r="E240" s="769"/>
      <c r="F240" s="770" t="str">
        <f t="shared" si="12"/>
        <v/>
      </c>
      <c r="G240" s="770"/>
      <c r="H240" s="770"/>
      <c r="I240" s="752"/>
      <c r="J240" s="753"/>
      <c r="K240" s="753"/>
      <c r="L240" s="753"/>
      <c r="M240" s="753"/>
      <c r="N240" s="754"/>
      <c r="O240" s="765" t="s">
        <v>10</v>
      </c>
      <c r="P240" s="754"/>
      <c r="Q240" s="766" t="s">
        <v>10</v>
      </c>
      <c r="R240" s="766"/>
      <c r="S240" s="767"/>
      <c r="T240" s="40"/>
      <c r="U240" s="40"/>
      <c r="V240" s="40"/>
      <c r="W240" s="40"/>
      <c r="X240" s="41"/>
      <c r="Y240" s="41"/>
      <c r="Z240" s="41"/>
      <c r="AA240" s="41"/>
      <c r="AB240" s="41"/>
      <c r="AC240" s="41"/>
      <c r="AD240" s="41"/>
      <c r="AE240" s="41"/>
      <c r="AF240" s="41"/>
      <c r="AG240" s="41"/>
      <c r="AH240" s="41"/>
      <c r="AI240" s="41"/>
      <c r="AJ240" s="41"/>
      <c r="AK240" s="41"/>
      <c r="AL240" s="41"/>
      <c r="AM240" s="41"/>
      <c r="AN240" s="41"/>
      <c r="AO240" s="41"/>
      <c r="AP240" s="41"/>
      <c r="AQ240" s="41"/>
      <c r="AR240" s="41"/>
      <c r="AS240" s="41"/>
      <c r="AT240" s="63"/>
      <c r="AU240" s="63"/>
      <c r="AV240" s="251"/>
      <c r="AW240" s="251"/>
      <c r="AX240" s="251"/>
      <c r="AY240" s="251"/>
      <c r="AZ240" s="251"/>
      <c r="BA240" s="251"/>
      <c r="BB240" s="251"/>
      <c r="BC240" s="251"/>
      <c r="BD240" s="251"/>
      <c r="BE240" s="251"/>
      <c r="BF240" s="251"/>
      <c r="BG240" s="251"/>
      <c r="BH240" s="251"/>
      <c r="BI240" s="251"/>
      <c r="BJ240" s="251"/>
      <c r="BK240" s="251"/>
      <c r="BL240" s="251"/>
      <c r="BM240" s="251"/>
      <c r="BN240" s="251"/>
      <c r="BO240" s="251"/>
      <c r="BP240" s="251"/>
      <c r="BQ240" s="251"/>
      <c r="BR240" s="251"/>
      <c r="BS240" s="251"/>
      <c r="BT240" s="251"/>
      <c r="BU240" s="251"/>
      <c r="BV240" s="251"/>
      <c r="BW240" s="251"/>
      <c r="BX240" s="251"/>
      <c r="CA240" s="33"/>
    </row>
    <row r="241" spans="1:79" ht="15.05" customHeight="1">
      <c r="A241" s="41"/>
      <c r="B241" s="41"/>
      <c r="C241" s="41"/>
      <c r="D241" s="768">
        <f t="shared" si="13"/>
        <v>196</v>
      </c>
      <c r="E241" s="769"/>
      <c r="F241" s="770" t="str">
        <f t="shared" si="12"/>
        <v/>
      </c>
      <c r="G241" s="770"/>
      <c r="H241" s="770"/>
      <c r="I241" s="752"/>
      <c r="J241" s="753"/>
      <c r="K241" s="753"/>
      <c r="L241" s="753"/>
      <c r="M241" s="753"/>
      <c r="N241" s="754"/>
      <c r="O241" s="765" t="s">
        <v>10</v>
      </c>
      <c r="P241" s="754"/>
      <c r="Q241" s="766" t="s">
        <v>10</v>
      </c>
      <c r="R241" s="766"/>
      <c r="S241" s="767"/>
      <c r="T241" s="40"/>
      <c r="U241" s="40"/>
      <c r="V241" s="40"/>
      <c r="W241" s="40"/>
      <c r="X241" s="41"/>
      <c r="Y241" s="41"/>
      <c r="Z241" s="41"/>
      <c r="AA241" s="41"/>
      <c r="AB241" s="41"/>
      <c r="AC241" s="41"/>
      <c r="AD241" s="41"/>
      <c r="AE241" s="41"/>
      <c r="AF241" s="41"/>
      <c r="AG241" s="41"/>
      <c r="AH241" s="41"/>
      <c r="AI241" s="41"/>
      <c r="AJ241" s="41"/>
      <c r="AK241" s="41"/>
      <c r="AL241" s="41"/>
      <c r="AM241" s="41"/>
      <c r="AN241" s="41"/>
      <c r="AO241" s="41"/>
      <c r="AP241" s="41"/>
      <c r="AQ241" s="41"/>
      <c r="AR241" s="41"/>
      <c r="AS241" s="41"/>
      <c r="AT241" s="63"/>
      <c r="AU241" s="63"/>
      <c r="AV241" s="251"/>
      <c r="AW241" s="251"/>
      <c r="AX241" s="251"/>
      <c r="AY241" s="251"/>
      <c r="AZ241" s="251"/>
      <c r="BA241" s="251"/>
      <c r="BB241" s="251"/>
      <c r="BC241" s="251"/>
      <c r="BD241" s="251"/>
      <c r="BE241" s="251"/>
      <c r="BF241" s="251"/>
      <c r="BG241" s="251"/>
      <c r="BH241" s="251"/>
      <c r="BI241" s="251"/>
      <c r="BJ241" s="251"/>
      <c r="BK241" s="251"/>
      <c r="BL241" s="251"/>
      <c r="BM241" s="251"/>
      <c r="BN241" s="251"/>
      <c r="BO241" s="251"/>
      <c r="BP241" s="251"/>
      <c r="BQ241" s="251"/>
      <c r="BR241" s="251"/>
      <c r="BS241" s="251"/>
      <c r="BT241" s="251"/>
      <c r="BU241" s="251"/>
      <c r="BV241" s="251"/>
      <c r="BW241" s="251"/>
      <c r="BX241" s="251"/>
      <c r="CA241" s="33"/>
    </row>
    <row r="242" spans="1:79" ht="15.05" customHeight="1">
      <c r="A242" s="41"/>
      <c r="B242" s="41"/>
      <c r="C242" s="41"/>
      <c r="D242" s="768">
        <f t="shared" si="13"/>
        <v>197</v>
      </c>
      <c r="E242" s="769"/>
      <c r="F242" s="770" t="str">
        <f t="shared" si="12"/>
        <v/>
      </c>
      <c r="G242" s="770"/>
      <c r="H242" s="770"/>
      <c r="I242" s="752"/>
      <c r="J242" s="753"/>
      <c r="K242" s="753"/>
      <c r="L242" s="753"/>
      <c r="M242" s="753"/>
      <c r="N242" s="754"/>
      <c r="O242" s="765" t="s">
        <v>10</v>
      </c>
      <c r="P242" s="754"/>
      <c r="Q242" s="766" t="s">
        <v>10</v>
      </c>
      <c r="R242" s="766"/>
      <c r="S242" s="767"/>
      <c r="T242" s="40"/>
      <c r="U242" s="40"/>
      <c r="V242" s="40"/>
      <c r="W242" s="40"/>
      <c r="X242" s="41"/>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63"/>
      <c r="AU242" s="63"/>
      <c r="AV242" s="251"/>
      <c r="AW242" s="251"/>
      <c r="AX242" s="251"/>
      <c r="AY242" s="251"/>
      <c r="AZ242" s="251"/>
      <c r="BA242" s="251"/>
      <c r="BB242" s="251"/>
      <c r="BC242" s="251"/>
      <c r="BD242" s="251"/>
      <c r="BE242" s="251"/>
      <c r="BF242" s="251"/>
      <c r="BG242" s="251"/>
      <c r="BH242" s="251"/>
      <c r="BI242" s="251"/>
      <c r="BJ242" s="251"/>
      <c r="BK242" s="251"/>
      <c r="BL242" s="251"/>
      <c r="BM242" s="251"/>
      <c r="BN242" s="251"/>
      <c r="BO242" s="251"/>
      <c r="BP242" s="251"/>
      <c r="BQ242" s="251"/>
      <c r="BR242" s="251"/>
      <c r="BS242" s="251"/>
      <c r="BT242" s="251"/>
      <c r="BU242" s="251"/>
      <c r="BV242" s="251"/>
      <c r="BW242" s="251"/>
      <c r="BX242" s="251"/>
      <c r="CA242" s="33"/>
    </row>
    <row r="243" spans="1:79" ht="15.05" customHeight="1">
      <c r="A243" s="41"/>
      <c r="B243" s="41"/>
      <c r="C243" s="41"/>
      <c r="D243" s="768">
        <f t="shared" si="13"/>
        <v>198</v>
      </c>
      <c r="E243" s="769"/>
      <c r="F243" s="770" t="str">
        <f t="shared" si="12"/>
        <v/>
      </c>
      <c r="G243" s="770"/>
      <c r="H243" s="770"/>
      <c r="I243" s="752"/>
      <c r="J243" s="753"/>
      <c r="K243" s="753"/>
      <c r="L243" s="753"/>
      <c r="M243" s="753"/>
      <c r="N243" s="754"/>
      <c r="O243" s="765" t="s">
        <v>10</v>
      </c>
      <c r="P243" s="754"/>
      <c r="Q243" s="766" t="s">
        <v>10</v>
      </c>
      <c r="R243" s="766"/>
      <c r="S243" s="767"/>
      <c r="T243" s="40"/>
      <c r="U243" s="40"/>
      <c r="V243" s="40"/>
      <c r="W243" s="40"/>
      <c r="X243" s="41"/>
      <c r="Y243" s="41"/>
      <c r="Z243" s="41"/>
      <c r="AA243" s="41"/>
      <c r="AB243" s="41"/>
      <c r="AC243" s="41"/>
      <c r="AD243" s="41"/>
      <c r="AE243" s="41"/>
      <c r="AF243" s="41"/>
      <c r="AG243" s="41"/>
      <c r="AH243" s="41"/>
      <c r="AI243" s="41"/>
      <c r="AJ243" s="41"/>
      <c r="AK243" s="41"/>
      <c r="AL243" s="41"/>
      <c r="AM243" s="41"/>
      <c r="AN243" s="41"/>
      <c r="AO243" s="41"/>
      <c r="AP243" s="41"/>
      <c r="AQ243" s="41"/>
      <c r="AR243" s="41"/>
      <c r="AS243" s="41"/>
      <c r="AT243" s="63"/>
      <c r="AU243" s="63"/>
      <c r="AV243" s="251"/>
      <c r="AW243" s="251"/>
      <c r="AX243" s="251"/>
      <c r="AY243" s="251"/>
      <c r="AZ243" s="251"/>
      <c r="BA243" s="251"/>
      <c r="BB243" s="251"/>
      <c r="BC243" s="251"/>
      <c r="BD243" s="251"/>
      <c r="BE243" s="251"/>
      <c r="BF243" s="251"/>
      <c r="BG243" s="251"/>
      <c r="BH243" s="251"/>
      <c r="BI243" s="251"/>
      <c r="BJ243" s="251"/>
      <c r="BK243" s="251"/>
      <c r="BL243" s="251"/>
      <c r="BM243" s="251"/>
      <c r="BN243" s="251"/>
      <c r="BO243" s="251"/>
      <c r="BP243" s="251"/>
      <c r="BQ243" s="251"/>
      <c r="BR243" s="251"/>
      <c r="BS243" s="251"/>
      <c r="BT243" s="251"/>
      <c r="BU243" s="251"/>
      <c r="BV243" s="251"/>
      <c r="BW243" s="251"/>
      <c r="BX243" s="251"/>
      <c r="CA243" s="33"/>
    </row>
    <row r="244" spans="1:79" ht="15.05" customHeight="1">
      <c r="A244" s="41"/>
      <c r="B244" s="41"/>
      <c r="C244" s="41"/>
      <c r="D244" s="768">
        <f t="shared" si="13"/>
        <v>199</v>
      </c>
      <c r="E244" s="769"/>
      <c r="F244" s="770" t="str">
        <f t="shared" si="12"/>
        <v/>
      </c>
      <c r="G244" s="770"/>
      <c r="H244" s="770"/>
      <c r="I244" s="752"/>
      <c r="J244" s="753"/>
      <c r="K244" s="753"/>
      <c r="L244" s="753"/>
      <c r="M244" s="753"/>
      <c r="N244" s="754"/>
      <c r="O244" s="765" t="s">
        <v>10</v>
      </c>
      <c r="P244" s="754"/>
      <c r="Q244" s="766" t="s">
        <v>10</v>
      </c>
      <c r="R244" s="766"/>
      <c r="S244" s="767"/>
      <c r="T244" s="40"/>
      <c r="U244" s="40"/>
      <c r="V244" s="40"/>
      <c r="W244" s="40"/>
      <c r="X244" s="41"/>
      <c r="Y244" s="41"/>
      <c r="Z244" s="41"/>
      <c r="AA244" s="41"/>
      <c r="AB244" s="41"/>
      <c r="AC244" s="41"/>
      <c r="AD244" s="41"/>
      <c r="AE244" s="41"/>
      <c r="AF244" s="41"/>
      <c r="AG244" s="41"/>
      <c r="AH244" s="41"/>
      <c r="AI244" s="41"/>
      <c r="AJ244" s="41"/>
      <c r="AK244" s="41"/>
      <c r="AL244" s="41"/>
      <c r="AM244" s="41"/>
      <c r="AN244" s="41"/>
      <c r="AO244" s="41"/>
      <c r="AP244" s="41"/>
      <c r="AQ244" s="41"/>
      <c r="AR244" s="41"/>
      <c r="AS244" s="41"/>
      <c r="AT244" s="63"/>
      <c r="AU244" s="63"/>
      <c r="AV244" s="251"/>
      <c r="AW244" s="251"/>
      <c r="AX244" s="251"/>
      <c r="AY244" s="251"/>
      <c r="AZ244" s="251"/>
      <c r="BA244" s="251"/>
      <c r="BB244" s="251"/>
      <c r="BC244" s="251"/>
      <c r="BD244" s="251"/>
      <c r="BE244" s="251"/>
      <c r="BF244" s="251"/>
      <c r="BG244" s="251"/>
      <c r="BH244" s="251"/>
      <c r="BI244" s="251"/>
      <c r="BJ244" s="251"/>
      <c r="BK244" s="251"/>
      <c r="BL244" s="251"/>
      <c r="BM244" s="251"/>
      <c r="BN244" s="251"/>
      <c r="BO244" s="251"/>
      <c r="BP244" s="251"/>
      <c r="BQ244" s="251"/>
      <c r="BR244" s="251"/>
      <c r="BS244" s="251"/>
      <c r="BT244" s="251"/>
      <c r="BU244" s="251"/>
      <c r="BV244" s="251"/>
      <c r="BW244" s="251"/>
      <c r="BX244" s="251"/>
      <c r="CA244" s="33"/>
    </row>
    <row r="245" spans="1:79" ht="15.05" customHeight="1">
      <c r="A245" s="41"/>
      <c r="B245" s="41"/>
      <c r="C245" s="41"/>
      <c r="D245" s="768">
        <f t="shared" si="13"/>
        <v>200</v>
      </c>
      <c r="E245" s="769"/>
      <c r="F245" s="770" t="str">
        <f t="shared" ref="F245:F255" si="14">IF(I245="","",IF(O245="-","【※選択】",IF(Q245="-","【※選択】","【入力済】")))</f>
        <v/>
      </c>
      <c r="G245" s="770"/>
      <c r="H245" s="770"/>
      <c r="I245" s="752"/>
      <c r="J245" s="753"/>
      <c r="K245" s="753"/>
      <c r="L245" s="753"/>
      <c r="M245" s="753"/>
      <c r="N245" s="754"/>
      <c r="O245" s="765" t="s">
        <v>10</v>
      </c>
      <c r="P245" s="754"/>
      <c r="Q245" s="766" t="s">
        <v>10</v>
      </c>
      <c r="R245" s="766"/>
      <c r="S245" s="767"/>
      <c r="T245" s="40"/>
      <c r="U245" s="40"/>
      <c r="V245" s="40"/>
      <c r="W245" s="40"/>
      <c r="X245" s="41"/>
      <c r="Y245" s="41"/>
      <c r="Z245" s="41"/>
      <c r="AA245" s="41"/>
      <c r="AB245" s="41"/>
      <c r="AC245" s="41"/>
      <c r="AD245" s="41"/>
      <c r="AE245" s="41"/>
      <c r="AF245" s="41"/>
      <c r="AG245" s="41"/>
      <c r="AH245" s="41"/>
      <c r="AI245" s="41"/>
      <c r="AJ245" s="41"/>
      <c r="AK245" s="41"/>
      <c r="AL245" s="41"/>
      <c r="AM245" s="41"/>
      <c r="AN245" s="41"/>
      <c r="AO245" s="41"/>
      <c r="AP245" s="41"/>
      <c r="AQ245" s="41"/>
      <c r="AR245" s="41"/>
      <c r="AS245" s="41"/>
      <c r="AT245" s="63"/>
      <c r="AU245" s="63"/>
      <c r="AV245" s="251"/>
      <c r="AW245" s="251"/>
      <c r="AX245" s="251"/>
      <c r="AY245" s="251"/>
      <c r="AZ245" s="251"/>
      <c r="BA245" s="251"/>
      <c r="BB245" s="251"/>
      <c r="BC245" s="251"/>
      <c r="BD245" s="251"/>
      <c r="BE245" s="251"/>
      <c r="BF245" s="251"/>
      <c r="BG245" s="251"/>
      <c r="BH245" s="251"/>
      <c r="BI245" s="251"/>
      <c r="BJ245" s="251"/>
      <c r="BK245" s="251"/>
      <c r="BL245" s="251"/>
      <c r="BM245" s="251"/>
      <c r="BN245" s="251"/>
      <c r="BO245" s="251"/>
      <c r="BP245" s="251"/>
      <c r="BQ245" s="251"/>
      <c r="BR245" s="251"/>
      <c r="BS245" s="251"/>
      <c r="BT245" s="251"/>
      <c r="BU245" s="251"/>
      <c r="BV245" s="251"/>
      <c r="BW245" s="251"/>
      <c r="BX245" s="251"/>
      <c r="CA245" s="33"/>
    </row>
    <row r="246" spans="1:79" ht="15.05" customHeight="1">
      <c r="A246" s="41"/>
      <c r="B246" s="41"/>
      <c r="C246" s="41"/>
      <c r="D246" s="768">
        <f t="shared" si="13"/>
        <v>201</v>
      </c>
      <c r="E246" s="769"/>
      <c r="F246" s="770" t="str">
        <f t="shared" si="14"/>
        <v/>
      </c>
      <c r="G246" s="770"/>
      <c r="H246" s="770"/>
      <c r="I246" s="752"/>
      <c r="J246" s="753"/>
      <c r="K246" s="753"/>
      <c r="L246" s="753"/>
      <c r="M246" s="753"/>
      <c r="N246" s="754"/>
      <c r="O246" s="765" t="s">
        <v>10</v>
      </c>
      <c r="P246" s="754"/>
      <c r="Q246" s="766" t="s">
        <v>10</v>
      </c>
      <c r="R246" s="766"/>
      <c r="S246" s="767"/>
      <c r="T246" s="40"/>
      <c r="U246" s="40"/>
      <c r="V246" s="40"/>
      <c r="W246" s="40"/>
      <c r="X246" s="41"/>
      <c r="Y246" s="41"/>
      <c r="Z246" s="41"/>
      <c r="AA246" s="41"/>
      <c r="AB246" s="41"/>
      <c r="AC246" s="41"/>
      <c r="AD246" s="41"/>
      <c r="AE246" s="41"/>
      <c r="AF246" s="41"/>
      <c r="AG246" s="41"/>
      <c r="AH246" s="41"/>
      <c r="AI246" s="41"/>
      <c r="AJ246" s="41"/>
      <c r="AK246" s="41"/>
      <c r="AL246" s="41"/>
      <c r="AM246" s="41"/>
      <c r="AN246" s="41"/>
      <c r="AO246" s="41"/>
      <c r="AP246" s="41"/>
      <c r="AQ246" s="41"/>
      <c r="AR246" s="41"/>
      <c r="AS246" s="41"/>
      <c r="AT246" s="63"/>
      <c r="AU246" s="63"/>
      <c r="AV246" s="251"/>
      <c r="AW246" s="251"/>
      <c r="AX246" s="251"/>
      <c r="AY246" s="251"/>
      <c r="AZ246" s="251"/>
      <c r="BA246" s="251"/>
      <c r="BB246" s="251"/>
      <c r="BC246" s="251"/>
      <c r="BD246" s="251"/>
      <c r="BE246" s="251"/>
      <c r="BF246" s="251"/>
      <c r="BG246" s="251"/>
      <c r="BH246" s="251"/>
      <c r="BI246" s="251"/>
      <c r="BJ246" s="251"/>
      <c r="BK246" s="251"/>
      <c r="BL246" s="251"/>
      <c r="BM246" s="251"/>
      <c r="BN246" s="251"/>
      <c r="BO246" s="251"/>
      <c r="BP246" s="251"/>
      <c r="BQ246" s="251"/>
      <c r="BR246" s="251"/>
      <c r="BS246" s="251"/>
      <c r="BT246" s="251"/>
      <c r="BU246" s="251"/>
      <c r="BV246" s="251"/>
      <c r="BW246" s="251"/>
      <c r="BX246" s="251"/>
      <c r="CA246" s="33"/>
    </row>
    <row r="247" spans="1:79" ht="15.05" customHeight="1">
      <c r="A247" s="41"/>
      <c r="B247" s="41"/>
      <c r="C247" s="41"/>
      <c r="D247" s="768">
        <f t="shared" si="13"/>
        <v>202</v>
      </c>
      <c r="E247" s="769"/>
      <c r="F247" s="770" t="str">
        <f t="shared" si="14"/>
        <v/>
      </c>
      <c r="G247" s="770"/>
      <c r="H247" s="770"/>
      <c r="I247" s="752"/>
      <c r="J247" s="753"/>
      <c r="K247" s="753"/>
      <c r="L247" s="753"/>
      <c r="M247" s="753"/>
      <c r="N247" s="754"/>
      <c r="O247" s="765" t="s">
        <v>10</v>
      </c>
      <c r="P247" s="754"/>
      <c r="Q247" s="766" t="s">
        <v>10</v>
      </c>
      <c r="R247" s="766"/>
      <c r="S247" s="767"/>
      <c r="T247" s="40"/>
      <c r="U247" s="40"/>
      <c r="V247" s="40"/>
      <c r="W247" s="40"/>
      <c r="X247" s="41"/>
      <c r="Y247" s="41"/>
      <c r="Z247" s="41"/>
      <c r="AA247" s="41"/>
      <c r="AB247" s="41"/>
      <c r="AC247" s="41"/>
      <c r="AD247" s="41"/>
      <c r="AE247" s="41"/>
      <c r="AF247" s="41"/>
      <c r="AG247" s="41"/>
      <c r="AH247" s="41"/>
      <c r="AI247" s="41"/>
      <c r="AJ247" s="41"/>
      <c r="AK247" s="41"/>
      <c r="AL247" s="41"/>
      <c r="AM247" s="41"/>
      <c r="AN247" s="41"/>
      <c r="AO247" s="41"/>
      <c r="AP247" s="41"/>
      <c r="AQ247" s="41"/>
      <c r="AR247" s="41"/>
      <c r="AS247" s="41"/>
      <c r="AT247" s="63"/>
      <c r="AU247" s="63"/>
      <c r="AV247" s="251"/>
      <c r="AW247" s="251"/>
      <c r="AX247" s="251"/>
      <c r="AY247" s="251"/>
      <c r="AZ247" s="251"/>
      <c r="BA247" s="251"/>
      <c r="BB247" s="251"/>
      <c r="BC247" s="251"/>
      <c r="BD247" s="251"/>
      <c r="BE247" s="251"/>
      <c r="BF247" s="251"/>
      <c r="BG247" s="251"/>
      <c r="BH247" s="251"/>
      <c r="BI247" s="251"/>
      <c r="BJ247" s="251"/>
      <c r="BK247" s="251"/>
      <c r="BL247" s="251"/>
      <c r="BM247" s="251"/>
      <c r="BN247" s="251"/>
      <c r="BO247" s="251"/>
      <c r="BP247" s="251"/>
      <c r="BQ247" s="251"/>
      <c r="BR247" s="251"/>
      <c r="BS247" s="251"/>
      <c r="BT247" s="251"/>
      <c r="BU247" s="251"/>
      <c r="BV247" s="251"/>
      <c r="BW247" s="251"/>
      <c r="BX247" s="251"/>
      <c r="CA247" s="33"/>
    </row>
    <row r="248" spans="1:79" ht="15.05" customHeight="1">
      <c r="A248" s="41"/>
      <c r="B248" s="41"/>
      <c r="C248" s="41"/>
      <c r="D248" s="768">
        <f t="shared" si="13"/>
        <v>203</v>
      </c>
      <c r="E248" s="769"/>
      <c r="F248" s="770" t="str">
        <f t="shared" si="14"/>
        <v/>
      </c>
      <c r="G248" s="770"/>
      <c r="H248" s="770"/>
      <c r="I248" s="752"/>
      <c r="J248" s="753"/>
      <c r="K248" s="753"/>
      <c r="L248" s="753"/>
      <c r="M248" s="753"/>
      <c r="N248" s="754"/>
      <c r="O248" s="765" t="s">
        <v>10</v>
      </c>
      <c r="P248" s="754"/>
      <c r="Q248" s="766" t="s">
        <v>10</v>
      </c>
      <c r="R248" s="766"/>
      <c r="S248" s="767"/>
      <c r="T248" s="40"/>
      <c r="U248" s="40"/>
      <c r="V248" s="40"/>
      <c r="W248" s="40"/>
      <c r="X248" s="41"/>
      <c r="Y248" s="41"/>
      <c r="Z248" s="41"/>
      <c r="AA248" s="41"/>
      <c r="AB248" s="41"/>
      <c r="AC248" s="41"/>
      <c r="AD248" s="41"/>
      <c r="AE248" s="41"/>
      <c r="AF248" s="41"/>
      <c r="AG248" s="41"/>
      <c r="AH248" s="41"/>
      <c r="AI248" s="41"/>
      <c r="AJ248" s="41"/>
      <c r="AK248" s="41"/>
      <c r="AL248" s="41"/>
      <c r="AM248" s="41"/>
      <c r="AN248" s="41"/>
      <c r="AO248" s="41"/>
      <c r="AP248" s="41"/>
      <c r="AQ248" s="41"/>
      <c r="AR248" s="41"/>
      <c r="AS248" s="41"/>
      <c r="AT248" s="63"/>
      <c r="AU248" s="63"/>
      <c r="AV248" s="251"/>
      <c r="AW248" s="251"/>
      <c r="AX248" s="251"/>
      <c r="AY248" s="251"/>
      <c r="AZ248" s="251"/>
      <c r="BA248" s="251"/>
      <c r="BB248" s="251"/>
      <c r="BC248" s="251"/>
      <c r="BD248" s="251"/>
      <c r="BE248" s="251"/>
      <c r="BF248" s="251"/>
      <c r="BG248" s="251"/>
      <c r="BH248" s="251"/>
      <c r="BI248" s="251"/>
      <c r="BJ248" s="251"/>
      <c r="BK248" s="251"/>
      <c r="BL248" s="251"/>
      <c r="BM248" s="251"/>
      <c r="BN248" s="251"/>
      <c r="BO248" s="251"/>
      <c r="BP248" s="251"/>
      <c r="BQ248" s="251"/>
      <c r="BR248" s="251"/>
      <c r="BS248" s="251"/>
      <c r="BT248" s="251"/>
      <c r="BU248" s="251"/>
      <c r="BV248" s="251"/>
      <c r="BW248" s="251"/>
      <c r="BX248" s="251"/>
      <c r="CA248" s="33"/>
    </row>
    <row r="249" spans="1:79" ht="15.05" customHeight="1">
      <c r="A249" s="41"/>
      <c r="B249" s="41"/>
      <c r="C249" s="41"/>
      <c r="D249" s="768">
        <f t="shared" si="13"/>
        <v>204</v>
      </c>
      <c r="E249" s="769"/>
      <c r="F249" s="770" t="str">
        <f t="shared" si="14"/>
        <v/>
      </c>
      <c r="G249" s="770"/>
      <c r="H249" s="770"/>
      <c r="I249" s="752"/>
      <c r="J249" s="753"/>
      <c r="K249" s="753"/>
      <c r="L249" s="753"/>
      <c r="M249" s="753"/>
      <c r="N249" s="754"/>
      <c r="O249" s="765" t="s">
        <v>10</v>
      </c>
      <c r="P249" s="754"/>
      <c r="Q249" s="766" t="s">
        <v>10</v>
      </c>
      <c r="R249" s="766"/>
      <c r="S249" s="767"/>
      <c r="T249" s="40"/>
      <c r="U249" s="40"/>
      <c r="V249" s="40"/>
      <c r="W249" s="40"/>
      <c r="X249" s="41"/>
      <c r="Y249" s="41"/>
      <c r="Z249" s="41"/>
      <c r="AA249" s="41"/>
      <c r="AB249" s="41"/>
      <c r="AC249" s="41"/>
      <c r="AD249" s="41"/>
      <c r="AE249" s="41"/>
      <c r="AF249" s="41"/>
      <c r="AG249" s="41"/>
      <c r="AH249" s="41"/>
      <c r="AI249" s="41"/>
      <c r="AJ249" s="41"/>
      <c r="AK249" s="41"/>
      <c r="AL249" s="41"/>
      <c r="AM249" s="41"/>
      <c r="AN249" s="41"/>
      <c r="AO249" s="41"/>
      <c r="AP249" s="41"/>
      <c r="AQ249" s="41"/>
      <c r="AR249" s="41"/>
      <c r="AS249" s="41"/>
      <c r="AT249" s="63"/>
      <c r="AU249" s="63"/>
      <c r="AV249" s="251"/>
      <c r="AW249" s="251"/>
      <c r="AX249" s="251"/>
      <c r="AY249" s="251"/>
      <c r="AZ249" s="251"/>
      <c r="BA249" s="251"/>
      <c r="BB249" s="251"/>
      <c r="BC249" s="251"/>
      <c r="BD249" s="251"/>
      <c r="BE249" s="251"/>
      <c r="BF249" s="251"/>
      <c r="BG249" s="251"/>
      <c r="BH249" s="251"/>
      <c r="BI249" s="251"/>
      <c r="BJ249" s="251"/>
      <c r="BK249" s="251"/>
      <c r="BL249" s="251"/>
      <c r="BM249" s="251"/>
      <c r="BN249" s="251"/>
      <c r="BO249" s="251"/>
      <c r="BP249" s="251"/>
      <c r="BQ249" s="251"/>
      <c r="BR249" s="251"/>
      <c r="BS249" s="251"/>
      <c r="BT249" s="251"/>
      <c r="BU249" s="251"/>
      <c r="BV249" s="251"/>
      <c r="BW249" s="251"/>
      <c r="BX249" s="251"/>
      <c r="CA249" s="33"/>
    </row>
    <row r="250" spans="1:79" ht="15.05" customHeight="1">
      <c r="A250" s="41"/>
      <c r="B250" s="41"/>
      <c r="C250" s="41"/>
      <c r="D250" s="768">
        <f t="shared" si="13"/>
        <v>205</v>
      </c>
      <c r="E250" s="769"/>
      <c r="F250" s="770" t="str">
        <f t="shared" si="14"/>
        <v/>
      </c>
      <c r="G250" s="770"/>
      <c r="H250" s="770"/>
      <c r="I250" s="752"/>
      <c r="J250" s="753"/>
      <c r="K250" s="753"/>
      <c r="L250" s="753"/>
      <c r="M250" s="753"/>
      <c r="N250" s="754"/>
      <c r="O250" s="765" t="s">
        <v>10</v>
      </c>
      <c r="P250" s="754"/>
      <c r="Q250" s="766" t="s">
        <v>10</v>
      </c>
      <c r="R250" s="766"/>
      <c r="S250" s="767"/>
      <c r="T250" s="40"/>
      <c r="U250" s="40"/>
      <c r="V250" s="40"/>
      <c r="W250" s="40"/>
      <c r="X250" s="41"/>
      <c r="Y250" s="41"/>
      <c r="Z250" s="41"/>
      <c r="AA250" s="41"/>
      <c r="AB250" s="41"/>
      <c r="AC250" s="41"/>
      <c r="AD250" s="41"/>
      <c r="AE250" s="41"/>
      <c r="AF250" s="41"/>
      <c r="AG250" s="41"/>
      <c r="AH250" s="41"/>
      <c r="AI250" s="41"/>
      <c r="AJ250" s="41"/>
      <c r="AK250" s="41"/>
      <c r="AL250" s="41"/>
      <c r="AM250" s="41"/>
      <c r="AN250" s="41"/>
      <c r="AO250" s="41"/>
      <c r="AP250" s="41"/>
      <c r="AQ250" s="41"/>
      <c r="AR250" s="41"/>
      <c r="AS250" s="41"/>
      <c r="AT250" s="63"/>
      <c r="AU250" s="63"/>
      <c r="AV250" s="251"/>
      <c r="AW250" s="251"/>
      <c r="AX250" s="251"/>
      <c r="AY250" s="251"/>
      <c r="AZ250" s="251"/>
      <c r="BA250" s="251"/>
      <c r="BB250" s="251"/>
      <c r="BC250" s="251"/>
      <c r="BD250" s="251"/>
      <c r="BE250" s="251"/>
      <c r="BF250" s="251"/>
      <c r="BG250" s="251"/>
      <c r="BH250" s="251"/>
      <c r="BI250" s="251"/>
      <c r="BJ250" s="251"/>
      <c r="BK250" s="251"/>
      <c r="BL250" s="251"/>
      <c r="BM250" s="251"/>
      <c r="BN250" s="251"/>
      <c r="BO250" s="251"/>
      <c r="BP250" s="251"/>
      <c r="BQ250" s="251"/>
      <c r="BR250" s="251"/>
      <c r="BS250" s="251"/>
      <c r="BT250" s="251"/>
      <c r="BU250" s="251"/>
      <c r="BV250" s="251"/>
      <c r="BW250" s="251"/>
      <c r="BX250" s="251"/>
      <c r="CA250" s="33"/>
    </row>
    <row r="251" spans="1:79" ht="15.05" customHeight="1">
      <c r="A251" s="41"/>
      <c r="B251" s="41"/>
      <c r="C251" s="41"/>
      <c r="D251" s="768">
        <f t="shared" si="13"/>
        <v>206</v>
      </c>
      <c r="E251" s="769"/>
      <c r="F251" s="770" t="str">
        <f t="shared" si="14"/>
        <v/>
      </c>
      <c r="G251" s="770"/>
      <c r="H251" s="770"/>
      <c r="I251" s="752"/>
      <c r="J251" s="753"/>
      <c r="K251" s="753"/>
      <c r="L251" s="753"/>
      <c r="M251" s="753"/>
      <c r="N251" s="754"/>
      <c r="O251" s="765" t="s">
        <v>10</v>
      </c>
      <c r="P251" s="754"/>
      <c r="Q251" s="766" t="s">
        <v>10</v>
      </c>
      <c r="R251" s="766"/>
      <c r="S251" s="767"/>
      <c r="T251" s="40"/>
      <c r="U251" s="40"/>
      <c r="V251" s="40"/>
      <c r="W251" s="40"/>
      <c r="X251" s="41"/>
      <c r="Y251" s="41"/>
      <c r="Z251" s="41"/>
      <c r="AA251" s="41"/>
      <c r="AB251" s="41"/>
      <c r="AC251" s="41"/>
      <c r="AD251" s="41"/>
      <c r="AE251" s="41"/>
      <c r="AF251" s="41"/>
      <c r="AG251" s="41"/>
      <c r="AH251" s="41"/>
      <c r="AI251" s="41"/>
      <c r="AJ251" s="41"/>
      <c r="AK251" s="41"/>
      <c r="AL251" s="41"/>
      <c r="AM251" s="41"/>
      <c r="AN251" s="41"/>
      <c r="AO251" s="41"/>
      <c r="AP251" s="41"/>
      <c r="AQ251" s="41"/>
      <c r="AR251" s="41"/>
      <c r="AS251" s="41"/>
      <c r="AT251" s="63"/>
      <c r="AU251" s="63"/>
      <c r="AV251" s="251"/>
      <c r="AW251" s="251"/>
      <c r="AX251" s="251"/>
      <c r="AY251" s="251"/>
      <c r="AZ251" s="251"/>
      <c r="BA251" s="251"/>
      <c r="BB251" s="251"/>
      <c r="BC251" s="251"/>
      <c r="BD251" s="251"/>
      <c r="BE251" s="251"/>
      <c r="BF251" s="251"/>
      <c r="BG251" s="251"/>
      <c r="BH251" s="251"/>
      <c r="BI251" s="251"/>
      <c r="BJ251" s="251"/>
      <c r="BK251" s="251"/>
      <c r="BL251" s="251"/>
      <c r="BM251" s="251"/>
      <c r="BN251" s="251"/>
      <c r="BO251" s="251"/>
      <c r="BP251" s="251"/>
      <c r="BQ251" s="251"/>
      <c r="BR251" s="251"/>
      <c r="BS251" s="251"/>
      <c r="BT251" s="251"/>
      <c r="BU251" s="251"/>
      <c r="BV251" s="251"/>
      <c r="BW251" s="251"/>
      <c r="BX251" s="251"/>
      <c r="CA251" s="33"/>
    </row>
    <row r="252" spans="1:79" ht="15.05" customHeight="1">
      <c r="A252" s="41"/>
      <c r="B252" s="41"/>
      <c r="C252" s="41"/>
      <c r="D252" s="768">
        <f t="shared" si="13"/>
        <v>207</v>
      </c>
      <c r="E252" s="769"/>
      <c r="F252" s="770" t="str">
        <f t="shared" si="14"/>
        <v/>
      </c>
      <c r="G252" s="770"/>
      <c r="H252" s="770"/>
      <c r="I252" s="752"/>
      <c r="J252" s="753"/>
      <c r="K252" s="753"/>
      <c r="L252" s="753"/>
      <c r="M252" s="753"/>
      <c r="N252" s="754"/>
      <c r="O252" s="765" t="s">
        <v>10</v>
      </c>
      <c r="P252" s="754"/>
      <c r="Q252" s="766" t="s">
        <v>10</v>
      </c>
      <c r="R252" s="766"/>
      <c r="S252" s="767"/>
      <c r="T252" s="40"/>
      <c r="U252" s="40"/>
      <c r="V252" s="40"/>
      <c r="W252" s="40"/>
      <c r="X252" s="41"/>
      <c r="Y252" s="41"/>
      <c r="Z252" s="41"/>
      <c r="AA252" s="41"/>
      <c r="AB252" s="41"/>
      <c r="AC252" s="41"/>
      <c r="AD252" s="41"/>
      <c r="AE252" s="41"/>
      <c r="AF252" s="41"/>
      <c r="AG252" s="41"/>
      <c r="AH252" s="41"/>
      <c r="AI252" s="41"/>
      <c r="AJ252" s="41"/>
      <c r="AK252" s="41"/>
      <c r="AL252" s="41"/>
      <c r="AM252" s="41"/>
      <c r="AN252" s="41"/>
      <c r="AO252" s="41"/>
      <c r="AP252" s="41"/>
      <c r="AQ252" s="41"/>
      <c r="AR252" s="41"/>
      <c r="AS252" s="41"/>
      <c r="AT252" s="63"/>
      <c r="AU252" s="63"/>
      <c r="AV252" s="251"/>
      <c r="AW252" s="251"/>
      <c r="AX252" s="251"/>
      <c r="AY252" s="251"/>
      <c r="AZ252" s="251"/>
      <c r="BA252" s="251"/>
      <c r="BB252" s="251"/>
      <c r="BC252" s="251"/>
      <c r="BD252" s="251"/>
      <c r="BE252" s="251"/>
      <c r="BF252" s="251"/>
      <c r="BG252" s="251"/>
      <c r="BH252" s="251"/>
      <c r="BI252" s="251"/>
      <c r="BJ252" s="251"/>
      <c r="BK252" s="251"/>
      <c r="BL252" s="251"/>
      <c r="BM252" s="251"/>
      <c r="BN252" s="251"/>
      <c r="BO252" s="251"/>
      <c r="BP252" s="251"/>
      <c r="BQ252" s="251"/>
      <c r="BR252" s="251"/>
      <c r="BS252" s="251"/>
      <c r="BT252" s="251"/>
      <c r="BU252" s="251"/>
      <c r="BV252" s="251"/>
      <c r="BW252" s="251"/>
      <c r="BX252" s="251"/>
      <c r="CA252" s="33"/>
    </row>
    <row r="253" spans="1:79" ht="15.05" customHeight="1">
      <c r="A253" s="41"/>
      <c r="B253" s="41"/>
      <c r="C253" s="41"/>
      <c r="D253" s="768">
        <f t="shared" si="13"/>
        <v>208</v>
      </c>
      <c r="E253" s="769"/>
      <c r="F253" s="770" t="str">
        <f t="shared" si="14"/>
        <v/>
      </c>
      <c r="G253" s="770"/>
      <c r="H253" s="770"/>
      <c r="I253" s="752"/>
      <c r="J253" s="753"/>
      <c r="K253" s="753"/>
      <c r="L253" s="753"/>
      <c r="M253" s="753"/>
      <c r="N253" s="754"/>
      <c r="O253" s="765" t="s">
        <v>10</v>
      </c>
      <c r="P253" s="754"/>
      <c r="Q253" s="766" t="s">
        <v>10</v>
      </c>
      <c r="R253" s="766"/>
      <c r="S253" s="767"/>
      <c r="T253" s="40"/>
      <c r="U253" s="40"/>
      <c r="V253" s="40"/>
      <c r="W253" s="40"/>
      <c r="X253" s="41"/>
      <c r="Y253" s="41"/>
      <c r="Z253" s="41"/>
      <c r="AA253" s="41"/>
      <c r="AB253" s="41"/>
      <c r="AC253" s="41"/>
      <c r="AD253" s="41"/>
      <c r="AE253" s="41"/>
      <c r="AF253" s="41"/>
      <c r="AG253" s="41"/>
      <c r="AH253" s="41"/>
      <c r="AI253" s="41"/>
      <c r="AJ253" s="41"/>
      <c r="AK253" s="41"/>
      <c r="AL253" s="41"/>
      <c r="AM253" s="41"/>
      <c r="AN253" s="41"/>
      <c r="AO253" s="41"/>
      <c r="AP253" s="41"/>
      <c r="AQ253" s="41"/>
      <c r="AR253" s="41"/>
      <c r="AS253" s="41"/>
      <c r="AT253" s="63"/>
      <c r="AU253" s="63"/>
      <c r="AV253" s="251"/>
      <c r="AW253" s="251"/>
      <c r="AX253" s="251"/>
      <c r="AY253" s="251"/>
      <c r="AZ253" s="251"/>
      <c r="BA253" s="251"/>
      <c r="BB253" s="251"/>
      <c r="BC253" s="251"/>
      <c r="BD253" s="251"/>
      <c r="BE253" s="251"/>
      <c r="BF253" s="251"/>
      <c r="BG253" s="251"/>
      <c r="BH253" s="251"/>
      <c r="BI253" s="251"/>
      <c r="BJ253" s="251"/>
      <c r="BK253" s="251"/>
      <c r="BL253" s="251"/>
      <c r="BM253" s="251"/>
      <c r="BN253" s="251"/>
      <c r="BO253" s="251"/>
      <c r="BP253" s="251"/>
      <c r="BQ253" s="251"/>
      <c r="BR253" s="251"/>
      <c r="BS253" s="251"/>
      <c r="BT253" s="251"/>
      <c r="BU253" s="251"/>
      <c r="BV253" s="251"/>
      <c r="BW253" s="251"/>
      <c r="BX253" s="251"/>
      <c r="CA253" s="33"/>
    </row>
    <row r="254" spans="1:79" ht="15.05" customHeight="1">
      <c r="A254" s="41"/>
      <c r="B254" s="41"/>
      <c r="C254" s="41"/>
      <c r="D254" s="768">
        <f t="shared" si="13"/>
        <v>209</v>
      </c>
      <c r="E254" s="769"/>
      <c r="F254" s="770" t="str">
        <f t="shared" si="14"/>
        <v/>
      </c>
      <c r="G254" s="770"/>
      <c r="H254" s="770"/>
      <c r="I254" s="752"/>
      <c r="J254" s="753"/>
      <c r="K254" s="753"/>
      <c r="L254" s="753"/>
      <c r="M254" s="753"/>
      <c r="N254" s="754"/>
      <c r="O254" s="765" t="s">
        <v>10</v>
      </c>
      <c r="P254" s="754"/>
      <c r="Q254" s="784" t="s">
        <v>10</v>
      </c>
      <c r="R254" s="784"/>
      <c r="S254" s="785"/>
      <c r="T254" s="40"/>
      <c r="U254" s="40"/>
      <c r="V254" s="40"/>
      <c r="W254" s="40"/>
      <c r="X254" s="41"/>
      <c r="Y254" s="41"/>
      <c r="Z254" s="41"/>
      <c r="AA254" s="41"/>
      <c r="AB254" s="41"/>
      <c r="AC254" s="41"/>
      <c r="AD254" s="41"/>
      <c r="AE254" s="41"/>
      <c r="AF254" s="41"/>
      <c r="AG254" s="41"/>
      <c r="AH254" s="41"/>
      <c r="AI254" s="41"/>
      <c r="AJ254" s="41"/>
      <c r="AK254" s="41"/>
      <c r="AL254" s="41"/>
      <c r="AM254" s="41"/>
      <c r="AN254" s="41"/>
      <c r="AO254" s="41"/>
      <c r="AP254" s="41"/>
      <c r="AQ254" s="41"/>
      <c r="AR254" s="41"/>
      <c r="AS254" s="41"/>
      <c r="AT254" s="63"/>
      <c r="AU254" s="63"/>
      <c r="AV254" s="251"/>
      <c r="AW254" s="251"/>
      <c r="AX254" s="251"/>
      <c r="AY254" s="251"/>
      <c r="AZ254" s="251"/>
      <c r="BA254" s="251"/>
      <c r="BB254" s="251"/>
      <c r="BC254" s="251"/>
      <c r="BD254" s="251"/>
      <c r="BE254" s="251"/>
      <c r="BF254" s="251"/>
      <c r="BG254" s="251"/>
      <c r="BH254" s="251"/>
      <c r="BI254" s="251"/>
      <c r="BJ254" s="251"/>
      <c r="BK254" s="251"/>
      <c r="BL254" s="251"/>
      <c r="BM254" s="251"/>
      <c r="BN254" s="251"/>
      <c r="BO254" s="251"/>
      <c r="BP254" s="251"/>
      <c r="BQ254" s="251"/>
      <c r="BR254" s="251"/>
      <c r="BS254" s="251"/>
      <c r="BT254" s="251"/>
      <c r="BU254" s="251"/>
      <c r="BV254" s="251"/>
      <c r="BW254" s="251"/>
      <c r="BX254" s="251"/>
      <c r="CA254" s="33"/>
    </row>
    <row r="255" spans="1:79" ht="15.05" customHeight="1" thickBot="1">
      <c r="A255" s="41"/>
      <c r="B255" s="41"/>
      <c r="C255" s="41"/>
      <c r="D255" s="824">
        <f t="shared" si="13"/>
        <v>210</v>
      </c>
      <c r="E255" s="825"/>
      <c r="F255" s="777" t="str">
        <f t="shared" si="14"/>
        <v/>
      </c>
      <c r="G255" s="777"/>
      <c r="H255" s="777"/>
      <c r="I255" s="778"/>
      <c r="J255" s="779"/>
      <c r="K255" s="779"/>
      <c r="L255" s="779"/>
      <c r="M255" s="779"/>
      <c r="N255" s="780"/>
      <c r="O255" s="781" t="s">
        <v>10</v>
      </c>
      <c r="P255" s="780"/>
      <c r="Q255" s="782" t="s">
        <v>10</v>
      </c>
      <c r="R255" s="782"/>
      <c r="S255" s="783"/>
      <c r="T255" s="40"/>
      <c r="U255" s="40"/>
      <c r="V255" s="40"/>
      <c r="W255" s="40"/>
      <c r="X255" s="41"/>
      <c r="Y255" s="41"/>
      <c r="Z255" s="41"/>
      <c r="AA255" s="41"/>
      <c r="AB255" s="41"/>
      <c r="AC255" s="41"/>
      <c r="AD255" s="41"/>
      <c r="AE255" s="41"/>
      <c r="AF255" s="41"/>
      <c r="AG255" s="41"/>
      <c r="AH255" s="41"/>
      <c r="AI255" s="41"/>
      <c r="AJ255" s="41"/>
      <c r="AK255" s="41"/>
      <c r="AL255" s="41"/>
      <c r="AM255" s="41"/>
      <c r="AN255" s="41"/>
      <c r="AO255" s="41"/>
      <c r="AP255" s="41"/>
      <c r="AQ255" s="41"/>
      <c r="AR255" s="41"/>
      <c r="AS255" s="41"/>
      <c r="AT255" s="63"/>
      <c r="AU255" s="63"/>
      <c r="AV255" s="251"/>
      <c r="AW255" s="251"/>
      <c r="AX255" s="251"/>
      <c r="AY255" s="251"/>
      <c r="AZ255" s="251"/>
      <c r="BA255" s="251"/>
      <c r="BB255" s="251"/>
      <c r="BC255" s="251"/>
      <c r="BD255" s="251"/>
      <c r="BE255" s="251"/>
      <c r="BF255" s="251"/>
      <c r="BG255" s="251"/>
      <c r="BH255" s="251"/>
      <c r="BI255" s="251"/>
      <c r="BJ255" s="251"/>
      <c r="BK255" s="251"/>
      <c r="BL255" s="251"/>
      <c r="BM255" s="251"/>
      <c r="BN255" s="251"/>
      <c r="BO255" s="251"/>
      <c r="BP255" s="251"/>
      <c r="BQ255" s="251"/>
      <c r="BR255" s="251"/>
      <c r="BS255" s="251"/>
      <c r="BT255" s="251"/>
      <c r="BU255" s="251"/>
      <c r="BV255" s="251"/>
      <c r="BW255" s="251"/>
      <c r="BX255" s="251"/>
      <c r="CA255" s="33"/>
    </row>
    <row r="256" spans="1:79" ht="15.05" customHeight="1" thickBo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5"/>
      <c r="AU256" s="387"/>
      <c r="AW256" s="251"/>
      <c r="CA256" s="33"/>
    </row>
    <row r="257" spans="1:79" ht="20.05" customHeight="1" thickBot="1">
      <c r="A257" s="6"/>
      <c r="B257" s="73" t="s">
        <v>154</v>
      </c>
      <c r="C257" s="7"/>
      <c r="D257" s="7"/>
      <c r="E257" s="8"/>
      <c r="F257" s="6"/>
      <c r="G257" s="756">
        <f>COUNTA(I46:I255)</f>
        <v>0</v>
      </c>
      <c r="H257" s="757"/>
      <c r="I257" s="757"/>
      <c r="J257" s="757"/>
      <c r="K257" s="45" t="s">
        <v>155</v>
      </c>
      <c r="L257" s="6"/>
      <c r="M257" s="7"/>
      <c r="N257" s="6"/>
      <c r="O257" s="6"/>
      <c r="P257" s="6"/>
      <c r="Q257" s="6"/>
      <c r="R257" s="6"/>
      <c r="S257" s="6"/>
      <c r="T257" s="6"/>
      <c r="U257" s="6"/>
      <c r="V257" s="6"/>
      <c r="W257" s="6"/>
      <c r="X257" s="6"/>
      <c r="Y257" s="6"/>
      <c r="Z257" s="6"/>
      <c r="AA257" s="6"/>
      <c r="AB257" s="6"/>
      <c r="AC257" s="763" t="s">
        <v>1108</v>
      </c>
      <c r="AD257" s="763"/>
      <c r="AE257" s="763"/>
      <c r="AF257" s="763"/>
      <c r="AG257" s="763"/>
      <c r="AH257" s="763"/>
      <c r="AI257" s="763"/>
      <c r="AJ257" s="763"/>
      <c r="AK257" s="763"/>
      <c r="AL257" s="763"/>
      <c r="AM257" s="763"/>
      <c r="AN257" s="763"/>
      <c r="AO257" s="763"/>
      <c r="AP257" s="763"/>
      <c r="AQ257" s="763"/>
      <c r="AR257" s="763"/>
      <c r="AS257" s="763"/>
      <c r="AT257" s="66"/>
      <c r="AU257" s="387"/>
      <c r="AW257" s="251"/>
      <c r="CA257" s="33"/>
    </row>
    <row r="258" spans="1:79" ht="15.05" customHeight="1">
      <c r="A258" s="6"/>
      <c r="B258" s="73"/>
      <c r="C258" s="7"/>
      <c r="D258" s="7"/>
      <c r="E258" s="11"/>
      <c r="F258" s="6"/>
      <c r="G258" s="12" t="s">
        <v>156</v>
      </c>
      <c r="H258" s="13"/>
      <c r="I258" s="13"/>
      <c r="J258" s="13"/>
      <c r="K258" s="10"/>
      <c r="L258" s="9"/>
      <c r="M258" s="7"/>
      <c r="N258" s="6"/>
      <c r="O258" s="6"/>
      <c r="P258" s="6"/>
      <c r="Q258" s="6"/>
      <c r="R258" s="6"/>
      <c r="S258" s="6"/>
      <c r="T258" s="6"/>
      <c r="U258" s="6"/>
      <c r="V258" s="6"/>
      <c r="W258" s="6"/>
      <c r="X258" s="6"/>
      <c r="Y258" s="6"/>
      <c r="Z258" s="6"/>
      <c r="AA258" s="6"/>
      <c r="AB258" s="6"/>
      <c r="AC258" s="758"/>
      <c r="AD258" s="758"/>
      <c r="AE258" s="758" t="s">
        <v>157</v>
      </c>
      <c r="AF258" s="758"/>
      <c r="AG258" s="758"/>
      <c r="AH258" s="758"/>
      <c r="AI258" s="758" t="s">
        <v>52</v>
      </c>
      <c r="AJ258" s="758"/>
      <c r="AK258" s="758"/>
      <c r="AL258" s="758"/>
      <c r="AM258" s="758"/>
      <c r="AN258" s="771" t="s">
        <v>158</v>
      </c>
      <c r="AO258" s="772"/>
      <c r="AP258" s="772"/>
      <c r="AQ258" s="772"/>
      <c r="AR258" s="773"/>
      <c r="AS258" s="78"/>
      <c r="AT258" s="66"/>
      <c r="CA258" s="33"/>
    </row>
    <row r="259" spans="1:79" ht="15.05" customHeight="1">
      <c r="A259" s="6"/>
      <c r="B259" s="7"/>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758"/>
      <c r="AD259" s="758"/>
      <c r="AE259" s="758"/>
      <c r="AF259" s="758"/>
      <c r="AG259" s="758"/>
      <c r="AH259" s="758"/>
      <c r="AI259" s="758"/>
      <c r="AJ259" s="758"/>
      <c r="AK259" s="758"/>
      <c r="AL259" s="758"/>
      <c r="AM259" s="758"/>
      <c r="AN259" s="774"/>
      <c r="AO259" s="775"/>
      <c r="AP259" s="775"/>
      <c r="AQ259" s="775"/>
      <c r="AR259" s="776"/>
      <c r="AS259" s="78"/>
      <c r="AT259" s="80"/>
      <c r="CA259" s="33"/>
    </row>
    <row r="260" spans="1:79" ht="15.05" customHeight="1" thickBot="1">
      <c r="A260" s="6"/>
      <c r="B260" s="73" t="s">
        <v>1109</v>
      </c>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762" t="s">
        <v>159</v>
      </c>
      <c r="AD260" s="762"/>
      <c r="AE260" s="821" t="s">
        <v>160</v>
      </c>
      <c r="AF260" s="822"/>
      <c r="AG260" s="822"/>
      <c r="AH260" s="823"/>
      <c r="AI260" s="758" t="s">
        <v>160</v>
      </c>
      <c r="AJ260" s="758"/>
      <c r="AK260" s="758"/>
      <c r="AL260" s="758"/>
      <c r="AM260" s="758"/>
      <c r="AN260" s="758" t="s">
        <v>160</v>
      </c>
      <c r="AO260" s="758"/>
      <c r="AP260" s="758"/>
      <c r="AQ260" s="758"/>
      <c r="AR260" s="758"/>
      <c r="AS260" s="79"/>
      <c r="AT260" s="80"/>
      <c r="CA260" s="33"/>
    </row>
    <row r="261" spans="1:79" ht="20.05" customHeight="1" thickTop="1" thickBot="1">
      <c r="A261" s="6"/>
      <c r="B261" s="744"/>
      <c r="C261" s="744"/>
      <c r="D261" s="744"/>
      <c r="E261" s="744"/>
      <c r="F261" s="745" t="str">
        <f>IF(I261="※リストから選択して下さい","【※選択】","【入力済】")</f>
        <v>【※選択】</v>
      </c>
      <c r="G261" s="745"/>
      <c r="H261" s="745"/>
      <c r="I261" s="759" t="s">
        <v>1210</v>
      </c>
      <c r="J261" s="760"/>
      <c r="K261" s="760"/>
      <c r="L261" s="760"/>
      <c r="M261" s="760"/>
      <c r="N261" s="760"/>
      <c r="O261" s="14" t="s">
        <v>155</v>
      </c>
      <c r="P261" s="34" t="s">
        <v>1110</v>
      </c>
      <c r="Q261" s="34"/>
      <c r="R261" s="6"/>
      <c r="S261" s="6"/>
      <c r="T261" s="6"/>
      <c r="U261" s="6"/>
      <c r="V261" s="6"/>
      <c r="W261" s="6"/>
      <c r="X261" s="6"/>
      <c r="Y261" s="6"/>
      <c r="Z261" s="6"/>
      <c r="AA261" s="6"/>
      <c r="AB261" s="6"/>
      <c r="AC261" s="761" t="s">
        <v>1071</v>
      </c>
      <c r="AD261" s="761"/>
      <c r="AE261" s="758" t="s">
        <v>281</v>
      </c>
      <c r="AF261" s="758"/>
      <c r="AG261" s="758"/>
      <c r="AH261" s="758"/>
      <c r="AI261" s="758" t="s">
        <v>281</v>
      </c>
      <c r="AJ261" s="758"/>
      <c r="AK261" s="758"/>
      <c r="AL261" s="758"/>
      <c r="AM261" s="758"/>
      <c r="AN261" s="764" t="s">
        <v>282</v>
      </c>
      <c r="AO261" s="764"/>
      <c r="AP261" s="764"/>
      <c r="AQ261" s="764"/>
      <c r="AR261" s="764"/>
      <c r="AS261" s="79"/>
      <c r="AT261" s="80"/>
      <c r="AV261" s="33"/>
      <c r="CA261" s="33"/>
    </row>
    <row r="262" spans="1:79" ht="5.15" customHeight="1" thickTop="1">
      <c r="A262" s="6"/>
      <c r="B262" s="376"/>
      <c r="C262" s="376"/>
      <c r="D262" s="376"/>
      <c r="E262" s="42"/>
      <c r="F262" s="380"/>
      <c r="G262" s="380"/>
      <c r="H262" s="380"/>
      <c r="I262" s="388"/>
      <c r="J262" s="388"/>
      <c r="K262" s="388"/>
      <c r="L262" s="388"/>
      <c r="M262" s="388"/>
      <c r="N262" s="388"/>
      <c r="O262" s="43"/>
      <c r="P262" s="41"/>
      <c r="Q262" s="41"/>
      <c r="R262" s="41"/>
      <c r="S262" s="41"/>
      <c r="T262" s="41"/>
      <c r="U262" s="41"/>
      <c r="V262" s="41"/>
      <c r="W262" s="41"/>
      <c r="X262" s="6"/>
      <c r="Y262" s="6"/>
      <c r="Z262" s="6"/>
      <c r="AA262" s="6"/>
      <c r="AB262" s="6"/>
      <c r="AC262" s="761"/>
      <c r="AD262" s="761"/>
      <c r="AE262" s="758"/>
      <c r="AF262" s="758"/>
      <c r="AG262" s="758"/>
      <c r="AH262" s="758"/>
      <c r="AI262" s="758"/>
      <c r="AJ262" s="758"/>
      <c r="AK262" s="758"/>
      <c r="AL262" s="758"/>
      <c r="AM262" s="758"/>
      <c r="AN262" s="764"/>
      <c r="AO262" s="764"/>
      <c r="AP262" s="764"/>
      <c r="AQ262" s="764"/>
      <c r="AR262" s="764"/>
      <c r="AS262" s="74"/>
      <c r="AT262" s="80"/>
      <c r="AV262" s="81"/>
      <c r="CA262" s="33"/>
    </row>
    <row r="263" spans="1:79">
      <c r="A263" s="6"/>
      <c r="B263" s="376"/>
      <c r="C263" s="376"/>
      <c r="D263" s="376"/>
      <c r="E263" s="755"/>
      <c r="F263" s="755"/>
      <c r="G263" s="755"/>
      <c r="H263" s="755"/>
      <c r="I263" s="44" t="s">
        <v>161</v>
      </c>
      <c r="J263" s="44"/>
      <c r="K263" s="44"/>
      <c r="L263" s="44"/>
      <c r="M263" s="44"/>
      <c r="N263" s="44"/>
      <c r="O263" s="44"/>
      <c r="P263" s="41"/>
      <c r="Q263" s="41"/>
      <c r="R263" s="41"/>
      <c r="S263" s="41"/>
      <c r="T263" s="41"/>
      <c r="U263" s="41"/>
      <c r="V263" s="41"/>
      <c r="W263" s="41"/>
      <c r="X263" s="6"/>
      <c r="Y263" s="6"/>
      <c r="Z263" s="6"/>
      <c r="AA263" s="6"/>
      <c r="AB263" s="6"/>
      <c r="AC263" s="761"/>
      <c r="AD263" s="761"/>
      <c r="AE263" s="758"/>
      <c r="AF263" s="758"/>
      <c r="AG263" s="758"/>
      <c r="AH263" s="758"/>
      <c r="AI263" s="758"/>
      <c r="AJ263" s="758"/>
      <c r="AK263" s="758"/>
      <c r="AL263" s="758"/>
      <c r="AM263" s="758"/>
      <c r="AN263" s="764"/>
      <c r="AO263" s="764"/>
      <c r="AP263" s="764"/>
      <c r="AQ263" s="764"/>
      <c r="AR263" s="764"/>
      <c r="AS263" s="76"/>
      <c r="AT263" s="83"/>
      <c r="AU263" s="63"/>
      <c r="AV263" s="81"/>
      <c r="AX263" s="33"/>
      <c r="AY263" s="33"/>
      <c r="AZ263" s="33"/>
      <c r="BA263" s="33"/>
      <c r="BB263" s="33"/>
      <c r="BC263" s="33"/>
      <c r="BD263" s="33"/>
      <c r="BE263" s="33"/>
      <c r="BF263" s="33"/>
      <c r="BG263" s="33"/>
      <c r="BH263" s="33"/>
      <c r="BI263" s="33"/>
      <c r="BJ263" s="33"/>
      <c r="CA263" s="33"/>
    </row>
    <row r="264" spans="1:79" ht="14.15">
      <c r="A264" s="6"/>
      <c r="B264" s="6"/>
      <c r="C264" s="6"/>
      <c r="D264" s="6"/>
      <c r="E264" s="6">
        <v>1</v>
      </c>
      <c r="F264" s="745" t="str">
        <f>IF($I$261="※リストから選択して下さい","-",IF($I$261&lt;E264,"入力不要",IF(I264="","【※入力】","【入力済】")))</f>
        <v>-</v>
      </c>
      <c r="G264" s="745"/>
      <c r="H264" s="745"/>
      <c r="I264" s="562"/>
      <c r="J264" s="563"/>
      <c r="K264" s="563"/>
      <c r="L264" s="563"/>
      <c r="M264" s="563"/>
      <c r="N264" s="563"/>
      <c r="O264" s="564"/>
      <c r="P264" s="6"/>
      <c r="Q264" s="6"/>
      <c r="R264" s="6"/>
      <c r="S264" s="6"/>
      <c r="T264" s="6"/>
      <c r="U264" s="6"/>
      <c r="V264" s="6"/>
      <c r="W264" s="6"/>
      <c r="X264" s="6"/>
      <c r="Y264" s="6"/>
      <c r="Z264" s="6"/>
      <c r="AA264" s="6"/>
      <c r="AB264" s="6"/>
      <c r="AC264" s="85"/>
      <c r="AD264" s="75"/>
      <c r="AE264" s="74"/>
      <c r="AF264" s="74"/>
      <c r="AG264" s="74"/>
      <c r="AH264" s="74"/>
      <c r="AI264" s="74"/>
      <c r="AJ264" s="74"/>
      <c r="AK264" s="74"/>
      <c r="AL264" s="74"/>
      <c r="AM264" s="74"/>
      <c r="AN264" s="74"/>
      <c r="AO264" s="74"/>
      <c r="AP264" s="74"/>
      <c r="AQ264" s="74"/>
      <c r="AR264" s="74"/>
      <c r="AS264" s="76"/>
      <c r="AT264" s="387"/>
      <c r="AU264" s="389"/>
      <c r="AV264" s="81"/>
      <c r="AX264" s="81"/>
      <c r="AY264" s="81"/>
      <c r="AZ264" s="81"/>
      <c r="BA264" s="81"/>
      <c r="BB264" s="81"/>
      <c r="BC264" s="81"/>
      <c r="BD264" s="81"/>
      <c r="BE264" s="81"/>
      <c r="BF264" s="81"/>
      <c r="BG264" s="81"/>
      <c r="BH264" s="81"/>
      <c r="BI264" s="81"/>
      <c r="BJ264" s="33"/>
      <c r="CA264" s="33"/>
    </row>
    <row r="265" spans="1:79" ht="14.15">
      <c r="A265" s="6"/>
      <c r="B265" s="6"/>
      <c r="C265" s="6"/>
      <c r="D265" s="6"/>
      <c r="E265" s="6">
        <v>2</v>
      </c>
      <c r="F265" s="745" t="str">
        <f>IF($I$261="※リストから選択して下さい","-",IF($I$261&lt;E265,"入力不要",IF(I265="","【※入力】","【入力済】")))</f>
        <v>-</v>
      </c>
      <c r="G265" s="745"/>
      <c r="H265" s="745"/>
      <c r="I265" s="562"/>
      <c r="J265" s="563"/>
      <c r="K265" s="563"/>
      <c r="L265" s="563"/>
      <c r="M265" s="563"/>
      <c r="N265" s="563"/>
      <c r="O265" s="564"/>
      <c r="P265" s="6"/>
      <c r="Q265" s="6"/>
      <c r="R265" s="6"/>
      <c r="S265" s="6" t="s">
        <v>1266</v>
      </c>
      <c r="T265" s="6"/>
      <c r="U265" s="6"/>
      <c r="V265" s="6"/>
      <c r="W265" s="6"/>
      <c r="X265" s="6"/>
      <c r="Y265" s="6"/>
      <c r="Z265" s="6"/>
      <c r="AA265" s="6"/>
      <c r="AB265" s="6"/>
      <c r="AC265" s="85"/>
      <c r="AD265" s="75"/>
      <c r="AE265" s="76"/>
      <c r="AF265" s="76"/>
      <c r="AG265" s="76"/>
      <c r="AH265" s="76"/>
      <c r="AI265" s="76"/>
      <c r="AJ265" s="76"/>
      <c r="AK265" s="76"/>
      <c r="AL265" s="76"/>
      <c r="AM265" s="76"/>
      <c r="AN265" s="76"/>
      <c r="AO265" s="76"/>
      <c r="AP265" s="76"/>
      <c r="AQ265" s="76"/>
      <c r="AR265" s="76"/>
      <c r="AS265" s="76"/>
      <c r="AT265" s="387"/>
      <c r="AU265" s="67"/>
      <c r="AV265" s="82"/>
      <c r="AX265" s="81"/>
      <c r="AY265" s="81"/>
      <c r="AZ265" s="81"/>
      <c r="BA265" s="81"/>
      <c r="BB265" s="81"/>
      <c r="BC265" s="81"/>
      <c r="BD265" s="81"/>
      <c r="BE265" s="81"/>
      <c r="BF265" s="81"/>
      <c r="BG265" s="81"/>
      <c r="BH265" s="81"/>
      <c r="BI265" s="81"/>
      <c r="BJ265" s="33"/>
      <c r="CA265" s="33"/>
    </row>
    <row r="266" spans="1:79">
      <c r="A266" s="6"/>
      <c r="B266" s="6"/>
      <c r="C266" s="6"/>
      <c r="D266" s="6"/>
      <c r="E266" s="6">
        <v>3</v>
      </c>
      <c r="F266" s="745" t="str">
        <f>IF($I$261="※リストから選択して下さい","-",IF($I$261&lt;E266,"入力不要",IF(I266="","【※入力】","【入力済】")))</f>
        <v>-</v>
      </c>
      <c r="G266" s="745"/>
      <c r="H266" s="745"/>
      <c r="I266" s="562"/>
      <c r="J266" s="563"/>
      <c r="K266" s="563"/>
      <c r="L266" s="563"/>
      <c r="M266" s="563"/>
      <c r="N266" s="563"/>
      <c r="O266" s="564"/>
      <c r="P266" s="6"/>
      <c r="Q266" s="6"/>
      <c r="R266" s="6"/>
      <c r="S266" s="6"/>
      <c r="T266" s="6"/>
      <c r="U266" s="6"/>
      <c r="V266" s="6"/>
      <c r="W266" s="6"/>
      <c r="X266" s="6"/>
      <c r="Y266" s="6"/>
      <c r="Z266" s="6"/>
      <c r="AA266" s="6"/>
      <c r="AB266" s="6"/>
      <c r="AC266" s="85"/>
      <c r="AD266" s="75"/>
      <c r="AE266" s="74"/>
      <c r="AF266" s="74"/>
      <c r="AG266" s="74"/>
      <c r="AH266" s="74"/>
      <c r="AI266" s="74"/>
      <c r="AJ266" s="74"/>
      <c r="AK266" s="74"/>
      <c r="AL266" s="74"/>
      <c r="AM266" s="74"/>
      <c r="AN266" s="74"/>
      <c r="AO266" s="74"/>
      <c r="AP266" s="74"/>
      <c r="AQ266" s="74"/>
      <c r="AR266" s="74"/>
      <c r="AS266" s="74"/>
      <c r="AU266" s="67"/>
      <c r="AV266" s="83"/>
      <c r="AW266" s="33"/>
      <c r="AX266" s="81"/>
      <c r="AY266" s="81"/>
      <c r="AZ266" s="81"/>
      <c r="BA266" s="81"/>
      <c r="BB266" s="81"/>
      <c r="BC266" s="81"/>
      <c r="BD266" s="81"/>
      <c r="BE266" s="81"/>
      <c r="BF266" s="81"/>
      <c r="BG266" s="81"/>
      <c r="BH266" s="81"/>
      <c r="BI266" s="81"/>
      <c r="BJ266" s="33"/>
      <c r="CA266" s="33"/>
    </row>
    <row r="267" spans="1:79">
      <c r="A267" s="6"/>
      <c r="B267" s="6"/>
      <c r="C267" s="6"/>
      <c r="D267" s="6"/>
      <c r="E267" s="6">
        <v>4</v>
      </c>
      <c r="F267" s="745" t="str">
        <f>IF($I$261="※リストから選択して下さい","-",IF($I$261&lt;E267,"入力不要",IF(I267="","【※入力】","【入力済】")))</f>
        <v>-</v>
      </c>
      <c r="G267" s="745"/>
      <c r="H267" s="745"/>
      <c r="I267" s="562"/>
      <c r="J267" s="563"/>
      <c r="K267" s="563"/>
      <c r="L267" s="563"/>
      <c r="M267" s="563"/>
      <c r="N267" s="563"/>
      <c r="O267" s="564"/>
      <c r="P267" s="6"/>
      <c r="Q267" s="6"/>
      <c r="R267" s="6"/>
      <c r="S267" s="6"/>
      <c r="T267" s="6"/>
      <c r="U267" s="6"/>
      <c r="V267" s="6"/>
      <c r="W267" s="6"/>
      <c r="X267" s="6"/>
      <c r="Y267" s="6"/>
      <c r="Z267" s="6"/>
      <c r="AA267" s="6"/>
      <c r="AB267" s="6"/>
      <c r="AC267" s="85"/>
      <c r="AD267" s="77"/>
      <c r="AE267" s="77"/>
      <c r="AF267" s="77"/>
      <c r="AG267" s="77"/>
      <c r="AH267" s="77"/>
      <c r="AI267" s="77"/>
      <c r="AJ267" s="77"/>
      <c r="AK267" s="77"/>
      <c r="AL267" s="77"/>
      <c r="AM267" s="77"/>
      <c r="AN267" s="77"/>
      <c r="AO267" s="77"/>
      <c r="AP267" s="77"/>
      <c r="AQ267" s="77"/>
      <c r="AR267" s="77"/>
      <c r="AS267" s="77"/>
      <c r="AU267" s="67"/>
      <c r="AV267" s="33"/>
      <c r="AW267" s="81"/>
      <c r="AX267" s="82"/>
      <c r="AY267" s="82"/>
      <c r="AZ267" s="82"/>
      <c r="BA267" s="82"/>
      <c r="BB267" s="82"/>
      <c r="BC267" s="82"/>
      <c r="BD267" s="82"/>
      <c r="BE267" s="82"/>
      <c r="BF267" s="82"/>
      <c r="BG267" s="82"/>
      <c r="BH267" s="82"/>
      <c r="BI267" s="82"/>
      <c r="BJ267" s="33"/>
      <c r="CA267" s="33"/>
    </row>
    <row r="268" spans="1:79">
      <c r="A268" s="6"/>
      <c r="B268" s="6"/>
      <c r="C268" s="6"/>
      <c r="D268" s="6"/>
      <c r="E268" s="6">
        <v>5</v>
      </c>
      <c r="F268" s="745" t="str">
        <f>IF($I$261="※リストから選択して下さい","-",IF($I$261&lt;E268,"入力不要",IF(I268="","【※入力】","【入力済】")))</f>
        <v>-</v>
      </c>
      <c r="G268" s="745"/>
      <c r="H268" s="745"/>
      <c r="I268" s="562"/>
      <c r="J268" s="563"/>
      <c r="K268" s="563"/>
      <c r="L268" s="563"/>
      <c r="M268" s="563"/>
      <c r="N268" s="563"/>
      <c r="O268" s="564"/>
      <c r="P268" s="6"/>
      <c r="Q268" s="6"/>
      <c r="R268" s="6"/>
      <c r="S268" s="6"/>
      <c r="T268" s="6"/>
      <c r="U268" s="6"/>
      <c r="V268" s="6"/>
      <c r="W268" s="6"/>
      <c r="X268" s="6"/>
      <c r="Y268" s="6"/>
      <c r="Z268" s="6"/>
      <c r="AA268" s="6"/>
      <c r="AB268" s="6"/>
      <c r="AC268" s="86"/>
      <c r="AD268" s="6"/>
      <c r="AE268" s="84"/>
      <c r="AF268" s="6"/>
      <c r="AG268" s="6"/>
      <c r="AH268" s="6"/>
      <c r="AI268" s="6"/>
      <c r="AJ268" s="6"/>
      <c r="AK268" s="6"/>
      <c r="AL268" s="6"/>
      <c r="AM268" s="6"/>
      <c r="AN268" s="6"/>
      <c r="AO268" s="6"/>
      <c r="AP268" s="6"/>
      <c r="AQ268" s="6"/>
      <c r="AR268" s="6"/>
      <c r="AS268" s="6"/>
      <c r="AU268" s="67"/>
      <c r="AV268" s="33"/>
      <c r="AW268" s="81"/>
      <c r="AX268" s="83"/>
      <c r="AY268" s="83"/>
      <c r="AZ268" s="83"/>
      <c r="BA268" s="83"/>
      <c r="BB268" s="83"/>
      <c r="BC268" s="83"/>
      <c r="BD268" s="83"/>
      <c r="BE268" s="83"/>
      <c r="BF268" s="83"/>
      <c r="BG268" s="83"/>
      <c r="BH268" s="83"/>
      <c r="BI268" s="83"/>
      <c r="BJ268" s="33"/>
      <c r="CA268" s="33"/>
    </row>
    <row r="269" spans="1:79" ht="13.9"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85"/>
      <c r="AD269" s="6"/>
      <c r="AE269" s="6"/>
      <c r="AF269" s="6"/>
      <c r="AG269" s="6"/>
      <c r="AH269" s="6"/>
      <c r="AI269" s="6"/>
      <c r="AJ269" s="6"/>
      <c r="AK269" s="6"/>
      <c r="AL269" s="6"/>
      <c r="AM269" s="6"/>
      <c r="AN269" s="6"/>
      <c r="AO269" s="6"/>
      <c r="AP269" s="6"/>
      <c r="AQ269" s="6"/>
      <c r="AR269" s="6"/>
      <c r="AS269" s="6"/>
      <c r="AU269" s="67"/>
      <c r="AW269" s="81"/>
      <c r="AX269" s="33"/>
      <c r="AY269" s="33"/>
      <c r="AZ269" s="33"/>
      <c r="BA269" s="33"/>
      <c r="BB269" s="33"/>
      <c r="BC269" s="33"/>
      <c r="BD269" s="33"/>
      <c r="BE269" s="33"/>
      <c r="BF269" s="33"/>
      <c r="BG269" s="33"/>
      <c r="BH269" s="33"/>
      <c r="BI269" s="33"/>
      <c r="BJ269" s="33"/>
      <c r="CA269" s="33"/>
    </row>
    <row r="270" spans="1:79" ht="14.15">
      <c r="A270" s="6"/>
      <c r="B270" s="390" t="s">
        <v>162</v>
      </c>
      <c r="C270" s="6"/>
      <c r="D270" s="6"/>
      <c r="E270" s="6"/>
      <c r="F270" s="6"/>
      <c r="G270" s="501" t="s">
        <v>1007</v>
      </c>
      <c r="H270" s="502"/>
      <c r="I270" s="502"/>
      <c r="J270" s="502"/>
      <c r="K270" s="502"/>
      <c r="L270" s="502"/>
      <c r="M270" s="502"/>
      <c r="N270" s="502"/>
      <c r="O270" s="502"/>
      <c r="P270" s="502"/>
      <c r="Q270" s="502"/>
      <c r="R270" s="502"/>
      <c r="S270" s="502"/>
      <c r="T270" s="502"/>
      <c r="U270" s="502"/>
      <c r="V270" s="502"/>
      <c r="W270" s="502"/>
      <c r="X270" s="502"/>
      <c r="Y270" s="502"/>
      <c r="Z270" s="502"/>
      <c r="AA270" s="500" t="s">
        <v>1255</v>
      </c>
      <c r="AB270" s="500"/>
      <c r="AC270" s="502"/>
      <c r="AD270" s="502"/>
      <c r="AE270" s="502"/>
      <c r="AF270" s="502"/>
      <c r="AG270" s="502"/>
      <c r="AH270" s="502"/>
      <c r="AI270" s="502"/>
      <c r="AJ270" s="502"/>
      <c r="AK270" s="502"/>
      <c r="AL270" s="502"/>
      <c r="AM270" s="502"/>
      <c r="AN270" s="502"/>
      <c r="AO270" s="502"/>
      <c r="AP270" s="502"/>
      <c r="AQ270" s="502"/>
      <c r="AR270" s="502"/>
      <c r="AS270" s="502"/>
      <c r="AU270" s="67"/>
      <c r="AW270" s="82"/>
      <c r="AX270" s="33"/>
      <c r="AY270" s="33"/>
      <c r="AZ270" s="33"/>
      <c r="BA270" s="33"/>
      <c r="BB270" s="33"/>
      <c r="BC270" s="33"/>
      <c r="BD270" s="33"/>
      <c r="BE270" s="33"/>
      <c r="BF270" s="33"/>
      <c r="BG270" s="33"/>
      <c r="BH270" s="33"/>
      <c r="BI270" s="33"/>
      <c r="BJ270" s="33"/>
      <c r="CA270" s="33"/>
    </row>
    <row r="271" spans="1:79" ht="14.15">
      <c r="A271" s="6"/>
      <c r="B271" s="390"/>
      <c r="C271" s="6"/>
      <c r="D271" s="6"/>
      <c r="E271" s="6"/>
      <c r="F271" s="6"/>
      <c r="G271" s="379" t="s">
        <v>1111</v>
      </c>
      <c r="H271" s="379"/>
      <c r="I271" s="379"/>
      <c r="J271" s="379"/>
      <c r="K271" s="379"/>
      <c r="L271" s="379"/>
      <c r="M271" s="379"/>
      <c r="N271" s="379"/>
      <c r="O271" s="379"/>
      <c r="P271" s="379"/>
      <c r="Q271" s="379"/>
      <c r="R271" s="379"/>
      <c r="S271" s="379"/>
      <c r="T271" s="379"/>
      <c r="U271" s="379"/>
      <c r="V271" s="379"/>
      <c r="W271" s="379"/>
      <c r="X271" s="379"/>
      <c r="Y271" s="379"/>
      <c r="Z271" s="379"/>
      <c r="AA271" s="6" t="s">
        <v>1257</v>
      </c>
      <c r="AB271" s="6"/>
      <c r="AC271" s="379"/>
      <c r="AD271" s="379"/>
      <c r="AE271" s="379"/>
      <c r="AF271" s="379"/>
      <c r="AG271" s="379"/>
      <c r="AH271" s="379"/>
      <c r="AI271" s="379"/>
      <c r="AJ271" s="379"/>
      <c r="AK271" s="379"/>
      <c r="AL271" s="379"/>
      <c r="AM271" s="379"/>
      <c r="AN271" s="379"/>
      <c r="AO271" s="379"/>
      <c r="AP271" s="379"/>
      <c r="AQ271" s="379"/>
      <c r="AR271" s="379"/>
      <c r="AS271" s="379"/>
      <c r="AT271" s="63"/>
      <c r="AU271" s="67"/>
      <c r="AW271" s="83"/>
      <c r="CA271" s="33"/>
    </row>
    <row r="272" spans="1:79" ht="15.05" customHeight="1" thickBot="1">
      <c r="A272" s="6"/>
      <c r="B272" s="376"/>
      <c r="C272" s="376"/>
      <c r="D272" s="376"/>
      <c r="E272" s="376"/>
      <c r="F272" s="377"/>
      <c r="G272" s="377"/>
      <c r="H272" s="380"/>
      <c r="I272" s="46"/>
      <c r="J272" s="46"/>
      <c r="K272" s="46"/>
      <c r="L272" s="46"/>
      <c r="M272" s="46"/>
      <c r="N272" s="46"/>
      <c r="O272" s="46"/>
      <c r="P272" s="41"/>
      <c r="Q272" s="41"/>
      <c r="R272" s="41"/>
      <c r="S272" s="41"/>
      <c r="T272" s="41"/>
      <c r="U272" s="41"/>
      <c r="V272" s="41"/>
      <c r="W272" s="41"/>
      <c r="X272" s="41"/>
      <c r="Y272" s="6"/>
      <c r="Z272" s="6"/>
      <c r="AA272" s="6" t="s">
        <v>1256</v>
      </c>
      <c r="AB272" s="6"/>
      <c r="AC272" s="6"/>
      <c r="AD272" s="6"/>
      <c r="AE272" s="6"/>
      <c r="AF272" s="6"/>
      <c r="AG272" s="6"/>
      <c r="AH272" s="6"/>
      <c r="AI272" s="6"/>
      <c r="AJ272" s="6"/>
      <c r="AK272" s="6"/>
      <c r="AL272" s="6"/>
      <c r="AM272" s="6"/>
      <c r="AN272" s="6"/>
      <c r="AO272" s="6"/>
      <c r="AP272" s="6"/>
      <c r="AQ272" s="6"/>
      <c r="AR272" s="6"/>
      <c r="AS272" s="6"/>
      <c r="AT272" s="389"/>
      <c r="AU272" s="67"/>
      <c r="AV272" s="5"/>
      <c r="AW272" s="33"/>
      <c r="CA272" s="33"/>
    </row>
    <row r="273" spans="1:79" ht="15.05" customHeight="1" thickBot="1">
      <c r="A273" s="6"/>
      <c r="B273" s="744" t="s">
        <v>164</v>
      </c>
      <c r="C273" s="744"/>
      <c r="D273" s="744"/>
      <c r="E273" s="744"/>
      <c r="F273" s="745" t="s">
        <v>157</v>
      </c>
      <c r="G273" s="745"/>
      <c r="H273" s="745"/>
      <c r="I273" s="745"/>
      <c r="J273" s="746">
        <f>G257</f>
        <v>0</v>
      </c>
      <c r="K273" s="747"/>
      <c r="L273" s="747"/>
      <c r="M273" s="748"/>
      <c r="N273" s="6" t="s">
        <v>155</v>
      </c>
      <c r="O273" s="6" t="s">
        <v>41</v>
      </c>
      <c r="P273" s="7" t="s">
        <v>165</v>
      </c>
      <c r="Q273" s="7"/>
      <c r="R273" s="7"/>
      <c r="S273" s="8"/>
      <c r="T273" s="749">
        <f>J273*1000</f>
        <v>0</v>
      </c>
      <c r="U273" s="750"/>
      <c r="V273" s="750"/>
      <c r="W273" s="750"/>
      <c r="X273" s="751"/>
      <c r="Y273" s="6" t="s">
        <v>166</v>
      </c>
      <c r="Z273" s="6"/>
      <c r="AA273" s="6"/>
      <c r="AB273" s="6"/>
      <c r="AC273" s="6"/>
      <c r="AD273" s="6"/>
      <c r="AE273" s="6"/>
      <c r="AF273" s="6"/>
      <c r="AG273" s="6"/>
      <c r="AH273" s="6"/>
      <c r="AI273" s="6"/>
      <c r="AJ273" s="6"/>
      <c r="AK273" s="6"/>
      <c r="AL273" s="6"/>
      <c r="AM273" s="6"/>
      <c r="AN273" s="6"/>
      <c r="AO273" s="6"/>
      <c r="AP273" s="6"/>
      <c r="AQ273" s="6"/>
      <c r="AR273" s="6"/>
      <c r="AS273" s="6"/>
      <c r="AT273" s="67"/>
      <c r="AU273" s="67"/>
      <c r="AW273" s="33"/>
      <c r="CA273" s="33"/>
    </row>
    <row r="274" spans="1:79">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7"/>
      <c r="AU274" s="67"/>
      <c r="CA274" s="33"/>
    </row>
    <row r="275" spans="1:79" ht="10.1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67"/>
      <c r="AU275" s="67"/>
      <c r="CA275" s="33"/>
    </row>
    <row r="276" spans="1:79" ht="27.8">
      <c r="A276" s="87" t="s">
        <v>1143</v>
      </c>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47"/>
      <c r="AN276" s="47"/>
      <c r="AO276" s="47"/>
      <c r="AP276" s="47"/>
      <c r="AQ276" s="47"/>
      <c r="AR276" s="47"/>
      <c r="AS276" s="47"/>
      <c r="AT276" s="67"/>
      <c r="AU276" s="67"/>
      <c r="CA276" s="33"/>
    </row>
    <row r="277" spans="1:79" ht="13.25" thickBot="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47"/>
      <c r="AN277" s="47"/>
      <c r="AO277" s="47"/>
      <c r="AP277" s="47"/>
      <c r="AQ277" s="47"/>
      <c r="AR277" s="47"/>
      <c r="AS277" s="47"/>
      <c r="AT277" s="67"/>
      <c r="AU277" s="67"/>
      <c r="CA277" s="33"/>
    </row>
    <row r="278" spans="1:79" ht="20.05" customHeight="1" thickTop="1" thickBot="1">
      <c r="A278" s="19"/>
      <c r="B278" s="391" t="s">
        <v>167</v>
      </c>
      <c r="C278" s="19"/>
      <c r="D278" s="20"/>
      <c r="E278" s="20"/>
      <c r="F278" s="677" t="str">
        <f>IF(I278="※リストから選択して下さい","【※選択】","【入力済】")</f>
        <v>【※選択】</v>
      </c>
      <c r="G278" s="677"/>
      <c r="H278" s="672"/>
      <c r="I278" s="678" t="s">
        <v>9</v>
      </c>
      <c r="J278" s="679"/>
      <c r="K278" s="679"/>
      <c r="L278" s="679"/>
      <c r="M278" s="679"/>
      <c r="N278" s="679"/>
      <c r="O278" s="680"/>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392"/>
      <c r="AN278" s="392"/>
      <c r="AO278" s="392"/>
      <c r="AP278" s="681" t="str">
        <f>I278&amp;"目"</f>
        <v>※リストから選択して下さい目</v>
      </c>
      <c r="AQ278" s="681"/>
      <c r="AR278" s="681"/>
      <c r="AS278" s="681"/>
      <c r="AT278" s="67"/>
      <c r="AU278" s="67"/>
      <c r="CA278" s="33"/>
    </row>
    <row r="279" spans="1:79" ht="13.25" thickTop="1">
      <c r="A279" s="19"/>
      <c r="B279" s="19"/>
      <c r="C279" s="72" t="s">
        <v>1147</v>
      </c>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392"/>
      <c r="AN279" s="392"/>
      <c r="AO279" s="392"/>
      <c r="AP279" s="64"/>
      <c r="AQ279" s="64"/>
      <c r="AR279" s="64"/>
      <c r="AS279" s="64"/>
      <c r="AT279" s="67"/>
      <c r="AU279" s="67"/>
      <c r="CA279" s="33"/>
    </row>
    <row r="280" spans="1:79">
      <c r="A280" s="19"/>
      <c r="B280" s="19"/>
      <c r="C280" s="72" t="s">
        <v>1112</v>
      </c>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392"/>
      <c r="AN280" s="392"/>
      <c r="AO280" s="392"/>
      <c r="AP280" s="64"/>
      <c r="AQ280" s="64"/>
      <c r="AR280" s="64"/>
      <c r="AS280" s="64"/>
      <c r="AT280" s="67"/>
      <c r="AU280" s="67"/>
      <c r="CA280" s="33"/>
    </row>
    <row r="281" spans="1:79" ht="30" customHeight="1">
      <c r="A281" s="19"/>
      <c r="B281" s="19"/>
      <c r="C281" s="743" t="s">
        <v>1113</v>
      </c>
      <c r="D281" s="743"/>
      <c r="E281" s="743"/>
      <c r="F281" s="743"/>
      <c r="G281" s="743"/>
      <c r="H281" s="743"/>
      <c r="I281" s="743"/>
      <c r="J281" s="743"/>
      <c r="K281" s="743"/>
      <c r="L281" s="743"/>
      <c r="M281" s="743"/>
      <c r="N281" s="743"/>
      <c r="O281" s="743"/>
      <c r="P281" s="743"/>
      <c r="Q281" s="743"/>
      <c r="R281" s="743"/>
      <c r="S281" s="743"/>
      <c r="T281" s="743"/>
      <c r="U281" s="743"/>
      <c r="V281" s="743"/>
      <c r="W281" s="743"/>
      <c r="X281" s="743"/>
      <c r="Y281" s="743"/>
      <c r="Z281" s="743"/>
      <c r="AA281" s="743"/>
      <c r="AB281" s="743"/>
      <c r="AC281" s="743"/>
      <c r="AD281" s="743"/>
      <c r="AE281" s="743"/>
      <c r="AF281" s="743"/>
      <c r="AG281" s="743"/>
      <c r="AH281" s="743"/>
      <c r="AI281" s="743"/>
      <c r="AJ281" s="743"/>
      <c r="AK281" s="743"/>
      <c r="AL281" s="743"/>
      <c r="AM281" s="392"/>
      <c r="AN281" s="392"/>
      <c r="AO281" s="392"/>
      <c r="AP281" s="64"/>
      <c r="AQ281" s="64"/>
      <c r="AR281" s="64"/>
      <c r="AS281" s="64"/>
      <c r="AT281" s="67"/>
      <c r="AU281" s="67"/>
      <c r="CA281" s="33"/>
    </row>
    <row r="282" spans="1:79" ht="15.05" customHeight="1">
      <c r="A282" s="20"/>
      <c r="B282" s="20"/>
      <c r="C282" s="20"/>
      <c r="D282" s="20"/>
      <c r="E282" s="20"/>
      <c r="F282" s="657" t="s">
        <v>168</v>
      </c>
      <c r="G282" s="657"/>
      <c r="H282" s="658"/>
      <c r="I282" s="659" t="s">
        <v>169</v>
      </c>
      <c r="J282" s="660"/>
      <c r="K282" s="660"/>
      <c r="L282" s="660"/>
      <c r="M282" s="660"/>
      <c r="N282" s="660"/>
      <c r="O282" s="660"/>
      <c r="P282" s="660"/>
      <c r="Q282" s="660"/>
      <c r="R282" s="660"/>
      <c r="S282" s="660"/>
      <c r="T282" s="660"/>
      <c r="U282" s="660"/>
      <c r="V282" s="660"/>
      <c r="W282" s="660"/>
      <c r="X282" s="660"/>
      <c r="Y282" s="660" t="s">
        <v>170</v>
      </c>
      <c r="Z282" s="660"/>
      <c r="AA282" s="660"/>
      <c r="AB282" s="660"/>
      <c r="AC282" s="660"/>
      <c r="AD282" s="660"/>
      <c r="AE282" s="660"/>
      <c r="AF282" s="660" t="s">
        <v>171</v>
      </c>
      <c r="AG282" s="660"/>
      <c r="AH282" s="660"/>
      <c r="AI282" s="660"/>
      <c r="AJ282" s="660"/>
      <c r="AK282" s="660"/>
      <c r="AL282" s="661"/>
      <c r="AM282" s="393"/>
      <c r="AN282" s="393"/>
      <c r="AO282" s="392"/>
      <c r="AP282" s="64"/>
      <c r="AQ282" s="64"/>
      <c r="AR282" s="64"/>
      <c r="AS282" s="64"/>
      <c r="AT282" s="67"/>
      <c r="AU282" s="67"/>
      <c r="CA282" s="33"/>
    </row>
    <row r="283" spans="1:79" ht="20.05" customHeight="1" thickBot="1">
      <c r="A283" s="19"/>
      <c r="B283" s="19"/>
      <c r="C283" s="19"/>
      <c r="D283" s="378"/>
      <c r="E283" s="378"/>
      <c r="F283" s="662" t="str">
        <f>IF(AS283=1,IF(AR283&gt;0,"【※入力】","【入力済】"),"入力不要")</f>
        <v>入力不要</v>
      </c>
      <c r="G283" s="663"/>
      <c r="H283" s="664"/>
      <c r="I283" s="665"/>
      <c r="J283" s="666"/>
      <c r="K283" s="666"/>
      <c r="L283" s="666"/>
      <c r="M283" s="666"/>
      <c r="N283" s="666"/>
      <c r="O283" s="666"/>
      <c r="P283" s="666"/>
      <c r="Q283" s="666"/>
      <c r="R283" s="666"/>
      <c r="S283" s="666"/>
      <c r="T283" s="667"/>
      <c r="U283" s="667"/>
      <c r="V283" s="667"/>
      <c r="W283" s="667"/>
      <c r="X283" s="667"/>
      <c r="Y283" s="667"/>
      <c r="Z283" s="667"/>
      <c r="AA283" s="667"/>
      <c r="AB283" s="667"/>
      <c r="AC283" s="667"/>
      <c r="AD283" s="666"/>
      <c r="AE283" s="666"/>
      <c r="AF283" s="666"/>
      <c r="AG283" s="666"/>
      <c r="AH283" s="666"/>
      <c r="AI283" s="666"/>
      <c r="AJ283" s="666"/>
      <c r="AK283" s="666"/>
      <c r="AL283" s="704"/>
      <c r="AM283" s="392"/>
      <c r="AN283" s="392"/>
      <c r="AO283" s="392"/>
      <c r="AP283" s="64"/>
      <c r="AQ283" s="64"/>
      <c r="AR283" s="64">
        <f>COUNTBLANK(I283:AL283)-27</f>
        <v>3</v>
      </c>
      <c r="AS283" s="64">
        <f>IF($AP$278=F282,1,0)+AS292</f>
        <v>0</v>
      </c>
      <c r="AT283" s="67"/>
      <c r="AU283" s="67"/>
      <c r="CA283" s="33"/>
    </row>
    <row r="284" spans="1:79" ht="20.05" customHeight="1" thickTop="1" thickBot="1">
      <c r="A284" s="19"/>
      <c r="B284" s="19"/>
      <c r="C284" s="19"/>
      <c r="D284" s="378"/>
      <c r="E284" s="378"/>
      <c r="F284" s="672" t="str">
        <f>IF(AS283=1,IF(T284="※リストから選択して下さい","【※選択】","【入力済】"),"入力不要")</f>
        <v>入力不要</v>
      </c>
      <c r="G284" s="672"/>
      <c r="H284" s="672"/>
      <c r="I284" s="740" t="s">
        <v>172</v>
      </c>
      <c r="J284" s="741"/>
      <c r="K284" s="741"/>
      <c r="L284" s="741"/>
      <c r="M284" s="741"/>
      <c r="N284" s="741"/>
      <c r="O284" s="741"/>
      <c r="P284" s="741"/>
      <c r="Q284" s="741"/>
      <c r="R284" s="741"/>
      <c r="S284" s="742"/>
      <c r="T284" s="611" t="s">
        <v>9</v>
      </c>
      <c r="U284" s="612"/>
      <c r="V284" s="612"/>
      <c r="W284" s="612"/>
      <c r="X284" s="612"/>
      <c r="Y284" s="612"/>
      <c r="Z284" s="612"/>
      <c r="AA284" s="612"/>
      <c r="AB284" s="612"/>
      <c r="AC284" s="676"/>
      <c r="AD284" s="728" t="str">
        <f>IF(T284="使用許諾の必要が無い","↓２．使用許諾の必要が無い場合へ入力",IF(T284="編曲使用許諾の必要がある","↓３．編曲使用許諾の必要な場合へ入力","－"))</f>
        <v>－</v>
      </c>
      <c r="AE284" s="729"/>
      <c r="AF284" s="729"/>
      <c r="AG284" s="729"/>
      <c r="AH284" s="729"/>
      <c r="AI284" s="729"/>
      <c r="AJ284" s="729"/>
      <c r="AK284" s="729"/>
      <c r="AL284" s="730"/>
      <c r="AM284" s="392"/>
      <c r="AN284" s="392"/>
      <c r="AO284" s="392"/>
      <c r="AP284" s="64"/>
      <c r="AQ284" s="64"/>
      <c r="AR284" s="64"/>
      <c r="AS284" s="64"/>
      <c r="AT284" s="67"/>
      <c r="AU284" s="67"/>
      <c r="CA284" s="33"/>
    </row>
    <row r="285" spans="1:79" ht="24.95" customHeight="1" thickTop="1" thickBot="1">
      <c r="A285" s="19"/>
      <c r="B285" s="19"/>
      <c r="C285" s="19"/>
      <c r="D285" s="378"/>
      <c r="E285" s="378"/>
      <c r="F285" s="672" t="str">
        <f>IF(AS283=1,IF(AD284="↓２．使用許諾の無い場合へ入力",IF(P285="※リストから選択して下さい","【※選択】","【入力済】"),"入力不要"),"入力不要")</f>
        <v>入力不要</v>
      </c>
      <c r="G285" s="672"/>
      <c r="H285" s="672"/>
      <c r="I285" s="696" t="s">
        <v>1114</v>
      </c>
      <c r="J285" s="697"/>
      <c r="K285" s="697"/>
      <c r="L285" s="697"/>
      <c r="M285" s="697"/>
      <c r="N285" s="697"/>
      <c r="O285" s="698"/>
      <c r="P285" s="699" t="s">
        <v>9</v>
      </c>
      <c r="Q285" s="700"/>
      <c r="R285" s="700"/>
      <c r="S285" s="700"/>
      <c r="T285" s="700"/>
      <c r="U285" s="700"/>
      <c r="V285" s="700"/>
      <c r="W285" s="700"/>
      <c r="X285" s="700"/>
      <c r="Y285" s="701"/>
      <c r="Z285" s="702" t="str">
        <f>IF(P285="その他（右欄に入力）","","－")</f>
        <v>－</v>
      </c>
      <c r="AA285" s="703"/>
      <c r="AB285" s="703"/>
      <c r="AC285" s="703"/>
      <c r="AD285" s="666"/>
      <c r="AE285" s="666"/>
      <c r="AF285" s="666"/>
      <c r="AG285" s="666"/>
      <c r="AH285" s="666"/>
      <c r="AI285" s="666"/>
      <c r="AJ285" s="666"/>
      <c r="AK285" s="666"/>
      <c r="AL285" s="704"/>
      <c r="AM285" s="392"/>
      <c r="AN285" s="392"/>
      <c r="AO285" s="392"/>
      <c r="AP285" s="64"/>
      <c r="AQ285" s="64"/>
      <c r="AR285" s="64"/>
      <c r="AS285" s="64"/>
      <c r="AT285" s="67"/>
      <c r="AU285" s="67"/>
      <c r="CA285" s="33"/>
    </row>
    <row r="286" spans="1:79" ht="20.05" customHeight="1" thickTop="1">
      <c r="A286" s="19"/>
      <c r="B286" s="19"/>
      <c r="C286" s="19"/>
      <c r="D286" s="378"/>
      <c r="E286" s="378"/>
      <c r="F286" s="672" t="str">
        <f>IF(AS283=1,IF(AD284="↓３．編曲使用許諾の必要な場合へ入力",IF(P286="※リストから選択して下さい","【※選択】","【入力済】"),"入力不要"),"入力不要")</f>
        <v>入力不要</v>
      </c>
      <c r="G286" s="672"/>
      <c r="H286" s="672"/>
      <c r="I286" s="696" t="s">
        <v>1115</v>
      </c>
      <c r="J286" s="697"/>
      <c r="K286" s="697"/>
      <c r="L286" s="697"/>
      <c r="M286" s="697"/>
      <c r="N286" s="697"/>
      <c r="O286" s="698"/>
      <c r="P286" s="708" t="s">
        <v>9</v>
      </c>
      <c r="Q286" s="709"/>
      <c r="R286" s="709"/>
      <c r="S286" s="709"/>
      <c r="T286" s="709"/>
      <c r="U286" s="709"/>
      <c r="V286" s="709"/>
      <c r="W286" s="709"/>
      <c r="X286" s="709"/>
      <c r="Y286" s="710"/>
      <c r="Z286" s="716" t="s">
        <v>175</v>
      </c>
      <c r="AA286" s="717"/>
      <c r="AB286" s="717"/>
      <c r="AC286" s="717"/>
      <c r="AD286" s="717"/>
      <c r="AE286" s="666" t="str">
        <f>IF(P286="口頭で確認（右欄に入力）","","－")</f>
        <v>－</v>
      </c>
      <c r="AF286" s="666"/>
      <c r="AG286" s="666"/>
      <c r="AH286" s="666"/>
      <c r="AI286" s="666"/>
      <c r="AJ286" s="666"/>
      <c r="AK286" s="666"/>
      <c r="AL286" s="704"/>
      <c r="AM286" s="392"/>
      <c r="AN286" s="392"/>
      <c r="AO286" s="392"/>
      <c r="AP286" s="64"/>
      <c r="AQ286" s="64"/>
      <c r="AR286" s="64"/>
      <c r="AS286" s="64"/>
      <c r="AT286" s="67"/>
      <c r="AU286" s="67"/>
      <c r="CA286" s="33"/>
    </row>
    <row r="287" spans="1:79" ht="20.05" customHeight="1">
      <c r="A287" s="19"/>
      <c r="B287" s="19"/>
      <c r="C287" s="19"/>
      <c r="D287" s="378"/>
      <c r="E287" s="378"/>
      <c r="F287" s="672"/>
      <c r="G287" s="672"/>
      <c r="H287" s="672"/>
      <c r="I287" s="696"/>
      <c r="J287" s="697"/>
      <c r="K287" s="697"/>
      <c r="L287" s="697"/>
      <c r="M287" s="697"/>
      <c r="N287" s="697"/>
      <c r="O287" s="698"/>
      <c r="P287" s="711"/>
      <c r="Q287" s="666"/>
      <c r="R287" s="666"/>
      <c r="S287" s="666"/>
      <c r="T287" s="666"/>
      <c r="U287" s="666"/>
      <c r="V287" s="666"/>
      <c r="W287" s="666"/>
      <c r="X287" s="666"/>
      <c r="Y287" s="712"/>
      <c r="Z287" s="718" t="s">
        <v>176</v>
      </c>
      <c r="AA287" s="719"/>
      <c r="AB287" s="717" t="s">
        <v>177</v>
      </c>
      <c r="AC287" s="717"/>
      <c r="AD287" s="717"/>
      <c r="AE287" s="666" t="str">
        <f>IF(P286="口頭で確認（右欄に入力）","","－")</f>
        <v>－</v>
      </c>
      <c r="AF287" s="666"/>
      <c r="AG287" s="666"/>
      <c r="AH287" s="666"/>
      <c r="AI287" s="666"/>
      <c r="AJ287" s="666"/>
      <c r="AK287" s="666"/>
      <c r="AL287" s="704"/>
      <c r="AM287" s="392"/>
      <c r="AN287" s="392"/>
      <c r="AO287" s="392"/>
      <c r="AP287" s="64"/>
      <c r="AQ287" s="64"/>
      <c r="AR287" s="64"/>
      <c r="AS287" s="64"/>
      <c r="AT287" s="67"/>
      <c r="AU287" s="67"/>
      <c r="CA287" s="33"/>
    </row>
    <row r="288" spans="1:79" ht="20.05" customHeight="1">
      <c r="A288" s="19"/>
      <c r="B288" s="19"/>
      <c r="C288" s="19"/>
      <c r="D288" s="378"/>
      <c r="E288" s="378"/>
      <c r="F288" s="672"/>
      <c r="G288" s="672"/>
      <c r="H288" s="672"/>
      <c r="I288" s="696"/>
      <c r="J288" s="697"/>
      <c r="K288" s="697"/>
      <c r="L288" s="697"/>
      <c r="M288" s="697"/>
      <c r="N288" s="697"/>
      <c r="O288" s="698"/>
      <c r="P288" s="711"/>
      <c r="Q288" s="666"/>
      <c r="R288" s="666"/>
      <c r="S288" s="666"/>
      <c r="T288" s="666"/>
      <c r="U288" s="666"/>
      <c r="V288" s="666"/>
      <c r="W288" s="666"/>
      <c r="X288" s="666"/>
      <c r="Y288" s="712"/>
      <c r="Z288" s="720"/>
      <c r="AA288" s="721"/>
      <c r="AB288" s="717" t="s">
        <v>178</v>
      </c>
      <c r="AC288" s="717"/>
      <c r="AD288" s="717"/>
      <c r="AE288" s="666" t="str">
        <f>IF(P286="口頭で確認（右欄に入力）","","－")</f>
        <v>－</v>
      </c>
      <c r="AF288" s="666"/>
      <c r="AG288" s="666"/>
      <c r="AH288" s="666"/>
      <c r="AI288" s="666"/>
      <c r="AJ288" s="666"/>
      <c r="AK288" s="666"/>
      <c r="AL288" s="704"/>
      <c r="AM288" s="392"/>
      <c r="AN288" s="392"/>
      <c r="AO288" s="392"/>
      <c r="AP288" s="64"/>
      <c r="AQ288" s="64"/>
      <c r="AR288" s="64"/>
      <c r="AS288" s="64"/>
      <c r="AT288" s="67"/>
      <c r="AU288" s="67"/>
      <c r="CA288" s="33"/>
    </row>
    <row r="289" spans="1:79" ht="20.05" customHeight="1">
      <c r="A289" s="19"/>
      <c r="B289" s="19"/>
      <c r="C289" s="19"/>
      <c r="D289" s="378"/>
      <c r="E289" s="378"/>
      <c r="F289" s="672"/>
      <c r="G289" s="672"/>
      <c r="H289" s="672"/>
      <c r="I289" s="696"/>
      <c r="J289" s="697"/>
      <c r="K289" s="697"/>
      <c r="L289" s="697"/>
      <c r="M289" s="697"/>
      <c r="N289" s="697"/>
      <c r="O289" s="698"/>
      <c r="P289" s="711"/>
      <c r="Q289" s="666"/>
      <c r="R289" s="666"/>
      <c r="S289" s="666"/>
      <c r="T289" s="666"/>
      <c r="U289" s="666"/>
      <c r="V289" s="666"/>
      <c r="W289" s="666"/>
      <c r="X289" s="666"/>
      <c r="Y289" s="712"/>
      <c r="Z289" s="716" t="s">
        <v>179</v>
      </c>
      <c r="AA289" s="717"/>
      <c r="AB289" s="717"/>
      <c r="AC289" s="717"/>
      <c r="AD289" s="717"/>
      <c r="AE289" s="666" t="str">
        <f>IF(P286="口頭で確認（右欄に入力）","","－")</f>
        <v>－</v>
      </c>
      <c r="AF289" s="666"/>
      <c r="AG289" s="666"/>
      <c r="AH289" s="666"/>
      <c r="AI289" s="666"/>
      <c r="AJ289" s="666"/>
      <c r="AK289" s="666"/>
      <c r="AL289" s="704"/>
      <c r="AM289" s="392"/>
      <c r="AN289" s="392"/>
      <c r="AO289" s="392"/>
      <c r="AP289" s="64"/>
      <c r="AQ289" s="64"/>
      <c r="AR289" s="64"/>
      <c r="AS289" s="64"/>
      <c r="AT289" s="67"/>
      <c r="AU289" s="67"/>
      <c r="CA289" s="33"/>
    </row>
    <row r="290" spans="1:79" ht="20.05" customHeight="1" thickBot="1">
      <c r="A290" s="19"/>
      <c r="B290" s="19"/>
      <c r="C290" s="19"/>
      <c r="D290" s="378"/>
      <c r="E290" s="378"/>
      <c r="F290" s="672"/>
      <c r="G290" s="672"/>
      <c r="H290" s="672"/>
      <c r="I290" s="705"/>
      <c r="J290" s="706"/>
      <c r="K290" s="706"/>
      <c r="L290" s="706"/>
      <c r="M290" s="706"/>
      <c r="N290" s="706"/>
      <c r="O290" s="707"/>
      <c r="P290" s="713"/>
      <c r="Q290" s="714"/>
      <c r="R290" s="714"/>
      <c r="S290" s="714"/>
      <c r="T290" s="714"/>
      <c r="U290" s="714"/>
      <c r="V290" s="714"/>
      <c r="W290" s="714"/>
      <c r="X290" s="714"/>
      <c r="Y290" s="715"/>
      <c r="Z290" s="731" t="s">
        <v>180</v>
      </c>
      <c r="AA290" s="732"/>
      <c r="AB290" s="732"/>
      <c r="AC290" s="732"/>
      <c r="AD290" s="732"/>
      <c r="AE290" s="733" t="s">
        <v>9</v>
      </c>
      <c r="AF290" s="734"/>
      <c r="AG290" s="734"/>
      <c r="AH290" s="734"/>
      <c r="AI290" s="734"/>
      <c r="AJ290" s="734"/>
      <c r="AK290" s="734"/>
      <c r="AL290" s="735"/>
      <c r="AM290" s="392"/>
      <c r="AN290" s="392"/>
      <c r="AO290" s="394"/>
      <c r="AP290" s="64"/>
      <c r="AQ290" s="64"/>
      <c r="AR290" s="64"/>
      <c r="AS290" s="64"/>
      <c r="AT290" s="67"/>
      <c r="AU290" s="67"/>
      <c r="CA290" s="33"/>
    </row>
    <row r="291" spans="1:79" ht="15.05" customHeight="1" thickTop="1">
      <c r="A291" s="20"/>
      <c r="B291" s="20"/>
      <c r="C291" s="20"/>
      <c r="D291" s="20"/>
      <c r="E291" s="20"/>
      <c r="F291" s="657" t="s">
        <v>181</v>
      </c>
      <c r="G291" s="657"/>
      <c r="H291" s="658"/>
      <c r="I291" s="659" t="s">
        <v>169</v>
      </c>
      <c r="J291" s="660"/>
      <c r="K291" s="660"/>
      <c r="L291" s="660"/>
      <c r="M291" s="660"/>
      <c r="N291" s="660"/>
      <c r="O291" s="660"/>
      <c r="P291" s="660"/>
      <c r="Q291" s="660"/>
      <c r="R291" s="660"/>
      <c r="S291" s="660"/>
      <c r="T291" s="660"/>
      <c r="U291" s="660"/>
      <c r="V291" s="660"/>
      <c r="W291" s="660"/>
      <c r="X291" s="660"/>
      <c r="Y291" s="660" t="s">
        <v>170</v>
      </c>
      <c r="Z291" s="660"/>
      <c r="AA291" s="660"/>
      <c r="AB291" s="660"/>
      <c r="AC291" s="660"/>
      <c r="AD291" s="660"/>
      <c r="AE291" s="660"/>
      <c r="AF291" s="660" t="s">
        <v>171</v>
      </c>
      <c r="AG291" s="660"/>
      <c r="AH291" s="660"/>
      <c r="AI291" s="660"/>
      <c r="AJ291" s="660"/>
      <c r="AK291" s="660"/>
      <c r="AL291" s="661"/>
      <c r="AM291" s="393"/>
      <c r="AN291" s="393"/>
      <c r="AO291" s="392"/>
      <c r="AP291" s="64"/>
      <c r="AQ291" s="64"/>
      <c r="AR291" s="64"/>
      <c r="AS291" s="64"/>
      <c r="AT291" s="67"/>
      <c r="AU291" s="67"/>
      <c r="CA291" s="33"/>
    </row>
    <row r="292" spans="1:79" ht="20.05" customHeight="1" thickBot="1">
      <c r="A292" s="19"/>
      <c r="B292" s="19"/>
      <c r="C292" s="19"/>
      <c r="D292" s="378"/>
      <c r="E292" s="378"/>
      <c r="F292" s="662" t="str">
        <f>IF(AS292=1,IF(AR292&gt;0,"【※入力】","【入力済】"),"入力不要")</f>
        <v>入力不要</v>
      </c>
      <c r="G292" s="663"/>
      <c r="H292" s="664"/>
      <c r="I292" s="665"/>
      <c r="J292" s="666"/>
      <c r="K292" s="666"/>
      <c r="L292" s="666"/>
      <c r="M292" s="666"/>
      <c r="N292" s="666"/>
      <c r="O292" s="666"/>
      <c r="P292" s="666"/>
      <c r="Q292" s="666"/>
      <c r="R292" s="666"/>
      <c r="S292" s="666"/>
      <c r="T292" s="667"/>
      <c r="U292" s="667"/>
      <c r="V292" s="667"/>
      <c r="W292" s="667"/>
      <c r="X292" s="667"/>
      <c r="Y292" s="667"/>
      <c r="Z292" s="667"/>
      <c r="AA292" s="667"/>
      <c r="AB292" s="667"/>
      <c r="AC292" s="667"/>
      <c r="AD292" s="666"/>
      <c r="AE292" s="666"/>
      <c r="AF292" s="666"/>
      <c r="AG292" s="666"/>
      <c r="AH292" s="666"/>
      <c r="AI292" s="666"/>
      <c r="AJ292" s="666"/>
      <c r="AK292" s="666"/>
      <c r="AL292" s="704"/>
      <c r="AM292" s="392"/>
      <c r="AN292" s="392"/>
      <c r="AO292" s="392"/>
      <c r="AP292" s="64"/>
      <c r="AQ292" s="64"/>
      <c r="AR292" s="64">
        <f>COUNTBLANK(I292:AL292)-27</f>
        <v>3</v>
      </c>
      <c r="AS292" s="64">
        <f>IF($AP$278=F291,1,0)+AS301</f>
        <v>0</v>
      </c>
      <c r="AT292" s="67"/>
      <c r="AU292" s="67"/>
      <c r="CA292" s="33"/>
    </row>
    <row r="293" spans="1:79" ht="20.05" customHeight="1" thickTop="1" thickBot="1">
      <c r="A293" s="19"/>
      <c r="B293" s="19"/>
      <c r="C293" s="19"/>
      <c r="D293" s="378"/>
      <c r="E293" s="378"/>
      <c r="F293" s="672" t="str">
        <f>IF(AS292=1,IF(T293="※リストから選択して下さい","【※選択】","【入力済】"),"入力不要")</f>
        <v>入力不要</v>
      </c>
      <c r="G293" s="672"/>
      <c r="H293" s="672"/>
      <c r="I293" s="736" t="s">
        <v>172</v>
      </c>
      <c r="J293" s="737"/>
      <c r="K293" s="737"/>
      <c r="L293" s="737"/>
      <c r="M293" s="737"/>
      <c r="N293" s="737"/>
      <c r="O293" s="737"/>
      <c r="P293" s="738"/>
      <c r="Q293" s="738"/>
      <c r="R293" s="738"/>
      <c r="S293" s="739"/>
      <c r="T293" s="611" t="s">
        <v>9</v>
      </c>
      <c r="U293" s="612"/>
      <c r="V293" s="612"/>
      <c r="W293" s="612"/>
      <c r="X293" s="612"/>
      <c r="Y293" s="612"/>
      <c r="Z293" s="612"/>
      <c r="AA293" s="612"/>
      <c r="AB293" s="612"/>
      <c r="AC293" s="676"/>
      <c r="AD293" s="728" t="str">
        <f>IF(T293="使用許諾の必要が無い","↓２．使用許諾の必要が無い場合へ入力",IF(T293="編曲使用許諾の必要がある","↓３．編曲使用許諾の必要な場合へ入力","－"))</f>
        <v>－</v>
      </c>
      <c r="AE293" s="729"/>
      <c r="AF293" s="729"/>
      <c r="AG293" s="729"/>
      <c r="AH293" s="729"/>
      <c r="AI293" s="729"/>
      <c r="AJ293" s="729"/>
      <c r="AK293" s="729"/>
      <c r="AL293" s="730"/>
      <c r="AM293" s="392"/>
      <c r="AN293" s="392"/>
      <c r="AO293" s="392"/>
      <c r="AP293" s="64"/>
      <c r="AQ293" s="64"/>
      <c r="AR293" s="64"/>
      <c r="AS293" s="64"/>
      <c r="AT293" s="67"/>
      <c r="AU293" s="67"/>
      <c r="CA293" s="33"/>
    </row>
    <row r="294" spans="1:79" ht="24.95" customHeight="1" thickTop="1" thickBot="1">
      <c r="A294" s="19"/>
      <c r="B294" s="19"/>
      <c r="C294" s="19"/>
      <c r="D294" s="378"/>
      <c r="E294" s="378"/>
      <c r="F294" s="672" t="str">
        <f>IF(AS292=1,IF(AD293="↓２．使用許諾の無い場合へ入力",IF(P294="※リストから選択して下さい","【※選択】","【入力済】"),"入力不要"),"入力不要")</f>
        <v>入力不要</v>
      </c>
      <c r="G294" s="672"/>
      <c r="H294" s="672"/>
      <c r="I294" s="696" t="s">
        <v>173</v>
      </c>
      <c r="J294" s="697"/>
      <c r="K294" s="697"/>
      <c r="L294" s="697"/>
      <c r="M294" s="697"/>
      <c r="N294" s="697"/>
      <c r="O294" s="698"/>
      <c r="P294" s="699" t="s">
        <v>9</v>
      </c>
      <c r="Q294" s="700"/>
      <c r="R294" s="700"/>
      <c r="S294" s="700"/>
      <c r="T294" s="700"/>
      <c r="U294" s="700"/>
      <c r="V294" s="700"/>
      <c r="W294" s="700"/>
      <c r="X294" s="700"/>
      <c r="Y294" s="701"/>
      <c r="Z294" s="702" t="str">
        <f>IF(P294="その他（右欄に入力）","","－")</f>
        <v>－</v>
      </c>
      <c r="AA294" s="703"/>
      <c r="AB294" s="703"/>
      <c r="AC294" s="703"/>
      <c r="AD294" s="666"/>
      <c r="AE294" s="666"/>
      <c r="AF294" s="666"/>
      <c r="AG294" s="666"/>
      <c r="AH294" s="666"/>
      <c r="AI294" s="666"/>
      <c r="AJ294" s="666"/>
      <c r="AK294" s="666"/>
      <c r="AL294" s="704"/>
      <c r="AM294" s="392"/>
      <c r="AN294" s="392"/>
      <c r="AO294" s="392"/>
      <c r="AP294" s="64"/>
      <c r="AQ294" s="64"/>
      <c r="AR294" s="64"/>
      <c r="AS294" s="64"/>
      <c r="AT294" s="67"/>
      <c r="AU294" s="67"/>
      <c r="CA294" s="33"/>
    </row>
    <row r="295" spans="1:79" ht="20.05" customHeight="1" thickTop="1">
      <c r="A295" s="19"/>
      <c r="B295" s="19"/>
      <c r="C295" s="19"/>
      <c r="D295" s="378"/>
      <c r="E295" s="378"/>
      <c r="F295" s="672" t="str">
        <f>IF(AS292=1,IF(AD293="↓３．編曲使用許諾の必要な場合へ入力",IF(P295="※リストから選択して下さい","【※選択】","【入力済】"),"入力不要"),"入力不要")</f>
        <v>入力不要</v>
      </c>
      <c r="G295" s="672"/>
      <c r="H295" s="672"/>
      <c r="I295" s="696" t="s">
        <v>174</v>
      </c>
      <c r="J295" s="697"/>
      <c r="K295" s="697"/>
      <c r="L295" s="697"/>
      <c r="M295" s="697"/>
      <c r="N295" s="697"/>
      <c r="O295" s="698"/>
      <c r="P295" s="708" t="s">
        <v>9</v>
      </c>
      <c r="Q295" s="709"/>
      <c r="R295" s="709"/>
      <c r="S295" s="709"/>
      <c r="T295" s="709"/>
      <c r="U295" s="709"/>
      <c r="V295" s="709"/>
      <c r="W295" s="709"/>
      <c r="X295" s="709"/>
      <c r="Y295" s="710"/>
      <c r="Z295" s="716" t="s">
        <v>175</v>
      </c>
      <c r="AA295" s="717"/>
      <c r="AB295" s="717"/>
      <c r="AC295" s="717"/>
      <c r="AD295" s="717"/>
      <c r="AE295" s="666" t="str">
        <f>IF(P295="口頭で確認（右欄に入力）","","－")</f>
        <v>－</v>
      </c>
      <c r="AF295" s="666"/>
      <c r="AG295" s="666"/>
      <c r="AH295" s="666"/>
      <c r="AI295" s="666"/>
      <c r="AJ295" s="666"/>
      <c r="AK295" s="666"/>
      <c r="AL295" s="704"/>
      <c r="AM295" s="392"/>
      <c r="AN295" s="392"/>
      <c r="AO295" s="392"/>
      <c r="AP295" s="64"/>
      <c r="AQ295" s="64"/>
      <c r="AR295" s="64"/>
      <c r="AS295" s="64"/>
      <c r="AT295" s="67"/>
      <c r="AU295" s="67"/>
      <c r="CA295" s="33"/>
    </row>
    <row r="296" spans="1:79" ht="20.05" customHeight="1">
      <c r="A296" s="19"/>
      <c r="B296" s="19"/>
      <c r="C296" s="19"/>
      <c r="D296" s="378"/>
      <c r="E296" s="378"/>
      <c r="F296" s="672"/>
      <c r="G296" s="672"/>
      <c r="H296" s="672"/>
      <c r="I296" s="696"/>
      <c r="J296" s="697"/>
      <c r="K296" s="697"/>
      <c r="L296" s="697"/>
      <c r="M296" s="697"/>
      <c r="N296" s="697"/>
      <c r="O296" s="698"/>
      <c r="P296" s="711"/>
      <c r="Q296" s="666"/>
      <c r="R296" s="666"/>
      <c r="S296" s="666"/>
      <c r="T296" s="666"/>
      <c r="U296" s="666"/>
      <c r="V296" s="666"/>
      <c r="W296" s="666"/>
      <c r="X296" s="666"/>
      <c r="Y296" s="712"/>
      <c r="Z296" s="718" t="s">
        <v>176</v>
      </c>
      <c r="AA296" s="719"/>
      <c r="AB296" s="717" t="s">
        <v>177</v>
      </c>
      <c r="AC296" s="717"/>
      <c r="AD296" s="717"/>
      <c r="AE296" s="666" t="str">
        <f>IF(P295="口頭で確認（右欄に入力）","","－")</f>
        <v>－</v>
      </c>
      <c r="AF296" s="666"/>
      <c r="AG296" s="666"/>
      <c r="AH296" s="666"/>
      <c r="AI296" s="666"/>
      <c r="AJ296" s="666"/>
      <c r="AK296" s="666"/>
      <c r="AL296" s="704"/>
      <c r="AM296" s="392"/>
      <c r="AN296" s="392"/>
      <c r="AO296" s="392"/>
      <c r="AP296" s="64"/>
      <c r="AQ296" s="64"/>
      <c r="AR296" s="64"/>
      <c r="AS296" s="64"/>
      <c r="AT296" s="67"/>
      <c r="AU296" s="67"/>
      <c r="CA296" s="33"/>
    </row>
    <row r="297" spans="1:79" ht="20.05" customHeight="1">
      <c r="A297" s="19"/>
      <c r="B297" s="19"/>
      <c r="C297" s="19"/>
      <c r="D297" s="378"/>
      <c r="E297" s="378"/>
      <c r="F297" s="672"/>
      <c r="G297" s="672"/>
      <c r="H297" s="672"/>
      <c r="I297" s="696"/>
      <c r="J297" s="697"/>
      <c r="K297" s="697"/>
      <c r="L297" s="697"/>
      <c r="M297" s="697"/>
      <c r="N297" s="697"/>
      <c r="O297" s="698"/>
      <c r="P297" s="711"/>
      <c r="Q297" s="666"/>
      <c r="R297" s="666"/>
      <c r="S297" s="666"/>
      <c r="T297" s="666"/>
      <c r="U297" s="666"/>
      <c r="V297" s="666"/>
      <c r="W297" s="666"/>
      <c r="X297" s="666"/>
      <c r="Y297" s="712"/>
      <c r="Z297" s="720"/>
      <c r="AA297" s="721"/>
      <c r="AB297" s="717" t="s">
        <v>178</v>
      </c>
      <c r="AC297" s="717"/>
      <c r="AD297" s="717"/>
      <c r="AE297" s="666" t="str">
        <f>IF(P295="口頭で確認（右欄に入力）","","－")</f>
        <v>－</v>
      </c>
      <c r="AF297" s="666"/>
      <c r="AG297" s="666"/>
      <c r="AH297" s="666"/>
      <c r="AI297" s="666"/>
      <c r="AJ297" s="666"/>
      <c r="AK297" s="666"/>
      <c r="AL297" s="704"/>
      <c r="AM297" s="392"/>
      <c r="AN297" s="392"/>
      <c r="AO297" s="392"/>
      <c r="AP297" s="64"/>
      <c r="AQ297" s="64"/>
      <c r="AR297" s="64"/>
      <c r="AS297" s="64"/>
      <c r="AT297" s="67"/>
      <c r="AU297" s="67"/>
      <c r="CA297" s="33"/>
    </row>
    <row r="298" spans="1:79" ht="20.05" customHeight="1">
      <c r="A298" s="19"/>
      <c r="B298" s="19"/>
      <c r="C298" s="19"/>
      <c r="D298" s="378"/>
      <c r="E298" s="378"/>
      <c r="F298" s="672"/>
      <c r="G298" s="672"/>
      <c r="H298" s="672"/>
      <c r="I298" s="696"/>
      <c r="J298" s="697"/>
      <c r="K298" s="697"/>
      <c r="L298" s="697"/>
      <c r="M298" s="697"/>
      <c r="N298" s="697"/>
      <c r="O298" s="698"/>
      <c r="P298" s="711"/>
      <c r="Q298" s="666"/>
      <c r="R298" s="666"/>
      <c r="S298" s="666"/>
      <c r="T298" s="666"/>
      <c r="U298" s="666"/>
      <c r="V298" s="666"/>
      <c r="W298" s="666"/>
      <c r="X298" s="666"/>
      <c r="Y298" s="712"/>
      <c r="Z298" s="716" t="s">
        <v>179</v>
      </c>
      <c r="AA298" s="717"/>
      <c r="AB298" s="717"/>
      <c r="AC298" s="717"/>
      <c r="AD298" s="717"/>
      <c r="AE298" s="666" t="str">
        <f>IF(P295="口頭で確認（右欄に入力）","","－")</f>
        <v>－</v>
      </c>
      <c r="AF298" s="666"/>
      <c r="AG298" s="666"/>
      <c r="AH298" s="666"/>
      <c r="AI298" s="666"/>
      <c r="AJ298" s="666"/>
      <c r="AK298" s="666"/>
      <c r="AL298" s="704"/>
      <c r="AM298" s="392"/>
      <c r="AN298" s="392"/>
      <c r="AO298" s="392"/>
      <c r="AP298" s="64"/>
      <c r="AQ298" s="64"/>
      <c r="AR298" s="64"/>
      <c r="AS298" s="64"/>
      <c r="AT298" s="67"/>
      <c r="AU298" s="67"/>
      <c r="CA298" s="33"/>
    </row>
    <row r="299" spans="1:79" ht="20.05" customHeight="1" thickBot="1">
      <c r="A299" s="19"/>
      <c r="B299" s="19"/>
      <c r="C299" s="19"/>
      <c r="D299" s="378"/>
      <c r="E299" s="378"/>
      <c r="F299" s="672"/>
      <c r="G299" s="672"/>
      <c r="H299" s="672"/>
      <c r="I299" s="705"/>
      <c r="J299" s="706"/>
      <c r="K299" s="706"/>
      <c r="L299" s="706"/>
      <c r="M299" s="706"/>
      <c r="N299" s="706"/>
      <c r="O299" s="707"/>
      <c r="P299" s="713"/>
      <c r="Q299" s="714"/>
      <c r="R299" s="714"/>
      <c r="S299" s="714"/>
      <c r="T299" s="714"/>
      <c r="U299" s="714"/>
      <c r="V299" s="714"/>
      <c r="W299" s="714"/>
      <c r="X299" s="714"/>
      <c r="Y299" s="715"/>
      <c r="Z299" s="731" t="s">
        <v>180</v>
      </c>
      <c r="AA299" s="732"/>
      <c r="AB299" s="732"/>
      <c r="AC299" s="732"/>
      <c r="AD299" s="732"/>
      <c r="AE299" s="733" t="s">
        <v>9</v>
      </c>
      <c r="AF299" s="734"/>
      <c r="AG299" s="734"/>
      <c r="AH299" s="734"/>
      <c r="AI299" s="734"/>
      <c r="AJ299" s="734"/>
      <c r="AK299" s="734"/>
      <c r="AL299" s="735"/>
      <c r="AM299" s="392"/>
      <c r="AN299" s="392"/>
      <c r="AO299" s="392"/>
      <c r="AP299" s="64"/>
      <c r="AQ299" s="64"/>
      <c r="AR299" s="64"/>
      <c r="AS299" s="64"/>
      <c r="AT299" s="67"/>
      <c r="AU299" s="67"/>
      <c r="CA299" s="33"/>
    </row>
    <row r="300" spans="1:79" ht="15.05" customHeight="1" thickTop="1">
      <c r="A300" s="20"/>
      <c r="B300" s="20"/>
      <c r="C300" s="20"/>
      <c r="D300" s="20"/>
      <c r="E300" s="20"/>
      <c r="F300" s="657" t="s">
        <v>182</v>
      </c>
      <c r="G300" s="657"/>
      <c r="H300" s="658"/>
      <c r="I300" s="659" t="s">
        <v>169</v>
      </c>
      <c r="J300" s="660"/>
      <c r="K300" s="660"/>
      <c r="L300" s="660"/>
      <c r="M300" s="660"/>
      <c r="N300" s="660"/>
      <c r="O300" s="660"/>
      <c r="P300" s="660"/>
      <c r="Q300" s="660"/>
      <c r="R300" s="660"/>
      <c r="S300" s="660"/>
      <c r="T300" s="660"/>
      <c r="U300" s="660"/>
      <c r="V300" s="660"/>
      <c r="W300" s="660"/>
      <c r="X300" s="660"/>
      <c r="Y300" s="660" t="s">
        <v>170</v>
      </c>
      <c r="Z300" s="660"/>
      <c r="AA300" s="660"/>
      <c r="AB300" s="660"/>
      <c r="AC300" s="660"/>
      <c r="AD300" s="660"/>
      <c r="AE300" s="660"/>
      <c r="AF300" s="660" t="s">
        <v>171</v>
      </c>
      <c r="AG300" s="660"/>
      <c r="AH300" s="660"/>
      <c r="AI300" s="660"/>
      <c r="AJ300" s="660"/>
      <c r="AK300" s="660"/>
      <c r="AL300" s="661"/>
      <c r="AM300" s="393"/>
      <c r="AN300" s="393"/>
      <c r="AO300" s="392"/>
      <c r="AP300" s="64"/>
      <c r="AQ300" s="64"/>
      <c r="AR300" s="64"/>
      <c r="AS300" s="64"/>
      <c r="AT300" s="67"/>
      <c r="AU300" s="67"/>
      <c r="CA300" s="33"/>
    </row>
    <row r="301" spans="1:79" ht="20.05" customHeight="1" thickBot="1">
      <c r="A301" s="19"/>
      <c r="B301" s="19"/>
      <c r="C301" s="19"/>
      <c r="D301" s="378"/>
      <c r="E301" s="378"/>
      <c r="F301" s="662" t="str">
        <f>IF(AS301=1,IF(AR301&gt;0,"【※入力】","【入力済】"),"入力不要")</f>
        <v>入力不要</v>
      </c>
      <c r="G301" s="663"/>
      <c r="H301" s="664"/>
      <c r="I301" s="665"/>
      <c r="J301" s="666"/>
      <c r="K301" s="666"/>
      <c r="L301" s="666"/>
      <c r="M301" s="666"/>
      <c r="N301" s="666"/>
      <c r="O301" s="666"/>
      <c r="P301" s="666"/>
      <c r="Q301" s="666"/>
      <c r="R301" s="666"/>
      <c r="S301" s="666"/>
      <c r="T301" s="667"/>
      <c r="U301" s="667"/>
      <c r="V301" s="667"/>
      <c r="W301" s="667"/>
      <c r="X301" s="667"/>
      <c r="Y301" s="667"/>
      <c r="Z301" s="667"/>
      <c r="AA301" s="667"/>
      <c r="AB301" s="667"/>
      <c r="AC301" s="667"/>
      <c r="AD301" s="666"/>
      <c r="AE301" s="666"/>
      <c r="AF301" s="666"/>
      <c r="AG301" s="666"/>
      <c r="AH301" s="666"/>
      <c r="AI301" s="666"/>
      <c r="AJ301" s="666"/>
      <c r="AK301" s="666"/>
      <c r="AL301" s="704"/>
      <c r="AM301" s="392"/>
      <c r="AN301" s="392"/>
      <c r="AO301" s="392"/>
      <c r="AP301" s="64"/>
      <c r="AQ301" s="64"/>
      <c r="AR301" s="64">
        <f>COUNTBLANK(I301:AL301)-27</f>
        <v>3</v>
      </c>
      <c r="AS301" s="64">
        <f>IF($AP$278=F300,1,0)+AS310</f>
        <v>0</v>
      </c>
      <c r="AT301" s="67"/>
      <c r="AU301" s="67"/>
      <c r="CA301" s="33"/>
    </row>
    <row r="302" spans="1:79" ht="20.05" customHeight="1" thickTop="1" thickBot="1">
      <c r="A302" s="19"/>
      <c r="B302" s="19"/>
      <c r="C302" s="19"/>
      <c r="D302" s="378"/>
      <c r="E302" s="378"/>
      <c r="F302" s="672" t="str">
        <f>IF(AS301=1,IF(T302="※リストから選択して下さい","【※選択】","【入力済】"),"入力不要")</f>
        <v>入力不要</v>
      </c>
      <c r="G302" s="672"/>
      <c r="H302" s="672"/>
      <c r="I302" s="736" t="s">
        <v>172</v>
      </c>
      <c r="J302" s="737"/>
      <c r="K302" s="737"/>
      <c r="L302" s="737"/>
      <c r="M302" s="737"/>
      <c r="N302" s="737"/>
      <c r="O302" s="737"/>
      <c r="P302" s="738"/>
      <c r="Q302" s="738"/>
      <c r="R302" s="738"/>
      <c r="S302" s="739"/>
      <c r="T302" s="726" t="s">
        <v>9</v>
      </c>
      <c r="U302" s="727"/>
      <c r="V302" s="727"/>
      <c r="W302" s="727"/>
      <c r="X302" s="727"/>
      <c r="Y302" s="727"/>
      <c r="Z302" s="700"/>
      <c r="AA302" s="700"/>
      <c r="AB302" s="700"/>
      <c r="AC302" s="701"/>
      <c r="AD302" s="728" t="str">
        <f>IF(T302="使用許諾の必要が無い","↓２．使用許諾の必要が無い場合へ入力",IF(T302="編曲使用許諾の必要がある","↓３．編曲使用許諾の必要な場合へ入力","－"))</f>
        <v>－</v>
      </c>
      <c r="AE302" s="729"/>
      <c r="AF302" s="729"/>
      <c r="AG302" s="729"/>
      <c r="AH302" s="729"/>
      <c r="AI302" s="729"/>
      <c r="AJ302" s="729"/>
      <c r="AK302" s="729"/>
      <c r="AL302" s="730"/>
      <c r="AM302" s="392"/>
      <c r="AN302" s="392"/>
      <c r="AO302" s="392"/>
      <c r="AP302" s="64"/>
      <c r="AQ302" s="64"/>
      <c r="AR302" s="64"/>
      <c r="AS302" s="64"/>
      <c r="AT302" s="67"/>
      <c r="AU302" s="67"/>
      <c r="CA302" s="33"/>
    </row>
    <row r="303" spans="1:79" ht="24.95" customHeight="1" thickTop="1" thickBot="1">
      <c r="A303" s="19"/>
      <c r="B303" s="19"/>
      <c r="C303" s="19"/>
      <c r="D303" s="378"/>
      <c r="E303" s="378"/>
      <c r="F303" s="672" t="str">
        <f>IF(AS301=1,IF(AD302="↓２．使用許諾の無い場合へ入力",IF(P303="※リストから選択して下さい","【※選択】","【入力済】"),"入力不要"),"入力不要")</f>
        <v>入力不要</v>
      </c>
      <c r="G303" s="672"/>
      <c r="H303" s="672"/>
      <c r="I303" s="696" t="s">
        <v>173</v>
      </c>
      <c r="J303" s="697"/>
      <c r="K303" s="697"/>
      <c r="L303" s="697"/>
      <c r="M303" s="697"/>
      <c r="N303" s="697"/>
      <c r="O303" s="698"/>
      <c r="P303" s="699" t="s">
        <v>9</v>
      </c>
      <c r="Q303" s="700"/>
      <c r="R303" s="700"/>
      <c r="S303" s="700"/>
      <c r="T303" s="700"/>
      <c r="U303" s="700"/>
      <c r="V303" s="700"/>
      <c r="W303" s="700"/>
      <c r="X303" s="700"/>
      <c r="Y303" s="701"/>
      <c r="Z303" s="702" t="str">
        <f>IF(P303="その他（右欄に入力）","","－")</f>
        <v>－</v>
      </c>
      <c r="AA303" s="703"/>
      <c r="AB303" s="703"/>
      <c r="AC303" s="703"/>
      <c r="AD303" s="666"/>
      <c r="AE303" s="666"/>
      <c r="AF303" s="666"/>
      <c r="AG303" s="666"/>
      <c r="AH303" s="666"/>
      <c r="AI303" s="666"/>
      <c r="AJ303" s="666"/>
      <c r="AK303" s="666"/>
      <c r="AL303" s="704"/>
      <c r="AM303" s="392"/>
      <c r="AN303" s="392"/>
      <c r="AO303" s="392"/>
      <c r="AP303" s="64"/>
      <c r="AQ303" s="64"/>
      <c r="AR303" s="64"/>
      <c r="AS303" s="64"/>
      <c r="AT303" s="67"/>
      <c r="AU303" s="67"/>
      <c r="CA303" s="33"/>
    </row>
    <row r="304" spans="1:79" ht="20.05" customHeight="1" thickTop="1">
      <c r="A304" s="19"/>
      <c r="B304" s="19"/>
      <c r="C304" s="19"/>
      <c r="D304" s="378"/>
      <c r="E304" s="378"/>
      <c r="F304" s="672" t="str">
        <f>IF(AS301=1,IF(AD302="↓３．編曲使用許諾の必要な場合へ入力",IF(P304="※リストから選択して下さい","【※選択】","【入力済】"),"入力不要"),"入力不要")</f>
        <v>入力不要</v>
      </c>
      <c r="G304" s="672"/>
      <c r="H304" s="672"/>
      <c r="I304" s="696" t="s">
        <v>174</v>
      </c>
      <c r="J304" s="697"/>
      <c r="K304" s="697"/>
      <c r="L304" s="697"/>
      <c r="M304" s="697"/>
      <c r="N304" s="697"/>
      <c r="O304" s="698"/>
      <c r="P304" s="708" t="s">
        <v>9</v>
      </c>
      <c r="Q304" s="709"/>
      <c r="R304" s="709"/>
      <c r="S304" s="709"/>
      <c r="T304" s="709"/>
      <c r="U304" s="709"/>
      <c r="V304" s="709"/>
      <c r="W304" s="709"/>
      <c r="X304" s="709"/>
      <c r="Y304" s="710"/>
      <c r="Z304" s="716" t="s">
        <v>175</v>
      </c>
      <c r="AA304" s="717"/>
      <c r="AB304" s="717"/>
      <c r="AC304" s="717"/>
      <c r="AD304" s="717"/>
      <c r="AE304" s="666" t="str">
        <f>IF(P304="口頭で確認（右欄に入力）","","－")</f>
        <v>－</v>
      </c>
      <c r="AF304" s="666"/>
      <c r="AG304" s="666"/>
      <c r="AH304" s="666"/>
      <c r="AI304" s="666"/>
      <c r="AJ304" s="666"/>
      <c r="AK304" s="666"/>
      <c r="AL304" s="704"/>
      <c r="AM304" s="392"/>
      <c r="AN304" s="392"/>
      <c r="AO304" s="392"/>
      <c r="AP304" s="64"/>
      <c r="AQ304" s="64"/>
      <c r="AR304" s="64"/>
      <c r="AS304" s="64"/>
      <c r="AT304" s="67"/>
      <c r="AU304" s="67"/>
      <c r="CA304" s="33"/>
    </row>
    <row r="305" spans="1:79" ht="20.05" customHeight="1">
      <c r="A305" s="19"/>
      <c r="B305" s="19"/>
      <c r="C305" s="19"/>
      <c r="D305" s="378"/>
      <c r="E305" s="378"/>
      <c r="F305" s="672"/>
      <c r="G305" s="672"/>
      <c r="H305" s="672"/>
      <c r="I305" s="696"/>
      <c r="J305" s="697"/>
      <c r="K305" s="697"/>
      <c r="L305" s="697"/>
      <c r="M305" s="697"/>
      <c r="N305" s="697"/>
      <c r="O305" s="698"/>
      <c r="P305" s="711"/>
      <c r="Q305" s="666"/>
      <c r="R305" s="666"/>
      <c r="S305" s="666"/>
      <c r="T305" s="666"/>
      <c r="U305" s="666"/>
      <c r="V305" s="666"/>
      <c r="W305" s="666"/>
      <c r="X305" s="666"/>
      <c r="Y305" s="712"/>
      <c r="Z305" s="718" t="s">
        <v>176</v>
      </c>
      <c r="AA305" s="719"/>
      <c r="AB305" s="717" t="s">
        <v>177</v>
      </c>
      <c r="AC305" s="717"/>
      <c r="AD305" s="717"/>
      <c r="AE305" s="666" t="str">
        <f>IF(P304="口頭で確認（右欄に入力）","","－")</f>
        <v>－</v>
      </c>
      <c r="AF305" s="666"/>
      <c r="AG305" s="666"/>
      <c r="AH305" s="666"/>
      <c r="AI305" s="666"/>
      <c r="AJ305" s="666"/>
      <c r="AK305" s="666"/>
      <c r="AL305" s="704"/>
      <c r="AM305" s="392"/>
      <c r="AN305" s="392"/>
      <c r="AO305" s="392"/>
      <c r="AP305" s="64"/>
      <c r="AQ305" s="64"/>
      <c r="AR305" s="64"/>
      <c r="AS305" s="64"/>
      <c r="AT305" s="67"/>
      <c r="AU305" s="67"/>
      <c r="CA305" s="33"/>
    </row>
    <row r="306" spans="1:79" ht="20.05" customHeight="1">
      <c r="A306" s="19"/>
      <c r="B306" s="19"/>
      <c r="C306" s="19"/>
      <c r="D306" s="378"/>
      <c r="E306" s="378"/>
      <c r="F306" s="672"/>
      <c r="G306" s="672"/>
      <c r="H306" s="672"/>
      <c r="I306" s="696"/>
      <c r="J306" s="697"/>
      <c r="K306" s="697"/>
      <c r="L306" s="697"/>
      <c r="M306" s="697"/>
      <c r="N306" s="697"/>
      <c r="O306" s="698"/>
      <c r="P306" s="711"/>
      <c r="Q306" s="666"/>
      <c r="R306" s="666"/>
      <c r="S306" s="666"/>
      <c r="T306" s="666"/>
      <c r="U306" s="666"/>
      <c r="V306" s="666"/>
      <c r="W306" s="666"/>
      <c r="X306" s="666"/>
      <c r="Y306" s="712"/>
      <c r="Z306" s="720"/>
      <c r="AA306" s="721"/>
      <c r="AB306" s="717" t="s">
        <v>178</v>
      </c>
      <c r="AC306" s="717"/>
      <c r="AD306" s="717"/>
      <c r="AE306" s="666" t="str">
        <f>IF(P304="口頭で確認（右欄に入力）","","－")</f>
        <v>－</v>
      </c>
      <c r="AF306" s="666"/>
      <c r="AG306" s="666"/>
      <c r="AH306" s="666"/>
      <c r="AI306" s="666"/>
      <c r="AJ306" s="666"/>
      <c r="AK306" s="666"/>
      <c r="AL306" s="704"/>
      <c r="AM306" s="392"/>
      <c r="AN306" s="392"/>
      <c r="AO306" s="392"/>
      <c r="AP306" s="64"/>
      <c r="AQ306" s="64"/>
      <c r="AR306" s="64"/>
      <c r="AS306" s="64"/>
      <c r="AT306" s="67"/>
      <c r="AU306" s="67"/>
      <c r="CA306" s="33"/>
    </row>
    <row r="307" spans="1:79" ht="20.05" customHeight="1">
      <c r="A307" s="19"/>
      <c r="B307" s="19"/>
      <c r="C307" s="19"/>
      <c r="D307" s="378"/>
      <c r="E307" s="378"/>
      <c r="F307" s="672"/>
      <c r="G307" s="672"/>
      <c r="H307" s="672"/>
      <c r="I307" s="696"/>
      <c r="J307" s="697"/>
      <c r="K307" s="697"/>
      <c r="L307" s="697"/>
      <c r="M307" s="697"/>
      <c r="N307" s="697"/>
      <c r="O307" s="698"/>
      <c r="P307" s="711"/>
      <c r="Q307" s="666"/>
      <c r="R307" s="666"/>
      <c r="S307" s="666"/>
      <c r="T307" s="666"/>
      <c r="U307" s="666"/>
      <c r="V307" s="666"/>
      <c r="W307" s="666"/>
      <c r="X307" s="666"/>
      <c r="Y307" s="712"/>
      <c r="Z307" s="716" t="s">
        <v>179</v>
      </c>
      <c r="AA307" s="717"/>
      <c r="AB307" s="717"/>
      <c r="AC307" s="717"/>
      <c r="AD307" s="717"/>
      <c r="AE307" s="666" t="str">
        <f>IF(P304="口頭で確認（右欄に入力）","","－")</f>
        <v>－</v>
      </c>
      <c r="AF307" s="666"/>
      <c r="AG307" s="666"/>
      <c r="AH307" s="666"/>
      <c r="AI307" s="666"/>
      <c r="AJ307" s="666"/>
      <c r="AK307" s="666"/>
      <c r="AL307" s="704"/>
      <c r="AM307" s="392"/>
      <c r="AN307" s="392"/>
      <c r="AO307" s="392"/>
      <c r="AP307" s="64"/>
      <c r="AQ307" s="64"/>
      <c r="AR307" s="64"/>
      <c r="AS307" s="64"/>
      <c r="AT307" s="67"/>
      <c r="AU307" s="67"/>
      <c r="CA307" s="33"/>
    </row>
    <row r="308" spans="1:79" ht="20.05" customHeight="1" thickBot="1">
      <c r="A308" s="19"/>
      <c r="B308" s="19"/>
      <c r="C308" s="19"/>
      <c r="D308" s="378"/>
      <c r="E308" s="378"/>
      <c r="F308" s="672"/>
      <c r="G308" s="672"/>
      <c r="H308" s="672"/>
      <c r="I308" s="705"/>
      <c r="J308" s="706"/>
      <c r="K308" s="706"/>
      <c r="L308" s="706"/>
      <c r="M308" s="706"/>
      <c r="N308" s="706"/>
      <c r="O308" s="707"/>
      <c r="P308" s="713"/>
      <c r="Q308" s="714"/>
      <c r="R308" s="714"/>
      <c r="S308" s="714"/>
      <c r="T308" s="714"/>
      <c r="U308" s="714"/>
      <c r="V308" s="714"/>
      <c r="W308" s="714"/>
      <c r="X308" s="714"/>
      <c r="Y308" s="715"/>
      <c r="Z308" s="731" t="s">
        <v>180</v>
      </c>
      <c r="AA308" s="732"/>
      <c r="AB308" s="732"/>
      <c r="AC308" s="732"/>
      <c r="AD308" s="732"/>
      <c r="AE308" s="733" t="s">
        <v>9</v>
      </c>
      <c r="AF308" s="734"/>
      <c r="AG308" s="734"/>
      <c r="AH308" s="734"/>
      <c r="AI308" s="734"/>
      <c r="AJ308" s="734"/>
      <c r="AK308" s="734"/>
      <c r="AL308" s="735"/>
      <c r="AM308" s="392"/>
      <c r="AN308" s="392"/>
      <c r="AO308" s="392"/>
      <c r="AP308" s="64"/>
      <c r="AQ308" s="64"/>
      <c r="AR308" s="64"/>
      <c r="AS308" s="64"/>
      <c r="AT308" s="67"/>
      <c r="AU308" s="67"/>
      <c r="CA308" s="33"/>
    </row>
    <row r="309" spans="1:79" ht="15.05" customHeight="1" thickTop="1">
      <c r="A309" s="20"/>
      <c r="B309" s="20"/>
      <c r="C309" s="20"/>
      <c r="D309" s="20"/>
      <c r="E309" s="20"/>
      <c r="F309" s="657" t="s">
        <v>183</v>
      </c>
      <c r="G309" s="657"/>
      <c r="H309" s="658"/>
      <c r="I309" s="659" t="s">
        <v>169</v>
      </c>
      <c r="J309" s="660"/>
      <c r="K309" s="660"/>
      <c r="L309" s="660"/>
      <c r="M309" s="660"/>
      <c r="N309" s="660"/>
      <c r="O309" s="660"/>
      <c r="P309" s="660"/>
      <c r="Q309" s="660"/>
      <c r="R309" s="660"/>
      <c r="S309" s="660"/>
      <c r="T309" s="660"/>
      <c r="U309" s="660"/>
      <c r="V309" s="660"/>
      <c r="W309" s="660"/>
      <c r="X309" s="660"/>
      <c r="Y309" s="660" t="s">
        <v>170</v>
      </c>
      <c r="Z309" s="660"/>
      <c r="AA309" s="660"/>
      <c r="AB309" s="660"/>
      <c r="AC309" s="660"/>
      <c r="AD309" s="660"/>
      <c r="AE309" s="660"/>
      <c r="AF309" s="660" t="s">
        <v>171</v>
      </c>
      <c r="AG309" s="660"/>
      <c r="AH309" s="660"/>
      <c r="AI309" s="660"/>
      <c r="AJ309" s="660"/>
      <c r="AK309" s="660"/>
      <c r="AL309" s="661"/>
      <c r="AM309" s="393"/>
      <c r="AN309" s="393"/>
      <c r="AO309" s="392"/>
      <c r="AP309" s="64"/>
      <c r="AQ309" s="64"/>
      <c r="AR309" s="64"/>
      <c r="AS309" s="64"/>
      <c r="AT309" s="67"/>
      <c r="AU309" s="67"/>
      <c r="CA309" s="33"/>
    </row>
    <row r="310" spans="1:79" ht="20.05" customHeight="1" thickBot="1">
      <c r="A310" s="19"/>
      <c r="B310" s="19"/>
      <c r="C310" s="19"/>
      <c r="D310" s="378"/>
      <c r="E310" s="378"/>
      <c r="F310" s="662" t="str">
        <f>IF(AS310=1,IF(AR310&gt;0,"【※入力】","【入力済】"),"入力不要")</f>
        <v>入力不要</v>
      </c>
      <c r="G310" s="663"/>
      <c r="H310" s="664"/>
      <c r="I310" s="665"/>
      <c r="J310" s="666"/>
      <c r="K310" s="666"/>
      <c r="L310" s="666"/>
      <c r="M310" s="666"/>
      <c r="N310" s="666"/>
      <c r="O310" s="666"/>
      <c r="P310" s="666"/>
      <c r="Q310" s="666"/>
      <c r="R310" s="666"/>
      <c r="S310" s="666"/>
      <c r="T310" s="667"/>
      <c r="U310" s="667"/>
      <c r="V310" s="667"/>
      <c r="W310" s="667"/>
      <c r="X310" s="667"/>
      <c r="Y310" s="667"/>
      <c r="Z310" s="667"/>
      <c r="AA310" s="667"/>
      <c r="AB310" s="667"/>
      <c r="AC310" s="667"/>
      <c r="AD310" s="666"/>
      <c r="AE310" s="666"/>
      <c r="AF310" s="666"/>
      <c r="AG310" s="666"/>
      <c r="AH310" s="666"/>
      <c r="AI310" s="666"/>
      <c r="AJ310" s="666"/>
      <c r="AK310" s="666"/>
      <c r="AL310" s="704"/>
      <c r="AM310" s="392"/>
      <c r="AN310" s="392"/>
      <c r="AO310" s="392"/>
      <c r="AP310" s="64"/>
      <c r="AQ310" s="64"/>
      <c r="AR310" s="64">
        <f>COUNTBLANK(I310:AL310)-27</f>
        <v>3</v>
      </c>
      <c r="AS310" s="64">
        <f>IF($AP$278=F309,1,0)+AS319</f>
        <v>0</v>
      </c>
      <c r="AT310" s="67"/>
      <c r="AU310" s="67"/>
      <c r="CA310" s="33"/>
    </row>
    <row r="311" spans="1:79" ht="20.05" customHeight="1" thickTop="1" thickBot="1">
      <c r="A311" s="19"/>
      <c r="B311" s="19"/>
      <c r="C311" s="19"/>
      <c r="D311" s="378"/>
      <c r="E311" s="378"/>
      <c r="F311" s="672" t="str">
        <f>IF(AS310=1,IF(T311="※リストから選択して下さい","【※選択】","【入力済】"),"入力不要")</f>
        <v>入力不要</v>
      </c>
      <c r="G311" s="672"/>
      <c r="H311" s="672"/>
      <c r="I311" s="736" t="s">
        <v>172</v>
      </c>
      <c r="J311" s="737"/>
      <c r="K311" s="737"/>
      <c r="L311" s="737"/>
      <c r="M311" s="737"/>
      <c r="N311" s="737"/>
      <c r="O311" s="737"/>
      <c r="P311" s="738"/>
      <c r="Q311" s="738"/>
      <c r="R311" s="738"/>
      <c r="S311" s="739"/>
      <c r="T311" s="726" t="s">
        <v>9</v>
      </c>
      <c r="U311" s="727"/>
      <c r="V311" s="727"/>
      <c r="W311" s="727"/>
      <c r="X311" s="727"/>
      <c r="Y311" s="727"/>
      <c r="Z311" s="700"/>
      <c r="AA311" s="700"/>
      <c r="AB311" s="700"/>
      <c r="AC311" s="701"/>
      <c r="AD311" s="728" t="str">
        <f>IF(T311="使用許諾の必要が無い","↓２．使用許諾の必要が無い場合へ入力",IF(T311="編曲使用許諾の必要がある","↓３．編曲使用許諾の必要な場合へ入力","－"))</f>
        <v>－</v>
      </c>
      <c r="AE311" s="729"/>
      <c r="AF311" s="729"/>
      <c r="AG311" s="729"/>
      <c r="AH311" s="729"/>
      <c r="AI311" s="729"/>
      <c r="AJ311" s="729"/>
      <c r="AK311" s="729"/>
      <c r="AL311" s="730"/>
      <c r="AM311" s="392"/>
      <c r="AN311" s="392"/>
      <c r="AO311" s="392"/>
      <c r="AP311" s="64"/>
      <c r="AQ311" s="64"/>
      <c r="AR311" s="64"/>
      <c r="AS311" s="64"/>
      <c r="AT311" s="67"/>
      <c r="AU311" s="67"/>
      <c r="CA311" s="33"/>
    </row>
    <row r="312" spans="1:79" ht="24.95" customHeight="1" thickTop="1" thickBot="1">
      <c r="A312" s="19"/>
      <c r="B312" s="19"/>
      <c r="C312" s="19"/>
      <c r="D312" s="378"/>
      <c r="E312" s="378"/>
      <c r="F312" s="672" t="str">
        <f>IF(AS310=1,IF(AD311="↓２．使用許諾の無い場合へ入力",IF(P312="※リストから選択して下さい","【※選択】","【入力済】"),"入力不要"),"入力不要")</f>
        <v>入力不要</v>
      </c>
      <c r="G312" s="672"/>
      <c r="H312" s="672"/>
      <c r="I312" s="696" t="s">
        <v>173</v>
      </c>
      <c r="J312" s="697"/>
      <c r="K312" s="697"/>
      <c r="L312" s="697"/>
      <c r="M312" s="697"/>
      <c r="N312" s="697"/>
      <c r="O312" s="698"/>
      <c r="P312" s="699" t="s">
        <v>9</v>
      </c>
      <c r="Q312" s="700"/>
      <c r="R312" s="700"/>
      <c r="S312" s="700"/>
      <c r="T312" s="700"/>
      <c r="U312" s="700"/>
      <c r="V312" s="700"/>
      <c r="W312" s="700"/>
      <c r="X312" s="700"/>
      <c r="Y312" s="701"/>
      <c r="Z312" s="702" t="str">
        <f>IF(P312="その他（右欄に入力）","","－")</f>
        <v>－</v>
      </c>
      <c r="AA312" s="703"/>
      <c r="AB312" s="703"/>
      <c r="AC312" s="703"/>
      <c r="AD312" s="666"/>
      <c r="AE312" s="666"/>
      <c r="AF312" s="666"/>
      <c r="AG312" s="666"/>
      <c r="AH312" s="666"/>
      <c r="AI312" s="666"/>
      <c r="AJ312" s="666"/>
      <c r="AK312" s="666"/>
      <c r="AL312" s="704"/>
      <c r="AM312" s="392"/>
      <c r="AN312" s="392"/>
      <c r="AO312" s="392"/>
      <c r="AP312" s="64"/>
      <c r="AQ312" s="64"/>
      <c r="AR312" s="64"/>
      <c r="AS312" s="64"/>
      <c r="AT312" s="67"/>
      <c r="AU312" s="67"/>
      <c r="CA312" s="33"/>
    </row>
    <row r="313" spans="1:79" ht="20.05" customHeight="1" thickTop="1">
      <c r="A313" s="19"/>
      <c r="B313" s="19"/>
      <c r="C313" s="19"/>
      <c r="D313" s="378"/>
      <c r="E313" s="378"/>
      <c r="F313" s="672" t="str">
        <f>IF(AS310=1,IF(AD311="↓３．編曲使用許諾の必要な場合へ入力",IF(P313="※リストから選択して下さい","【※選択】","【入力済】"),"入力不要"),"入力不要")</f>
        <v>入力不要</v>
      </c>
      <c r="G313" s="672"/>
      <c r="H313" s="672"/>
      <c r="I313" s="696" t="s">
        <v>174</v>
      </c>
      <c r="J313" s="697"/>
      <c r="K313" s="697"/>
      <c r="L313" s="697"/>
      <c r="M313" s="697"/>
      <c r="N313" s="697"/>
      <c r="O313" s="698"/>
      <c r="P313" s="708" t="s">
        <v>9</v>
      </c>
      <c r="Q313" s="709"/>
      <c r="R313" s="709"/>
      <c r="S313" s="709"/>
      <c r="T313" s="709"/>
      <c r="U313" s="709"/>
      <c r="V313" s="709"/>
      <c r="W313" s="709"/>
      <c r="X313" s="709"/>
      <c r="Y313" s="710"/>
      <c r="Z313" s="716" t="s">
        <v>175</v>
      </c>
      <c r="AA313" s="717"/>
      <c r="AB313" s="717"/>
      <c r="AC313" s="717"/>
      <c r="AD313" s="717"/>
      <c r="AE313" s="666" t="str">
        <f>IF(P313="口頭で確認（右欄に入力）","","－")</f>
        <v>－</v>
      </c>
      <c r="AF313" s="666"/>
      <c r="AG313" s="666"/>
      <c r="AH313" s="666"/>
      <c r="AI313" s="666"/>
      <c r="AJ313" s="666"/>
      <c r="AK313" s="666"/>
      <c r="AL313" s="704"/>
      <c r="AM313" s="392"/>
      <c r="AN313" s="392"/>
      <c r="AO313" s="392"/>
      <c r="AP313" s="64"/>
      <c r="AQ313" s="64"/>
      <c r="AR313" s="64"/>
      <c r="AS313" s="64"/>
      <c r="AT313" s="67"/>
      <c r="AU313" s="67"/>
      <c r="CA313" s="33"/>
    </row>
    <row r="314" spans="1:79" ht="20.05" customHeight="1">
      <c r="A314" s="19"/>
      <c r="B314" s="19"/>
      <c r="C314" s="19"/>
      <c r="D314" s="378"/>
      <c r="E314" s="378"/>
      <c r="F314" s="672"/>
      <c r="G314" s="672"/>
      <c r="H314" s="672"/>
      <c r="I314" s="696"/>
      <c r="J314" s="697"/>
      <c r="K314" s="697"/>
      <c r="L314" s="697"/>
      <c r="M314" s="697"/>
      <c r="N314" s="697"/>
      <c r="O314" s="698"/>
      <c r="P314" s="711"/>
      <c r="Q314" s="666"/>
      <c r="R314" s="666"/>
      <c r="S314" s="666"/>
      <c r="T314" s="666"/>
      <c r="U314" s="666"/>
      <c r="V314" s="666"/>
      <c r="W314" s="666"/>
      <c r="X314" s="666"/>
      <c r="Y314" s="712"/>
      <c r="Z314" s="718" t="s">
        <v>176</v>
      </c>
      <c r="AA314" s="719"/>
      <c r="AB314" s="717" t="s">
        <v>177</v>
      </c>
      <c r="AC314" s="717"/>
      <c r="AD314" s="717"/>
      <c r="AE314" s="666" t="str">
        <f>IF(P313="口頭で確認（右欄に入力）","","－")</f>
        <v>－</v>
      </c>
      <c r="AF314" s="666"/>
      <c r="AG314" s="666"/>
      <c r="AH314" s="666"/>
      <c r="AI314" s="666"/>
      <c r="AJ314" s="666"/>
      <c r="AK314" s="666"/>
      <c r="AL314" s="704"/>
      <c r="AM314" s="392"/>
      <c r="AN314" s="392"/>
      <c r="AO314" s="392"/>
      <c r="AP314" s="64"/>
      <c r="AQ314" s="64"/>
      <c r="AR314" s="64"/>
      <c r="AS314" s="64"/>
      <c r="AT314" s="67"/>
      <c r="AU314" s="67"/>
      <c r="CA314" s="33"/>
    </row>
    <row r="315" spans="1:79" ht="20.05" customHeight="1">
      <c r="A315" s="19"/>
      <c r="B315" s="19"/>
      <c r="C315" s="19"/>
      <c r="D315" s="378"/>
      <c r="E315" s="378"/>
      <c r="F315" s="672"/>
      <c r="G315" s="672"/>
      <c r="H315" s="672"/>
      <c r="I315" s="696"/>
      <c r="J315" s="697"/>
      <c r="K315" s="697"/>
      <c r="L315" s="697"/>
      <c r="M315" s="697"/>
      <c r="N315" s="697"/>
      <c r="O315" s="698"/>
      <c r="P315" s="711"/>
      <c r="Q315" s="666"/>
      <c r="R315" s="666"/>
      <c r="S315" s="666"/>
      <c r="T315" s="666"/>
      <c r="U315" s="666"/>
      <c r="V315" s="666"/>
      <c r="W315" s="666"/>
      <c r="X315" s="666"/>
      <c r="Y315" s="712"/>
      <c r="Z315" s="720"/>
      <c r="AA315" s="721"/>
      <c r="AB315" s="717" t="s">
        <v>178</v>
      </c>
      <c r="AC315" s="717"/>
      <c r="AD315" s="717"/>
      <c r="AE315" s="666" t="str">
        <f>IF(P313="口頭で確認（右欄に入力）","","－")</f>
        <v>－</v>
      </c>
      <c r="AF315" s="666"/>
      <c r="AG315" s="666"/>
      <c r="AH315" s="666"/>
      <c r="AI315" s="666"/>
      <c r="AJ315" s="666"/>
      <c r="AK315" s="666"/>
      <c r="AL315" s="704"/>
      <c r="AM315" s="392"/>
      <c r="AN315" s="392"/>
      <c r="AO315" s="392"/>
      <c r="AP315" s="64"/>
      <c r="AQ315" s="64"/>
      <c r="AR315" s="64"/>
      <c r="AS315" s="64"/>
      <c r="AT315" s="67"/>
      <c r="AU315" s="67"/>
      <c r="CA315" s="33"/>
    </row>
    <row r="316" spans="1:79" ht="20.05" customHeight="1">
      <c r="A316" s="19"/>
      <c r="B316" s="19"/>
      <c r="C316" s="19"/>
      <c r="D316" s="378"/>
      <c r="E316" s="378"/>
      <c r="F316" s="672"/>
      <c r="G316" s="672"/>
      <c r="H316" s="672"/>
      <c r="I316" s="696"/>
      <c r="J316" s="697"/>
      <c r="K316" s="697"/>
      <c r="L316" s="697"/>
      <c r="M316" s="697"/>
      <c r="N316" s="697"/>
      <c r="O316" s="698"/>
      <c r="P316" s="711"/>
      <c r="Q316" s="666"/>
      <c r="R316" s="666"/>
      <c r="S316" s="666"/>
      <c r="T316" s="666"/>
      <c r="U316" s="666"/>
      <c r="V316" s="666"/>
      <c r="W316" s="666"/>
      <c r="X316" s="666"/>
      <c r="Y316" s="712"/>
      <c r="Z316" s="716" t="s">
        <v>179</v>
      </c>
      <c r="AA316" s="717"/>
      <c r="AB316" s="717"/>
      <c r="AC316" s="717"/>
      <c r="AD316" s="717"/>
      <c r="AE316" s="666" t="str">
        <f>IF(P313="口頭で確認（右欄に入力）","","－")</f>
        <v>－</v>
      </c>
      <c r="AF316" s="666"/>
      <c r="AG316" s="666"/>
      <c r="AH316" s="666"/>
      <c r="AI316" s="666"/>
      <c r="AJ316" s="666"/>
      <c r="AK316" s="666"/>
      <c r="AL316" s="704"/>
      <c r="AM316" s="392"/>
      <c r="AN316" s="392"/>
      <c r="AO316" s="392"/>
      <c r="AP316" s="64"/>
      <c r="AQ316" s="64"/>
      <c r="AR316" s="64"/>
      <c r="AS316" s="64"/>
      <c r="AT316" s="67"/>
      <c r="AU316" s="67"/>
      <c r="CA316" s="33"/>
    </row>
    <row r="317" spans="1:79" ht="20.05" customHeight="1" thickBot="1">
      <c r="A317" s="19"/>
      <c r="B317" s="19"/>
      <c r="C317" s="19"/>
      <c r="D317" s="378"/>
      <c r="E317" s="378"/>
      <c r="F317" s="672"/>
      <c r="G317" s="672"/>
      <c r="H317" s="672"/>
      <c r="I317" s="705"/>
      <c r="J317" s="706"/>
      <c r="K317" s="706"/>
      <c r="L317" s="706"/>
      <c r="M317" s="706"/>
      <c r="N317" s="706"/>
      <c r="O317" s="707"/>
      <c r="P317" s="713"/>
      <c r="Q317" s="714"/>
      <c r="R317" s="714"/>
      <c r="S317" s="714"/>
      <c r="T317" s="714"/>
      <c r="U317" s="714"/>
      <c r="V317" s="714"/>
      <c r="W317" s="714"/>
      <c r="X317" s="714"/>
      <c r="Y317" s="715"/>
      <c r="Z317" s="731" t="s">
        <v>180</v>
      </c>
      <c r="AA317" s="732"/>
      <c r="AB317" s="732"/>
      <c r="AC317" s="732"/>
      <c r="AD317" s="732"/>
      <c r="AE317" s="733" t="s">
        <v>9</v>
      </c>
      <c r="AF317" s="734"/>
      <c r="AG317" s="734"/>
      <c r="AH317" s="734"/>
      <c r="AI317" s="734"/>
      <c r="AJ317" s="734"/>
      <c r="AK317" s="734"/>
      <c r="AL317" s="735"/>
      <c r="AM317" s="392"/>
      <c r="AN317" s="392"/>
      <c r="AO317" s="392"/>
      <c r="AP317" s="64"/>
      <c r="AQ317" s="64"/>
      <c r="AR317" s="64"/>
      <c r="AS317" s="64"/>
      <c r="AT317" s="67"/>
      <c r="AU317" s="67"/>
      <c r="CA317" s="33"/>
    </row>
    <row r="318" spans="1:79" ht="15.05" customHeight="1" thickTop="1">
      <c r="A318" s="20"/>
      <c r="B318" s="20"/>
      <c r="C318" s="20"/>
      <c r="D318" s="20"/>
      <c r="E318" s="20"/>
      <c r="F318" s="657" t="s">
        <v>184</v>
      </c>
      <c r="G318" s="657"/>
      <c r="H318" s="658"/>
      <c r="I318" s="659" t="s">
        <v>169</v>
      </c>
      <c r="J318" s="660"/>
      <c r="K318" s="660"/>
      <c r="L318" s="660"/>
      <c r="M318" s="660"/>
      <c r="N318" s="660"/>
      <c r="O318" s="660"/>
      <c r="P318" s="660"/>
      <c r="Q318" s="660"/>
      <c r="R318" s="660"/>
      <c r="S318" s="660"/>
      <c r="T318" s="660"/>
      <c r="U318" s="660"/>
      <c r="V318" s="660"/>
      <c r="W318" s="660"/>
      <c r="X318" s="660"/>
      <c r="Y318" s="660" t="s">
        <v>170</v>
      </c>
      <c r="Z318" s="660"/>
      <c r="AA318" s="660"/>
      <c r="AB318" s="660"/>
      <c r="AC318" s="660"/>
      <c r="AD318" s="660"/>
      <c r="AE318" s="660"/>
      <c r="AF318" s="660" t="s">
        <v>171</v>
      </c>
      <c r="AG318" s="660"/>
      <c r="AH318" s="660"/>
      <c r="AI318" s="660"/>
      <c r="AJ318" s="660"/>
      <c r="AK318" s="660"/>
      <c r="AL318" s="661"/>
      <c r="AM318" s="393"/>
      <c r="AN318" s="393"/>
      <c r="AO318" s="392"/>
      <c r="AP318" s="64"/>
      <c r="AQ318" s="64"/>
      <c r="AR318" s="64"/>
      <c r="AS318" s="64"/>
      <c r="AT318" s="67"/>
      <c r="AU318" s="67"/>
      <c r="CA318" s="33"/>
    </row>
    <row r="319" spans="1:79" ht="20.05" customHeight="1" thickBot="1">
      <c r="A319" s="19"/>
      <c r="B319" s="19"/>
      <c r="C319" s="19"/>
      <c r="D319" s="378"/>
      <c r="E319" s="378"/>
      <c r="F319" s="662" t="str">
        <f>IF(AS319=1,IF(AR319&gt;0,"【※入力】","【入力済】"),"入力不要")</f>
        <v>入力不要</v>
      </c>
      <c r="G319" s="663"/>
      <c r="H319" s="664"/>
      <c r="I319" s="665"/>
      <c r="J319" s="666"/>
      <c r="K319" s="666"/>
      <c r="L319" s="666"/>
      <c r="M319" s="666"/>
      <c r="N319" s="666"/>
      <c r="O319" s="666"/>
      <c r="P319" s="666"/>
      <c r="Q319" s="666"/>
      <c r="R319" s="666"/>
      <c r="S319" s="666"/>
      <c r="T319" s="667"/>
      <c r="U319" s="667"/>
      <c r="V319" s="667"/>
      <c r="W319" s="667"/>
      <c r="X319" s="667"/>
      <c r="Y319" s="667"/>
      <c r="Z319" s="667"/>
      <c r="AA319" s="667"/>
      <c r="AB319" s="667"/>
      <c r="AC319" s="667"/>
      <c r="AD319" s="666"/>
      <c r="AE319" s="666"/>
      <c r="AF319" s="666"/>
      <c r="AG319" s="666"/>
      <c r="AH319" s="666"/>
      <c r="AI319" s="666"/>
      <c r="AJ319" s="666"/>
      <c r="AK319" s="666"/>
      <c r="AL319" s="704"/>
      <c r="AM319" s="392"/>
      <c r="AN319" s="392"/>
      <c r="AO319" s="392"/>
      <c r="AP319" s="64"/>
      <c r="AQ319" s="64"/>
      <c r="AR319" s="64">
        <f>COUNTBLANK(I319:AL319)-27</f>
        <v>3</v>
      </c>
      <c r="AS319" s="64">
        <f>IF($AP$278=F318,1,0)+AS328</f>
        <v>0</v>
      </c>
      <c r="AT319" s="67"/>
      <c r="AU319" s="67"/>
      <c r="CA319" s="33"/>
    </row>
    <row r="320" spans="1:79" ht="20.05" customHeight="1" thickTop="1" thickBot="1">
      <c r="A320" s="19"/>
      <c r="B320" s="19"/>
      <c r="C320" s="19"/>
      <c r="D320" s="378"/>
      <c r="E320" s="378"/>
      <c r="F320" s="672" t="str">
        <f>IF(AS319=1,IF(T320="※リストから選択して下さい","【※選択】","【入力済】"),"入力不要")</f>
        <v>入力不要</v>
      </c>
      <c r="G320" s="672"/>
      <c r="H320" s="672"/>
      <c r="I320" s="736" t="s">
        <v>172</v>
      </c>
      <c r="J320" s="737"/>
      <c r="K320" s="737"/>
      <c r="L320" s="737"/>
      <c r="M320" s="737"/>
      <c r="N320" s="737"/>
      <c r="O320" s="737"/>
      <c r="P320" s="738"/>
      <c r="Q320" s="738"/>
      <c r="R320" s="738"/>
      <c r="S320" s="739"/>
      <c r="T320" s="726" t="s">
        <v>9</v>
      </c>
      <c r="U320" s="727"/>
      <c r="V320" s="727"/>
      <c r="W320" s="727"/>
      <c r="X320" s="727"/>
      <c r="Y320" s="727"/>
      <c r="Z320" s="700"/>
      <c r="AA320" s="700"/>
      <c r="AB320" s="700"/>
      <c r="AC320" s="701"/>
      <c r="AD320" s="728" t="str">
        <f>IF(T320="使用許諾の必要が無い","↓２．使用許諾の必要が無い場合へ入力",IF(T320="編曲使用許諾の必要がある","↓３．編曲使用許諾の必要な場合へ入力","－"))</f>
        <v>－</v>
      </c>
      <c r="AE320" s="729"/>
      <c r="AF320" s="729"/>
      <c r="AG320" s="729"/>
      <c r="AH320" s="729"/>
      <c r="AI320" s="729"/>
      <c r="AJ320" s="729"/>
      <c r="AK320" s="729"/>
      <c r="AL320" s="730"/>
      <c r="AM320" s="392"/>
      <c r="AN320" s="392"/>
      <c r="AO320" s="392"/>
      <c r="AP320" s="64"/>
      <c r="AQ320" s="64"/>
      <c r="AR320" s="64"/>
      <c r="AS320" s="64"/>
      <c r="AT320" s="67"/>
      <c r="AU320" s="67"/>
      <c r="CA320" s="33"/>
    </row>
    <row r="321" spans="1:79" ht="24.95" customHeight="1" thickTop="1" thickBot="1">
      <c r="A321" s="19"/>
      <c r="B321" s="19"/>
      <c r="C321" s="19"/>
      <c r="D321" s="378"/>
      <c r="E321" s="378"/>
      <c r="F321" s="672" t="str">
        <f>IF(AS319=1,IF(AD320="↓２．使用許諾の無い場合へ入力",IF(P321="※リストから選択して下さい","【※選択】","【入力済】"),"入力不要"),"入力不要")</f>
        <v>入力不要</v>
      </c>
      <c r="G321" s="672"/>
      <c r="H321" s="672"/>
      <c r="I321" s="696" t="s">
        <v>173</v>
      </c>
      <c r="J321" s="697"/>
      <c r="K321" s="697"/>
      <c r="L321" s="697"/>
      <c r="M321" s="697"/>
      <c r="N321" s="697"/>
      <c r="O321" s="698"/>
      <c r="P321" s="699" t="s">
        <v>9</v>
      </c>
      <c r="Q321" s="700"/>
      <c r="R321" s="700"/>
      <c r="S321" s="700"/>
      <c r="T321" s="700"/>
      <c r="U321" s="700"/>
      <c r="V321" s="700"/>
      <c r="W321" s="700"/>
      <c r="X321" s="700"/>
      <c r="Y321" s="701"/>
      <c r="Z321" s="702" t="str">
        <f>IF(P321="その他（右欄に入力）","","－")</f>
        <v>－</v>
      </c>
      <c r="AA321" s="703"/>
      <c r="AB321" s="703"/>
      <c r="AC321" s="703"/>
      <c r="AD321" s="666"/>
      <c r="AE321" s="666"/>
      <c r="AF321" s="666"/>
      <c r="AG321" s="666"/>
      <c r="AH321" s="666"/>
      <c r="AI321" s="666"/>
      <c r="AJ321" s="666"/>
      <c r="AK321" s="666"/>
      <c r="AL321" s="704"/>
      <c r="AM321" s="392"/>
      <c r="AN321" s="392"/>
      <c r="AO321" s="392"/>
      <c r="AP321" s="64"/>
      <c r="AQ321" s="64"/>
      <c r="AR321" s="64"/>
      <c r="AS321" s="64"/>
      <c r="AT321" s="67"/>
      <c r="AU321" s="67"/>
      <c r="CA321" s="33"/>
    </row>
    <row r="322" spans="1:79" ht="20.05" customHeight="1" thickTop="1">
      <c r="A322" s="19"/>
      <c r="B322" s="19"/>
      <c r="C322" s="19"/>
      <c r="D322" s="378"/>
      <c r="E322" s="378"/>
      <c r="F322" s="672" t="str">
        <f>IF(AS319=1,IF(AD320="↓３．編曲使用許諾の必要な場合へ入力",IF(P322="※リストから選択して下さい","【※選択】","【入力済】"),"入力不要"),"入力不要")</f>
        <v>入力不要</v>
      </c>
      <c r="G322" s="672"/>
      <c r="H322" s="672"/>
      <c r="I322" s="696" t="s">
        <v>174</v>
      </c>
      <c r="J322" s="697"/>
      <c r="K322" s="697"/>
      <c r="L322" s="697"/>
      <c r="M322" s="697"/>
      <c r="N322" s="697"/>
      <c r="O322" s="698"/>
      <c r="P322" s="708" t="s">
        <v>9</v>
      </c>
      <c r="Q322" s="709"/>
      <c r="R322" s="709"/>
      <c r="S322" s="709"/>
      <c r="T322" s="709"/>
      <c r="U322" s="709"/>
      <c r="V322" s="709"/>
      <c r="W322" s="709"/>
      <c r="X322" s="709"/>
      <c r="Y322" s="710"/>
      <c r="Z322" s="716" t="s">
        <v>175</v>
      </c>
      <c r="AA322" s="717"/>
      <c r="AB322" s="717"/>
      <c r="AC322" s="717"/>
      <c r="AD322" s="717"/>
      <c r="AE322" s="666" t="str">
        <f>IF(P322="口頭で確認（右欄に入力）","","－")</f>
        <v>－</v>
      </c>
      <c r="AF322" s="666"/>
      <c r="AG322" s="666"/>
      <c r="AH322" s="666"/>
      <c r="AI322" s="666"/>
      <c r="AJ322" s="666"/>
      <c r="AK322" s="666"/>
      <c r="AL322" s="704"/>
      <c r="AM322" s="392"/>
      <c r="AN322" s="392"/>
      <c r="AO322" s="392"/>
      <c r="AP322" s="64"/>
      <c r="AQ322" s="64"/>
      <c r="AR322" s="64"/>
      <c r="AS322" s="64"/>
      <c r="AT322" s="67"/>
      <c r="AU322" s="67"/>
      <c r="CA322" s="33"/>
    </row>
    <row r="323" spans="1:79" ht="20.05" customHeight="1">
      <c r="A323" s="19"/>
      <c r="B323" s="19"/>
      <c r="C323" s="19"/>
      <c r="D323" s="378"/>
      <c r="E323" s="378"/>
      <c r="F323" s="672"/>
      <c r="G323" s="672"/>
      <c r="H323" s="672"/>
      <c r="I323" s="696"/>
      <c r="J323" s="697"/>
      <c r="K323" s="697"/>
      <c r="L323" s="697"/>
      <c r="M323" s="697"/>
      <c r="N323" s="697"/>
      <c r="O323" s="698"/>
      <c r="P323" s="711"/>
      <c r="Q323" s="666"/>
      <c r="R323" s="666"/>
      <c r="S323" s="666"/>
      <c r="T323" s="666"/>
      <c r="U323" s="666"/>
      <c r="V323" s="666"/>
      <c r="W323" s="666"/>
      <c r="X323" s="666"/>
      <c r="Y323" s="712"/>
      <c r="Z323" s="718" t="s">
        <v>176</v>
      </c>
      <c r="AA323" s="719"/>
      <c r="AB323" s="717" t="s">
        <v>177</v>
      </c>
      <c r="AC323" s="717"/>
      <c r="AD323" s="717"/>
      <c r="AE323" s="666" t="str">
        <f>IF(P322="口頭で確認（右欄に入力）","","－")</f>
        <v>－</v>
      </c>
      <c r="AF323" s="666"/>
      <c r="AG323" s="666"/>
      <c r="AH323" s="666"/>
      <c r="AI323" s="666"/>
      <c r="AJ323" s="666"/>
      <c r="AK323" s="666"/>
      <c r="AL323" s="704"/>
      <c r="AM323" s="392"/>
      <c r="AN323" s="392"/>
      <c r="AO323" s="392"/>
      <c r="AP323" s="64"/>
      <c r="AQ323" s="64"/>
      <c r="AR323" s="64"/>
      <c r="AS323" s="64"/>
      <c r="AT323" s="67"/>
      <c r="AU323" s="67"/>
      <c r="CA323" s="33"/>
    </row>
    <row r="324" spans="1:79" ht="20.05" customHeight="1">
      <c r="A324" s="19"/>
      <c r="B324" s="19"/>
      <c r="C324" s="19"/>
      <c r="D324" s="378"/>
      <c r="E324" s="378"/>
      <c r="F324" s="672"/>
      <c r="G324" s="672"/>
      <c r="H324" s="672"/>
      <c r="I324" s="696"/>
      <c r="J324" s="697"/>
      <c r="K324" s="697"/>
      <c r="L324" s="697"/>
      <c r="M324" s="697"/>
      <c r="N324" s="697"/>
      <c r="O324" s="698"/>
      <c r="P324" s="711"/>
      <c r="Q324" s="666"/>
      <c r="R324" s="666"/>
      <c r="S324" s="666"/>
      <c r="T324" s="666"/>
      <c r="U324" s="666"/>
      <c r="V324" s="666"/>
      <c r="W324" s="666"/>
      <c r="X324" s="666"/>
      <c r="Y324" s="712"/>
      <c r="Z324" s="720"/>
      <c r="AA324" s="721"/>
      <c r="AB324" s="717" t="s">
        <v>178</v>
      </c>
      <c r="AC324" s="717"/>
      <c r="AD324" s="717"/>
      <c r="AE324" s="666" t="str">
        <f>IF(P322="口頭で確認（右欄に入力）","","－")</f>
        <v>－</v>
      </c>
      <c r="AF324" s="666"/>
      <c r="AG324" s="666"/>
      <c r="AH324" s="666"/>
      <c r="AI324" s="666"/>
      <c r="AJ324" s="666"/>
      <c r="AK324" s="666"/>
      <c r="AL324" s="704"/>
      <c r="AM324" s="392"/>
      <c r="AN324" s="392"/>
      <c r="AO324" s="392"/>
      <c r="AP324" s="64"/>
      <c r="AQ324" s="64"/>
      <c r="AR324" s="64"/>
      <c r="AS324" s="64"/>
      <c r="AT324" s="67"/>
      <c r="AU324" s="67"/>
      <c r="CA324" s="33"/>
    </row>
    <row r="325" spans="1:79" ht="20.05" customHeight="1">
      <c r="A325" s="19"/>
      <c r="B325" s="19"/>
      <c r="C325" s="19"/>
      <c r="D325" s="378"/>
      <c r="E325" s="378"/>
      <c r="F325" s="672"/>
      <c r="G325" s="672"/>
      <c r="H325" s="672"/>
      <c r="I325" s="696"/>
      <c r="J325" s="697"/>
      <c r="K325" s="697"/>
      <c r="L325" s="697"/>
      <c r="M325" s="697"/>
      <c r="N325" s="697"/>
      <c r="O325" s="698"/>
      <c r="P325" s="711"/>
      <c r="Q325" s="666"/>
      <c r="R325" s="666"/>
      <c r="S325" s="666"/>
      <c r="T325" s="666"/>
      <c r="U325" s="666"/>
      <c r="V325" s="666"/>
      <c r="W325" s="666"/>
      <c r="X325" s="666"/>
      <c r="Y325" s="712"/>
      <c r="Z325" s="716" t="s">
        <v>179</v>
      </c>
      <c r="AA325" s="717"/>
      <c r="AB325" s="717"/>
      <c r="AC325" s="717"/>
      <c r="AD325" s="717"/>
      <c r="AE325" s="666" t="str">
        <f>IF(P322="口頭で確認（右欄に入力）","","－")</f>
        <v>－</v>
      </c>
      <c r="AF325" s="666"/>
      <c r="AG325" s="666"/>
      <c r="AH325" s="666"/>
      <c r="AI325" s="666"/>
      <c r="AJ325" s="666"/>
      <c r="AK325" s="666"/>
      <c r="AL325" s="704"/>
      <c r="AM325" s="392"/>
      <c r="AN325" s="392"/>
      <c r="AO325" s="392"/>
      <c r="AP325" s="64"/>
      <c r="AQ325" s="64"/>
      <c r="AR325" s="64"/>
      <c r="AS325" s="64"/>
      <c r="AT325" s="67"/>
      <c r="AU325" s="67"/>
      <c r="CA325" s="33"/>
    </row>
    <row r="326" spans="1:79" ht="20.05" customHeight="1" thickBot="1">
      <c r="A326" s="19"/>
      <c r="B326" s="19"/>
      <c r="C326" s="19"/>
      <c r="D326" s="378"/>
      <c r="E326" s="378"/>
      <c r="F326" s="672"/>
      <c r="G326" s="672"/>
      <c r="H326" s="672"/>
      <c r="I326" s="705"/>
      <c r="J326" s="706"/>
      <c r="K326" s="706"/>
      <c r="L326" s="706"/>
      <c r="M326" s="706"/>
      <c r="N326" s="706"/>
      <c r="O326" s="707"/>
      <c r="P326" s="713"/>
      <c r="Q326" s="714"/>
      <c r="R326" s="714"/>
      <c r="S326" s="714"/>
      <c r="T326" s="714"/>
      <c r="U326" s="714"/>
      <c r="V326" s="714"/>
      <c r="W326" s="714"/>
      <c r="X326" s="714"/>
      <c r="Y326" s="715"/>
      <c r="Z326" s="731" t="s">
        <v>180</v>
      </c>
      <c r="AA326" s="732"/>
      <c r="AB326" s="732"/>
      <c r="AC326" s="732"/>
      <c r="AD326" s="732"/>
      <c r="AE326" s="733" t="s">
        <v>9</v>
      </c>
      <c r="AF326" s="734"/>
      <c r="AG326" s="734"/>
      <c r="AH326" s="734"/>
      <c r="AI326" s="734"/>
      <c r="AJ326" s="734"/>
      <c r="AK326" s="734"/>
      <c r="AL326" s="735"/>
      <c r="AM326" s="392"/>
      <c r="AN326" s="392"/>
      <c r="AO326" s="392"/>
      <c r="AP326" s="64"/>
      <c r="AQ326" s="64"/>
      <c r="AR326" s="64"/>
      <c r="AS326" s="64"/>
      <c r="AT326" s="67"/>
      <c r="AU326" s="67"/>
      <c r="CA326" s="33"/>
    </row>
    <row r="327" spans="1:79" ht="15.05" customHeight="1" thickTop="1">
      <c r="A327" s="20"/>
      <c r="B327" s="20"/>
      <c r="C327" s="20"/>
      <c r="D327" s="20"/>
      <c r="E327" s="20"/>
      <c r="F327" s="657" t="s">
        <v>185</v>
      </c>
      <c r="G327" s="657"/>
      <c r="H327" s="658"/>
      <c r="I327" s="659" t="s">
        <v>169</v>
      </c>
      <c r="J327" s="660"/>
      <c r="K327" s="660"/>
      <c r="L327" s="660"/>
      <c r="M327" s="660"/>
      <c r="N327" s="660"/>
      <c r="O327" s="660"/>
      <c r="P327" s="660"/>
      <c r="Q327" s="660"/>
      <c r="R327" s="660"/>
      <c r="S327" s="660"/>
      <c r="T327" s="660"/>
      <c r="U327" s="660"/>
      <c r="V327" s="660"/>
      <c r="W327" s="660"/>
      <c r="X327" s="660"/>
      <c r="Y327" s="660" t="s">
        <v>170</v>
      </c>
      <c r="Z327" s="660"/>
      <c r="AA327" s="660"/>
      <c r="AB327" s="660"/>
      <c r="AC327" s="660"/>
      <c r="AD327" s="660"/>
      <c r="AE327" s="660"/>
      <c r="AF327" s="660" t="s">
        <v>171</v>
      </c>
      <c r="AG327" s="660"/>
      <c r="AH327" s="660"/>
      <c r="AI327" s="660"/>
      <c r="AJ327" s="660"/>
      <c r="AK327" s="660"/>
      <c r="AL327" s="661"/>
      <c r="AM327" s="393"/>
      <c r="AN327" s="393"/>
      <c r="AO327" s="392"/>
      <c r="AP327" s="64"/>
      <c r="AQ327" s="64"/>
      <c r="AR327" s="64"/>
      <c r="AS327" s="64"/>
      <c r="AT327" s="67"/>
      <c r="AU327" s="67"/>
      <c r="CA327" s="33"/>
    </row>
    <row r="328" spans="1:79" ht="20.05" customHeight="1" thickBot="1">
      <c r="A328" s="19"/>
      <c r="B328" s="19"/>
      <c r="C328" s="19"/>
      <c r="D328" s="378"/>
      <c r="E328" s="378"/>
      <c r="F328" s="662" t="str">
        <f>IF(AS328=1,IF(AR328&gt;0,"【※入力】","【入力済】"),"入力不要")</f>
        <v>入力不要</v>
      </c>
      <c r="G328" s="663"/>
      <c r="H328" s="664"/>
      <c r="I328" s="665"/>
      <c r="J328" s="666"/>
      <c r="K328" s="666"/>
      <c r="L328" s="666"/>
      <c r="M328" s="666"/>
      <c r="N328" s="666"/>
      <c r="O328" s="666"/>
      <c r="P328" s="666"/>
      <c r="Q328" s="666"/>
      <c r="R328" s="666"/>
      <c r="S328" s="666"/>
      <c r="T328" s="667"/>
      <c r="U328" s="667"/>
      <c r="V328" s="667"/>
      <c r="W328" s="667"/>
      <c r="X328" s="667"/>
      <c r="Y328" s="667"/>
      <c r="Z328" s="667"/>
      <c r="AA328" s="667"/>
      <c r="AB328" s="667"/>
      <c r="AC328" s="667"/>
      <c r="AD328" s="666"/>
      <c r="AE328" s="666"/>
      <c r="AF328" s="666"/>
      <c r="AG328" s="666"/>
      <c r="AH328" s="666"/>
      <c r="AI328" s="666"/>
      <c r="AJ328" s="666"/>
      <c r="AK328" s="666"/>
      <c r="AL328" s="704"/>
      <c r="AM328" s="392"/>
      <c r="AN328" s="392"/>
      <c r="AO328" s="392"/>
      <c r="AP328" s="64"/>
      <c r="AQ328" s="64"/>
      <c r="AR328" s="64">
        <f>COUNTBLANK(I328:AL328)-27</f>
        <v>3</v>
      </c>
      <c r="AS328" s="64">
        <f>IF($AP$278=F327,1,0)+AS337</f>
        <v>0</v>
      </c>
      <c r="AT328" s="67"/>
      <c r="AU328" s="67"/>
      <c r="CA328" s="33"/>
    </row>
    <row r="329" spans="1:79" ht="20.05" customHeight="1" thickTop="1" thickBot="1">
      <c r="A329" s="19"/>
      <c r="B329" s="19"/>
      <c r="C329" s="19"/>
      <c r="D329" s="378"/>
      <c r="E329" s="378"/>
      <c r="F329" s="672" t="str">
        <f>IF(AS328=1,IF(T329="※リストから選択して下さい","【※選択】","【入力済】"),"入力不要")</f>
        <v>入力不要</v>
      </c>
      <c r="G329" s="672"/>
      <c r="H329" s="672"/>
      <c r="I329" s="722" t="s">
        <v>172</v>
      </c>
      <c r="J329" s="723"/>
      <c r="K329" s="723"/>
      <c r="L329" s="723"/>
      <c r="M329" s="723"/>
      <c r="N329" s="723"/>
      <c r="O329" s="723"/>
      <c r="P329" s="724"/>
      <c r="Q329" s="724"/>
      <c r="R329" s="724"/>
      <c r="S329" s="725"/>
      <c r="T329" s="726" t="s">
        <v>9</v>
      </c>
      <c r="U329" s="727"/>
      <c r="V329" s="727"/>
      <c r="W329" s="727"/>
      <c r="X329" s="727"/>
      <c r="Y329" s="727"/>
      <c r="Z329" s="700"/>
      <c r="AA329" s="700"/>
      <c r="AB329" s="700"/>
      <c r="AC329" s="701"/>
      <c r="AD329" s="728" t="str">
        <f>IF(T329="使用許諾の必要が無い","↓２．使用許諾の必要が無い場合へ入力",IF(T329="編曲使用許諾の必要がある","↓３．編曲使用許諾の必要な場合へ入力","－"))</f>
        <v>－</v>
      </c>
      <c r="AE329" s="729"/>
      <c r="AF329" s="729"/>
      <c r="AG329" s="729"/>
      <c r="AH329" s="729"/>
      <c r="AI329" s="729"/>
      <c r="AJ329" s="729"/>
      <c r="AK329" s="729"/>
      <c r="AL329" s="730"/>
      <c r="AM329" s="392"/>
      <c r="AN329" s="392"/>
      <c r="AO329" s="392"/>
      <c r="AP329" s="64"/>
      <c r="AQ329" s="64"/>
      <c r="AR329" s="64"/>
      <c r="AS329" s="64"/>
      <c r="AT329" s="67"/>
      <c r="AU329" s="67"/>
      <c r="CA329" s="33"/>
    </row>
    <row r="330" spans="1:79" ht="24.95" customHeight="1" thickTop="1" thickBot="1">
      <c r="A330" s="19"/>
      <c r="B330" s="19"/>
      <c r="C330" s="19"/>
      <c r="D330" s="378"/>
      <c r="E330" s="378"/>
      <c r="F330" s="672" t="str">
        <f>IF(AS328=1,IF(AD329="↓２．使用許諾の無い場合へ入力",IF(P330="※リストから選択して下さい","【※選択】","【入力済】"),"入力不要"),"入力不要")</f>
        <v>入力不要</v>
      </c>
      <c r="G330" s="672"/>
      <c r="H330" s="672"/>
      <c r="I330" s="696" t="s">
        <v>173</v>
      </c>
      <c r="J330" s="697"/>
      <c r="K330" s="697"/>
      <c r="L330" s="697"/>
      <c r="M330" s="697"/>
      <c r="N330" s="697"/>
      <c r="O330" s="698"/>
      <c r="P330" s="699" t="s">
        <v>9</v>
      </c>
      <c r="Q330" s="700"/>
      <c r="R330" s="700"/>
      <c r="S330" s="700"/>
      <c r="T330" s="700"/>
      <c r="U330" s="700"/>
      <c r="V330" s="700"/>
      <c r="W330" s="700"/>
      <c r="X330" s="700"/>
      <c r="Y330" s="701"/>
      <c r="Z330" s="702" t="str">
        <f>IF(P330="その他（右欄に入力）","","－")</f>
        <v>－</v>
      </c>
      <c r="AA330" s="703"/>
      <c r="AB330" s="703"/>
      <c r="AC330" s="703"/>
      <c r="AD330" s="666"/>
      <c r="AE330" s="666"/>
      <c r="AF330" s="666"/>
      <c r="AG330" s="666"/>
      <c r="AH330" s="666"/>
      <c r="AI330" s="666"/>
      <c r="AJ330" s="666"/>
      <c r="AK330" s="666"/>
      <c r="AL330" s="704"/>
      <c r="AM330" s="392"/>
      <c r="AN330" s="392"/>
      <c r="AO330" s="392"/>
      <c r="AP330" s="64"/>
      <c r="AQ330" s="64"/>
      <c r="AR330" s="64"/>
      <c r="AS330" s="64"/>
      <c r="AT330" s="67"/>
      <c r="AU330" s="67"/>
      <c r="CA330" s="33"/>
    </row>
    <row r="331" spans="1:79" ht="20.05" customHeight="1" thickTop="1">
      <c r="A331" s="19"/>
      <c r="B331" s="19"/>
      <c r="C331" s="19"/>
      <c r="D331" s="378"/>
      <c r="E331" s="378"/>
      <c r="F331" s="672" t="str">
        <f>IF(AS328=1,IF(AD329="↓３．編曲使用許諾の必要な場合へ入力",IF(P331="※リストから選択して下さい","【※選択】","【入力済】"),"入力不要"),"入力不要")</f>
        <v>入力不要</v>
      </c>
      <c r="G331" s="672"/>
      <c r="H331" s="672"/>
      <c r="I331" s="696" t="s">
        <v>174</v>
      </c>
      <c r="J331" s="697"/>
      <c r="K331" s="697"/>
      <c r="L331" s="697"/>
      <c r="M331" s="697"/>
      <c r="N331" s="697"/>
      <c r="O331" s="698"/>
      <c r="P331" s="708" t="s">
        <v>9</v>
      </c>
      <c r="Q331" s="709"/>
      <c r="R331" s="709"/>
      <c r="S331" s="709"/>
      <c r="T331" s="709"/>
      <c r="U331" s="709"/>
      <c r="V331" s="709"/>
      <c r="W331" s="709"/>
      <c r="X331" s="709"/>
      <c r="Y331" s="710"/>
      <c r="Z331" s="716" t="s">
        <v>175</v>
      </c>
      <c r="AA331" s="717"/>
      <c r="AB331" s="717"/>
      <c r="AC331" s="717"/>
      <c r="AD331" s="717"/>
      <c r="AE331" s="666" t="str">
        <f>IF(P331="口頭で確認（右欄に入力）","","－")</f>
        <v>－</v>
      </c>
      <c r="AF331" s="666"/>
      <c r="AG331" s="666"/>
      <c r="AH331" s="666"/>
      <c r="AI331" s="666"/>
      <c r="AJ331" s="666"/>
      <c r="AK331" s="666"/>
      <c r="AL331" s="704"/>
      <c r="AM331" s="392"/>
      <c r="AN331" s="392"/>
      <c r="AO331" s="392"/>
      <c r="AP331" s="64"/>
      <c r="AQ331" s="64"/>
      <c r="AR331" s="64"/>
      <c r="AS331" s="64"/>
      <c r="AT331" s="67"/>
      <c r="AU331" s="67"/>
      <c r="CA331" s="33"/>
    </row>
    <row r="332" spans="1:79" ht="20.05" customHeight="1">
      <c r="A332" s="19"/>
      <c r="B332" s="19"/>
      <c r="C332" s="19"/>
      <c r="D332" s="378"/>
      <c r="E332" s="378"/>
      <c r="F332" s="672"/>
      <c r="G332" s="672"/>
      <c r="H332" s="672"/>
      <c r="I332" s="696"/>
      <c r="J332" s="697"/>
      <c r="K332" s="697"/>
      <c r="L332" s="697"/>
      <c r="M332" s="697"/>
      <c r="N332" s="697"/>
      <c r="O332" s="698"/>
      <c r="P332" s="711"/>
      <c r="Q332" s="666"/>
      <c r="R332" s="666"/>
      <c r="S332" s="666"/>
      <c r="T332" s="666"/>
      <c r="U332" s="666"/>
      <c r="V332" s="666"/>
      <c r="W332" s="666"/>
      <c r="X332" s="666"/>
      <c r="Y332" s="712"/>
      <c r="Z332" s="718" t="s">
        <v>176</v>
      </c>
      <c r="AA332" s="719"/>
      <c r="AB332" s="717" t="s">
        <v>177</v>
      </c>
      <c r="AC332" s="717"/>
      <c r="AD332" s="717"/>
      <c r="AE332" s="666" t="str">
        <f>IF(P331="口頭で確認（右欄に入力）","","－")</f>
        <v>－</v>
      </c>
      <c r="AF332" s="666"/>
      <c r="AG332" s="666"/>
      <c r="AH332" s="666"/>
      <c r="AI332" s="666"/>
      <c r="AJ332" s="666"/>
      <c r="AK332" s="666"/>
      <c r="AL332" s="704"/>
      <c r="AM332" s="392"/>
      <c r="AN332" s="392"/>
      <c r="AO332" s="392"/>
      <c r="AP332" s="64"/>
      <c r="AQ332" s="64"/>
      <c r="AR332" s="64"/>
      <c r="AS332" s="64"/>
      <c r="AT332" s="67"/>
      <c r="AU332" s="67"/>
      <c r="CA332" s="33"/>
    </row>
    <row r="333" spans="1:79" ht="20.05" customHeight="1">
      <c r="A333" s="19"/>
      <c r="B333" s="19"/>
      <c r="C333" s="19"/>
      <c r="D333" s="378"/>
      <c r="E333" s="378"/>
      <c r="F333" s="672"/>
      <c r="G333" s="672"/>
      <c r="H333" s="672"/>
      <c r="I333" s="696"/>
      <c r="J333" s="697"/>
      <c r="K333" s="697"/>
      <c r="L333" s="697"/>
      <c r="M333" s="697"/>
      <c r="N333" s="697"/>
      <c r="O333" s="698"/>
      <c r="P333" s="711"/>
      <c r="Q333" s="666"/>
      <c r="R333" s="666"/>
      <c r="S333" s="666"/>
      <c r="T333" s="666"/>
      <c r="U333" s="666"/>
      <c r="V333" s="666"/>
      <c r="W333" s="666"/>
      <c r="X333" s="666"/>
      <c r="Y333" s="712"/>
      <c r="Z333" s="720"/>
      <c r="AA333" s="721"/>
      <c r="AB333" s="717" t="s">
        <v>178</v>
      </c>
      <c r="AC333" s="717"/>
      <c r="AD333" s="717"/>
      <c r="AE333" s="666" t="str">
        <f>IF(P331="口頭で確認（右欄に入力）","","－")</f>
        <v>－</v>
      </c>
      <c r="AF333" s="666"/>
      <c r="AG333" s="666"/>
      <c r="AH333" s="666"/>
      <c r="AI333" s="666"/>
      <c r="AJ333" s="666"/>
      <c r="AK333" s="666"/>
      <c r="AL333" s="704"/>
      <c r="AM333" s="392"/>
      <c r="AN333" s="392"/>
      <c r="AO333" s="392"/>
      <c r="AP333" s="64"/>
      <c r="AQ333" s="64"/>
      <c r="AR333" s="64"/>
      <c r="AS333" s="64"/>
      <c r="AT333" s="67"/>
      <c r="AU333" s="67"/>
      <c r="CA333" s="33"/>
    </row>
    <row r="334" spans="1:79" ht="20.05" customHeight="1">
      <c r="A334" s="19"/>
      <c r="B334" s="19"/>
      <c r="C334" s="19"/>
      <c r="D334" s="378"/>
      <c r="E334" s="378"/>
      <c r="F334" s="672"/>
      <c r="G334" s="672"/>
      <c r="H334" s="672"/>
      <c r="I334" s="696"/>
      <c r="J334" s="697"/>
      <c r="K334" s="697"/>
      <c r="L334" s="697"/>
      <c r="M334" s="697"/>
      <c r="N334" s="697"/>
      <c r="O334" s="698"/>
      <c r="P334" s="711"/>
      <c r="Q334" s="666"/>
      <c r="R334" s="666"/>
      <c r="S334" s="666"/>
      <c r="T334" s="666"/>
      <c r="U334" s="666"/>
      <c r="V334" s="666"/>
      <c r="W334" s="666"/>
      <c r="X334" s="666"/>
      <c r="Y334" s="712"/>
      <c r="Z334" s="716" t="s">
        <v>179</v>
      </c>
      <c r="AA334" s="717"/>
      <c r="AB334" s="717"/>
      <c r="AC334" s="717"/>
      <c r="AD334" s="717"/>
      <c r="AE334" s="666" t="str">
        <f>IF(P331="口頭で確認（右欄に入力）","","－")</f>
        <v>－</v>
      </c>
      <c r="AF334" s="666"/>
      <c r="AG334" s="666"/>
      <c r="AH334" s="666"/>
      <c r="AI334" s="666"/>
      <c r="AJ334" s="666"/>
      <c r="AK334" s="666"/>
      <c r="AL334" s="704"/>
      <c r="AM334" s="392"/>
      <c r="AN334" s="392"/>
      <c r="AO334" s="392"/>
      <c r="AP334" s="64"/>
      <c r="AQ334" s="64"/>
      <c r="AR334" s="64"/>
      <c r="AS334" s="64"/>
      <c r="AT334" s="67"/>
      <c r="AU334" s="67"/>
      <c r="CA334" s="33"/>
    </row>
    <row r="335" spans="1:79" ht="20.05" customHeight="1" thickBot="1">
      <c r="A335" s="19"/>
      <c r="B335" s="19"/>
      <c r="C335" s="19"/>
      <c r="D335" s="378"/>
      <c r="E335" s="378"/>
      <c r="F335" s="672"/>
      <c r="G335" s="672"/>
      <c r="H335" s="672"/>
      <c r="I335" s="705"/>
      <c r="J335" s="706"/>
      <c r="K335" s="706"/>
      <c r="L335" s="706"/>
      <c r="M335" s="706"/>
      <c r="N335" s="706"/>
      <c r="O335" s="707"/>
      <c r="P335" s="713"/>
      <c r="Q335" s="714"/>
      <c r="R335" s="714"/>
      <c r="S335" s="714"/>
      <c r="T335" s="714"/>
      <c r="U335" s="714"/>
      <c r="V335" s="714"/>
      <c r="W335" s="714"/>
      <c r="X335" s="714"/>
      <c r="Y335" s="715"/>
      <c r="Z335" s="731" t="s">
        <v>180</v>
      </c>
      <c r="AA335" s="732"/>
      <c r="AB335" s="732"/>
      <c r="AC335" s="732"/>
      <c r="AD335" s="732"/>
      <c r="AE335" s="733" t="s">
        <v>9</v>
      </c>
      <c r="AF335" s="734"/>
      <c r="AG335" s="734"/>
      <c r="AH335" s="734"/>
      <c r="AI335" s="734"/>
      <c r="AJ335" s="734"/>
      <c r="AK335" s="734"/>
      <c r="AL335" s="735"/>
      <c r="AM335" s="392"/>
      <c r="AN335" s="392"/>
      <c r="AO335" s="392"/>
      <c r="AP335" s="64"/>
      <c r="AQ335" s="64"/>
      <c r="AR335" s="64"/>
      <c r="AS335" s="64"/>
      <c r="AT335" s="67"/>
      <c r="AU335" s="67"/>
      <c r="CA335" s="33"/>
    </row>
    <row r="336" spans="1:79" ht="15.05" customHeight="1" thickTop="1">
      <c r="A336" s="20"/>
      <c r="B336" s="20"/>
      <c r="C336" s="20"/>
      <c r="D336" s="20"/>
      <c r="E336" s="20"/>
      <c r="F336" s="657" t="s">
        <v>186</v>
      </c>
      <c r="G336" s="657"/>
      <c r="H336" s="658"/>
      <c r="I336" s="659" t="s">
        <v>169</v>
      </c>
      <c r="J336" s="660"/>
      <c r="K336" s="660"/>
      <c r="L336" s="660"/>
      <c r="M336" s="660"/>
      <c r="N336" s="660"/>
      <c r="O336" s="660"/>
      <c r="P336" s="660"/>
      <c r="Q336" s="660"/>
      <c r="R336" s="660"/>
      <c r="S336" s="660"/>
      <c r="T336" s="660"/>
      <c r="U336" s="660"/>
      <c r="V336" s="660"/>
      <c r="W336" s="660"/>
      <c r="X336" s="660"/>
      <c r="Y336" s="660" t="s">
        <v>170</v>
      </c>
      <c r="Z336" s="660"/>
      <c r="AA336" s="660"/>
      <c r="AB336" s="660"/>
      <c r="AC336" s="660"/>
      <c r="AD336" s="660"/>
      <c r="AE336" s="660"/>
      <c r="AF336" s="660" t="s">
        <v>171</v>
      </c>
      <c r="AG336" s="660"/>
      <c r="AH336" s="660"/>
      <c r="AI336" s="660"/>
      <c r="AJ336" s="660"/>
      <c r="AK336" s="660"/>
      <c r="AL336" s="661"/>
      <c r="AM336" s="393"/>
      <c r="AN336" s="393"/>
      <c r="AO336" s="392"/>
      <c r="AP336" s="64"/>
      <c r="AQ336" s="64"/>
      <c r="AR336" s="64"/>
      <c r="AS336" s="64"/>
      <c r="AT336" s="67"/>
      <c r="AU336" s="67"/>
      <c r="CA336" s="33"/>
    </row>
    <row r="337" spans="1:79" ht="20.05" customHeight="1" thickBot="1">
      <c r="A337" s="19"/>
      <c r="B337" s="19"/>
      <c r="C337" s="19"/>
      <c r="D337" s="378"/>
      <c r="E337" s="378"/>
      <c r="F337" s="662" t="str">
        <f>IF(AS337=1,IF(AR337&gt;0,"【※入力】","【入力済】"),"入力不要")</f>
        <v>入力不要</v>
      </c>
      <c r="G337" s="663"/>
      <c r="H337" s="664"/>
      <c r="I337" s="665"/>
      <c r="J337" s="666"/>
      <c r="K337" s="666"/>
      <c r="L337" s="666"/>
      <c r="M337" s="666"/>
      <c r="N337" s="666"/>
      <c r="O337" s="666"/>
      <c r="P337" s="666"/>
      <c r="Q337" s="666"/>
      <c r="R337" s="666"/>
      <c r="S337" s="666"/>
      <c r="T337" s="667"/>
      <c r="U337" s="667"/>
      <c r="V337" s="667"/>
      <c r="W337" s="667"/>
      <c r="X337" s="667"/>
      <c r="Y337" s="667"/>
      <c r="Z337" s="667"/>
      <c r="AA337" s="667"/>
      <c r="AB337" s="667"/>
      <c r="AC337" s="667"/>
      <c r="AD337" s="666"/>
      <c r="AE337" s="666"/>
      <c r="AF337" s="666"/>
      <c r="AG337" s="666"/>
      <c r="AH337" s="666"/>
      <c r="AI337" s="666"/>
      <c r="AJ337" s="666"/>
      <c r="AK337" s="666"/>
      <c r="AL337" s="704"/>
      <c r="AM337" s="392"/>
      <c r="AN337" s="392"/>
      <c r="AO337" s="392"/>
      <c r="AP337" s="64"/>
      <c r="AQ337" s="64"/>
      <c r="AR337" s="64">
        <f>COUNTBLANK(I337:AL337)-27</f>
        <v>3</v>
      </c>
      <c r="AS337" s="64">
        <f>IF($AP$278=F336,1,0)+AS346</f>
        <v>0</v>
      </c>
      <c r="AT337" s="67"/>
      <c r="AU337" s="67"/>
      <c r="CA337" s="33"/>
    </row>
    <row r="338" spans="1:79" ht="20.05" customHeight="1" thickTop="1" thickBot="1">
      <c r="A338" s="19"/>
      <c r="B338" s="19"/>
      <c r="C338" s="19"/>
      <c r="D338" s="378"/>
      <c r="E338" s="378"/>
      <c r="F338" s="672" t="str">
        <f>IF(AS337=1,IF(T338="※リストから選択して下さい","【※選択】","【入力済】"),"入力不要")</f>
        <v>入力不要</v>
      </c>
      <c r="G338" s="672"/>
      <c r="H338" s="672"/>
      <c r="I338" s="722" t="s">
        <v>172</v>
      </c>
      <c r="J338" s="723"/>
      <c r="K338" s="723"/>
      <c r="L338" s="723"/>
      <c r="M338" s="723"/>
      <c r="N338" s="723"/>
      <c r="O338" s="723"/>
      <c r="P338" s="724"/>
      <c r="Q338" s="724"/>
      <c r="R338" s="724"/>
      <c r="S338" s="725"/>
      <c r="T338" s="726" t="s">
        <v>9</v>
      </c>
      <c r="U338" s="727"/>
      <c r="V338" s="727"/>
      <c r="W338" s="727"/>
      <c r="X338" s="727"/>
      <c r="Y338" s="727"/>
      <c r="Z338" s="700"/>
      <c r="AA338" s="700"/>
      <c r="AB338" s="700"/>
      <c r="AC338" s="701"/>
      <c r="AD338" s="728" t="str">
        <f>IF(T338="使用許諾の必要が無い","↓２．使用許諾の必要が無い場合へ入力",IF(T338="編曲使用許諾の必要がある","↓３．編曲使用許諾の必要な場合へ入力","－"))</f>
        <v>－</v>
      </c>
      <c r="AE338" s="729"/>
      <c r="AF338" s="729"/>
      <c r="AG338" s="729"/>
      <c r="AH338" s="729"/>
      <c r="AI338" s="729"/>
      <c r="AJ338" s="729"/>
      <c r="AK338" s="729"/>
      <c r="AL338" s="730"/>
      <c r="AM338" s="392"/>
      <c r="AN338" s="392"/>
      <c r="AO338" s="392"/>
      <c r="AP338" s="64"/>
      <c r="AQ338" s="64"/>
      <c r="AR338" s="64"/>
      <c r="AS338" s="64"/>
      <c r="AT338" s="67"/>
      <c r="AU338" s="67"/>
      <c r="CA338" s="33"/>
    </row>
    <row r="339" spans="1:79" ht="24.95" customHeight="1" thickTop="1" thickBot="1">
      <c r="A339" s="19"/>
      <c r="B339" s="19"/>
      <c r="C339" s="19"/>
      <c r="D339" s="378"/>
      <c r="E339" s="378"/>
      <c r="F339" s="672" t="str">
        <f>IF(AS337=1,IF(AD338="↓２．使用許諾の無い場合へ入力",IF(P339="※リストから選択して下さい","【※選択】","【入力済】"),"入力不要"),"入力不要")</f>
        <v>入力不要</v>
      </c>
      <c r="G339" s="672"/>
      <c r="H339" s="672"/>
      <c r="I339" s="696" t="s">
        <v>173</v>
      </c>
      <c r="J339" s="697"/>
      <c r="K339" s="697"/>
      <c r="L339" s="697"/>
      <c r="M339" s="697"/>
      <c r="N339" s="697"/>
      <c r="O339" s="698"/>
      <c r="P339" s="699" t="s">
        <v>9</v>
      </c>
      <c r="Q339" s="700"/>
      <c r="R339" s="700"/>
      <c r="S339" s="700"/>
      <c r="T339" s="700"/>
      <c r="U339" s="700"/>
      <c r="V339" s="700"/>
      <c r="W339" s="700"/>
      <c r="X339" s="700"/>
      <c r="Y339" s="701"/>
      <c r="Z339" s="702" t="str">
        <f>IF(P339="その他（右欄に入力）","","－")</f>
        <v>－</v>
      </c>
      <c r="AA339" s="703"/>
      <c r="AB339" s="703"/>
      <c r="AC339" s="703"/>
      <c r="AD339" s="666"/>
      <c r="AE339" s="666"/>
      <c r="AF339" s="666"/>
      <c r="AG339" s="666"/>
      <c r="AH339" s="666"/>
      <c r="AI339" s="666"/>
      <c r="AJ339" s="666"/>
      <c r="AK339" s="666"/>
      <c r="AL339" s="704"/>
      <c r="AM339" s="392"/>
      <c r="AN339" s="392"/>
      <c r="AO339" s="392"/>
      <c r="AP339" s="64"/>
      <c r="AQ339" s="64"/>
      <c r="AR339" s="64"/>
      <c r="AS339" s="64"/>
      <c r="AT339" s="67"/>
      <c r="AU339" s="67"/>
      <c r="CA339" s="33"/>
    </row>
    <row r="340" spans="1:79" ht="20.05" customHeight="1" thickTop="1">
      <c r="A340" s="19"/>
      <c r="B340" s="19"/>
      <c r="C340" s="19"/>
      <c r="D340" s="378"/>
      <c r="E340" s="378"/>
      <c r="F340" s="672" t="str">
        <f>IF(AS337=1,IF(AD338="↓３．編曲使用許諾の必要な場合へ入力",IF(P340="※リストから選択して下さい","【※選択】","【入力済】"),"入力不要"),"入力不要")</f>
        <v>入力不要</v>
      </c>
      <c r="G340" s="672"/>
      <c r="H340" s="672"/>
      <c r="I340" s="696" t="s">
        <v>174</v>
      </c>
      <c r="J340" s="697"/>
      <c r="K340" s="697"/>
      <c r="L340" s="697"/>
      <c r="M340" s="697"/>
      <c r="N340" s="697"/>
      <c r="O340" s="698"/>
      <c r="P340" s="708" t="s">
        <v>9</v>
      </c>
      <c r="Q340" s="709"/>
      <c r="R340" s="709"/>
      <c r="S340" s="709"/>
      <c r="T340" s="709"/>
      <c r="U340" s="709"/>
      <c r="V340" s="709"/>
      <c r="W340" s="709"/>
      <c r="X340" s="709"/>
      <c r="Y340" s="710"/>
      <c r="Z340" s="716" t="s">
        <v>175</v>
      </c>
      <c r="AA340" s="717"/>
      <c r="AB340" s="717"/>
      <c r="AC340" s="717"/>
      <c r="AD340" s="717"/>
      <c r="AE340" s="666" t="str">
        <f>IF(P340="口頭で確認（右欄に入力）","","－")</f>
        <v>－</v>
      </c>
      <c r="AF340" s="666"/>
      <c r="AG340" s="666"/>
      <c r="AH340" s="666"/>
      <c r="AI340" s="666"/>
      <c r="AJ340" s="666"/>
      <c r="AK340" s="666"/>
      <c r="AL340" s="704"/>
      <c r="AM340" s="392"/>
      <c r="AN340" s="392"/>
      <c r="AO340" s="392"/>
      <c r="AP340" s="64"/>
      <c r="AQ340" s="64"/>
      <c r="AR340" s="64"/>
      <c r="AS340" s="64"/>
      <c r="AT340" s="67"/>
      <c r="AU340" s="67"/>
      <c r="CA340" s="33"/>
    </row>
    <row r="341" spans="1:79" ht="20.05" customHeight="1">
      <c r="A341" s="19"/>
      <c r="B341" s="19"/>
      <c r="C341" s="19"/>
      <c r="D341" s="378"/>
      <c r="E341" s="378"/>
      <c r="F341" s="672"/>
      <c r="G341" s="672"/>
      <c r="H341" s="672"/>
      <c r="I341" s="696"/>
      <c r="J341" s="697"/>
      <c r="K341" s="697"/>
      <c r="L341" s="697"/>
      <c r="M341" s="697"/>
      <c r="N341" s="697"/>
      <c r="O341" s="698"/>
      <c r="P341" s="711"/>
      <c r="Q341" s="666"/>
      <c r="R341" s="666"/>
      <c r="S341" s="666"/>
      <c r="T341" s="666"/>
      <c r="U341" s="666"/>
      <c r="V341" s="666"/>
      <c r="W341" s="666"/>
      <c r="X341" s="666"/>
      <c r="Y341" s="712"/>
      <c r="Z341" s="718" t="s">
        <v>176</v>
      </c>
      <c r="AA341" s="719"/>
      <c r="AB341" s="717" t="s">
        <v>177</v>
      </c>
      <c r="AC341" s="717"/>
      <c r="AD341" s="717"/>
      <c r="AE341" s="666" t="str">
        <f>IF(P340="口頭で確認（右欄に入力）","","－")</f>
        <v>－</v>
      </c>
      <c r="AF341" s="666"/>
      <c r="AG341" s="666"/>
      <c r="AH341" s="666"/>
      <c r="AI341" s="666"/>
      <c r="AJ341" s="666"/>
      <c r="AK341" s="666"/>
      <c r="AL341" s="704"/>
      <c r="AM341" s="392"/>
      <c r="AN341" s="392"/>
      <c r="AO341" s="392"/>
      <c r="AP341" s="64"/>
      <c r="AQ341" s="64"/>
      <c r="AR341" s="64"/>
      <c r="AS341" s="64"/>
      <c r="AT341" s="67"/>
      <c r="AU341" s="67"/>
      <c r="CA341" s="33"/>
    </row>
    <row r="342" spans="1:79" ht="20.05" customHeight="1">
      <c r="A342" s="19"/>
      <c r="B342" s="19"/>
      <c r="C342" s="19"/>
      <c r="D342" s="378"/>
      <c r="E342" s="378"/>
      <c r="F342" s="672"/>
      <c r="G342" s="672"/>
      <c r="H342" s="672"/>
      <c r="I342" s="696"/>
      <c r="J342" s="697"/>
      <c r="K342" s="697"/>
      <c r="L342" s="697"/>
      <c r="M342" s="697"/>
      <c r="N342" s="697"/>
      <c r="O342" s="698"/>
      <c r="P342" s="711"/>
      <c r="Q342" s="666"/>
      <c r="R342" s="666"/>
      <c r="S342" s="666"/>
      <c r="T342" s="666"/>
      <c r="U342" s="666"/>
      <c r="V342" s="666"/>
      <c r="W342" s="666"/>
      <c r="X342" s="666"/>
      <c r="Y342" s="712"/>
      <c r="Z342" s="720"/>
      <c r="AA342" s="721"/>
      <c r="AB342" s="717" t="s">
        <v>178</v>
      </c>
      <c r="AC342" s="717"/>
      <c r="AD342" s="717"/>
      <c r="AE342" s="666" t="str">
        <f>IF(P340="口頭で確認（右欄に入力）","","－")</f>
        <v>－</v>
      </c>
      <c r="AF342" s="666"/>
      <c r="AG342" s="666"/>
      <c r="AH342" s="666"/>
      <c r="AI342" s="666"/>
      <c r="AJ342" s="666"/>
      <c r="AK342" s="666"/>
      <c r="AL342" s="704"/>
      <c r="AM342" s="392"/>
      <c r="AN342" s="392"/>
      <c r="AO342" s="392"/>
      <c r="AP342" s="64"/>
      <c r="AQ342" s="64"/>
      <c r="AR342" s="64"/>
      <c r="AS342" s="64"/>
      <c r="AT342" s="67"/>
      <c r="AU342" s="67"/>
      <c r="CA342" s="33"/>
    </row>
    <row r="343" spans="1:79" ht="20.05" customHeight="1">
      <c r="A343" s="19"/>
      <c r="B343" s="19"/>
      <c r="C343" s="19"/>
      <c r="D343" s="378"/>
      <c r="E343" s="378"/>
      <c r="F343" s="672"/>
      <c r="G343" s="672"/>
      <c r="H343" s="672"/>
      <c r="I343" s="696"/>
      <c r="J343" s="697"/>
      <c r="K343" s="697"/>
      <c r="L343" s="697"/>
      <c r="M343" s="697"/>
      <c r="N343" s="697"/>
      <c r="O343" s="698"/>
      <c r="P343" s="711"/>
      <c r="Q343" s="666"/>
      <c r="R343" s="666"/>
      <c r="S343" s="666"/>
      <c r="T343" s="666"/>
      <c r="U343" s="666"/>
      <c r="V343" s="666"/>
      <c r="W343" s="666"/>
      <c r="X343" s="666"/>
      <c r="Y343" s="712"/>
      <c r="Z343" s="716" t="s">
        <v>179</v>
      </c>
      <c r="AA343" s="717"/>
      <c r="AB343" s="717"/>
      <c r="AC343" s="717"/>
      <c r="AD343" s="717"/>
      <c r="AE343" s="666" t="str">
        <f>IF(P340="口頭で確認（右欄に入力）","","－")</f>
        <v>－</v>
      </c>
      <c r="AF343" s="666"/>
      <c r="AG343" s="666"/>
      <c r="AH343" s="666"/>
      <c r="AI343" s="666"/>
      <c r="AJ343" s="666"/>
      <c r="AK343" s="666"/>
      <c r="AL343" s="704"/>
      <c r="AM343" s="392"/>
      <c r="AN343" s="392"/>
      <c r="AO343" s="392"/>
      <c r="AP343" s="64"/>
      <c r="AQ343" s="64"/>
      <c r="AR343" s="64"/>
      <c r="AS343" s="64"/>
      <c r="AT343" s="67"/>
      <c r="AU343" s="67"/>
      <c r="CA343" s="33"/>
    </row>
    <row r="344" spans="1:79" ht="20.05" customHeight="1" thickBot="1">
      <c r="A344" s="19"/>
      <c r="B344" s="19"/>
      <c r="C344" s="19"/>
      <c r="D344" s="378"/>
      <c r="E344" s="378"/>
      <c r="F344" s="672"/>
      <c r="G344" s="672"/>
      <c r="H344" s="672"/>
      <c r="I344" s="705"/>
      <c r="J344" s="706"/>
      <c r="K344" s="706"/>
      <c r="L344" s="706"/>
      <c r="M344" s="706"/>
      <c r="N344" s="706"/>
      <c r="O344" s="707"/>
      <c r="P344" s="713"/>
      <c r="Q344" s="714"/>
      <c r="R344" s="714"/>
      <c r="S344" s="714"/>
      <c r="T344" s="714"/>
      <c r="U344" s="714"/>
      <c r="V344" s="714"/>
      <c r="W344" s="714"/>
      <c r="X344" s="714"/>
      <c r="Y344" s="715"/>
      <c r="Z344" s="731" t="s">
        <v>180</v>
      </c>
      <c r="AA344" s="732"/>
      <c r="AB344" s="732"/>
      <c r="AC344" s="732"/>
      <c r="AD344" s="732"/>
      <c r="AE344" s="733" t="s">
        <v>9</v>
      </c>
      <c r="AF344" s="734"/>
      <c r="AG344" s="734"/>
      <c r="AH344" s="734"/>
      <c r="AI344" s="734"/>
      <c r="AJ344" s="734"/>
      <c r="AK344" s="734"/>
      <c r="AL344" s="735"/>
      <c r="AM344" s="392"/>
      <c r="AN344" s="392"/>
      <c r="AO344" s="392"/>
      <c r="AP344" s="64"/>
      <c r="AQ344" s="64"/>
      <c r="AR344" s="64"/>
      <c r="AS344" s="64"/>
      <c r="AT344" s="67"/>
      <c r="AU344" s="67"/>
      <c r="CA344" s="33"/>
    </row>
    <row r="345" spans="1:79" ht="15.05" customHeight="1" thickTop="1">
      <c r="A345" s="20"/>
      <c r="B345" s="20"/>
      <c r="C345" s="20"/>
      <c r="D345" s="20"/>
      <c r="E345" s="20"/>
      <c r="F345" s="657" t="s">
        <v>187</v>
      </c>
      <c r="G345" s="657"/>
      <c r="H345" s="658"/>
      <c r="I345" s="659" t="s">
        <v>169</v>
      </c>
      <c r="J345" s="660"/>
      <c r="K345" s="660"/>
      <c r="L345" s="660"/>
      <c r="M345" s="660"/>
      <c r="N345" s="660"/>
      <c r="O345" s="660"/>
      <c r="P345" s="660"/>
      <c r="Q345" s="660"/>
      <c r="R345" s="660"/>
      <c r="S345" s="660"/>
      <c r="T345" s="660"/>
      <c r="U345" s="660"/>
      <c r="V345" s="660"/>
      <c r="W345" s="660"/>
      <c r="X345" s="660"/>
      <c r="Y345" s="660" t="s">
        <v>170</v>
      </c>
      <c r="Z345" s="660"/>
      <c r="AA345" s="660"/>
      <c r="AB345" s="660"/>
      <c r="AC345" s="660"/>
      <c r="AD345" s="660"/>
      <c r="AE345" s="660"/>
      <c r="AF345" s="660" t="s">
        <v>171</v>
      </c>
      <c r="AG345" s="660"/>
      <c r="AH345" s="660"/>
      <c r="AI345" s="660"/>
      <c r="AJ345" s="660"/>
      <c r="AK345" s="660"/>
      <c r="AL345" s="661"/>
      <c r="AM345" s="393"/>
      <c r="AN345" s="393"/>
      <c r="AO345" s="392"/>
      <c r="AP345" s="64"/>
      <c r="AQ345" s="64"/>
      <c r="AR345" s="64"/>
      <c r="AS345" s="64"/>
      <c r="AT345" s="67"/>
      <c r="AU345" s="67"/>
      <c r="CA345" s="33"/>
    </row>
    <row r="346" spans="1:79" ht="20.05" customHeight="1" thickBot="1">
      <c r="A346" s="19"/>
      <c r="B346" s="19"/>
      <c r="C346" s="19"/>
      <c r="D346" s="378"/>
      <c r="E346" s="378"/>
      <c r="F346" s="662" t="str">
        <f>IF(AS346=1,IF(AR346&gt;0,"【※入力】","【入力済】"),"入力不要")</f>
        <v>入力不要</v>
      </c>
      <c r="G346" s="663"/>
      <c r="H346" s="664"/>
      <c r="I346" s="665"/>
      <c r="J346" s="666"/>
      <c r="K346" s="666"/>
      <c r="L346" s="666"/>
      <c r="M346" s="666"/>
      <c r="N346" s="666"/>
      <c r="O346" s="666"/>
      <c r="P346" s="666"/>
      <c r="Q346" s="666"/>
      <c r="R346" s="666"/>
      <c r="S346" s="666"/>
      <c r="T346" s="667"/>
      <c r="U346" s="667"/>
      <c r="V346" s="667"/>
      <c r="W346" s="667"/>
      <c r="X346" s="667"/>
      <c r="Y346" s="667"/>
      <c r="Z346" s="667"/>
      <c r="AA346" s="667"/>
      <c r="AB346" s="667"/>
      <c r="AC346" s="667"/>
      <c r="AD346" s="666"/>
      <c r="AE346" s="666"/>
      <c r="AF346" s="666"/>
      <c r="AG346" s="666"/>
      <c r="AH346" s="666"/>
      <c r="AI346" s="666"/>
      <c r="AJ346" s="666"/>
      <c r="AK346" s="666"/>
      <c r="AL346" s="704"/>
      <c r="AM346" s="392"/>
      <c r="AN346" s="392"/>
      <c r="AO346" s="392"/>
      <c r="AP346" s="64"/>
      <c r="AQ346" s="64"/>
      <c r="AR346" s="64">
        <f>COUNTBLANK(I346:AL346)-27</f>
        <v>3</v>
      </c>
      <c r="AS346" s="64">
        <f>IF($AP$278=F345,1,0)+AS355</f>
        <v>0</v>
      </c>
      <c r="AT346" s="67"/>
      <c r="AU346" s="67"/>
      <c r="CA346" s="33"/>
    </row>
    <row r="347" spans="1:79" ht="20.05" customHeight="1" thickTop="1" thickBot="1">
      <c r="A347" s="19"/>
      <c r="B347" s="19"/>
      <c r="C347" s="19"/>
      <c r="D347" s="378"/>
      <c r="E347" s="378"/>
      <c r="F347" s="672" t="str">
        <f>IF(AS346=1,IF(T347="※リストから選択して下さい","【※選択】","【入力済】"),"入力不要")</f>
        <v>入力不要</v>
      </c>
      <c r="G347" s="672"/>
      <c r="H347" s="672"/>
      <c r="I347" s="722" t="s">
        <v>172</v>
      </c>
      <c r="J347" s="723"/>
      <c r="K347" s="723"/>
      <c r="L347" s="723"/>
      <c r="M347" s="723"/>
      <c r="N347" s="723"/>
      <c r="O347" s="723"/>
      <c r="P347" s="724"/>
      <c r="Q347" s="724"/>
      <c r="R347" s="724"/>
      <c r="S347" s="725"/>
      <c r="T347" s="726" t="s">
        <v>9</v>
      </c>
      <c r="U347" s="727"/>
      <c r="V347" s="727"/>
      <c r="W347" s="727"/>
      <c r="X347" s="727"/>
      <c r="Y347" s="727"/>
      <c r="Z347" s="700"/>
      <c r="AA347" s="700"/>
      <c r="AB347" s="700"/>
      <c r="AC347" s="701"/>
      <c r="AD347" s="728" t="str">
        <f>IF(T347="使用許諾の必要が無い","↓２．使用許諾の必要が無い場合へ入力",IF(T347="編曲使用許諾の必要がある","↓３．編曲使用許諾の必要な場合へ入力","－"))</f>
        <v>－</v>
      </c>
      <c r="AE347" s="729"/>
      <c r="AF347" s="729"/>
      <c r="AG347" s="729"/>
      <c r="AH347" s="729"/>
      <c r="AI347" s="729"/>
      <c r="AJ347" s="729"/>
      <c r="AK347" s="729"/>
      <c r="AL347" s="730"/>
      <c r="AM347" s="392"/>
      <c r="AN347" s="392"/>
      <c r="AO347" s="392"/>
      <c r="AP347" s="64"/>
      <c r="AQ347" s="64"/>
      <c r="AR347" s="64"/>
      <c r="AS347" s="64"/>
      <c r="AT347" s="67"/>
      <c r="AU347" s="67"/>
      <c r="CA347" s="33"/>
    </row>
    <row r="348" spans="1:79" ht="24.95" customHeight="1" thickTop="1" thickBot="1">
      <c r="A348" s="19"/>
      <c r="B348" s="19"/>
      <c r="C348" s="19"/>
      <c r="D348" s="378"/>
      <c r="E348" s="378"/>
      <c r="F348" s="672" t="str">
        <f>IF(AS346=1,IF(AD347="↓２．使用許諾の無い場合へ入力",IF(P348="※リストから選択して下さい","【※選択】","【入力済】"),"入力不要"),"入力不要")</f>
        <v>入力不要</v>
      </c>
      <c r="G348" s="672"/>
      <c r="H348" s="672"/>
      <c r="I348" s="696" t="s">
        <v>173</v>
      </c>
      <c r="J348" s="697"/>
      <c r="K348" s="697"/>
      <c r="L348" s="697"/>
      <c r="M348" s="697"/>
      <c r="N348" s="697"/>
      <c r="O348" s="698"/>
      <c r="P348" s="699" t="s">
        <v>9</v>
      </c>
      <c r="Q348" s="700"/>
      <c r="R348" s="700"/>
      <c r="S348" s="700"/>
      <c r="T348" s="700"/>
      <c r="U348" s="700"/>
      <c r="V348" s="700"/>
      <c r="W348" s="700"/>
      <c r="X348" s="700"/>
      <c r="Y348" s="701"/>
      <c r="Z348" s="702" t="str">
        <f>IF(P348="その他（右欄に入力）","","－")</f>
        <v>－</v>
      </c>
      <c r="AA348" s="703"/>
      <c r="AB348" s="703"/>
      <c r="AC348" s="703"/>
      <c r="AD348" s="666"/>
      <c r="AE348" s="666"/>
      <c r="AF348" s="666"/>
      <c r="AG348" s="666"/>
      <c r="AH348" s="666"/>
      <c r="AI348" s="666"/>
      <c r="AJ348" s="666"/>
      <c r="AK348" s="666"/>
      <c r="AL348" s="704"/>
      <c r="AM348" s="392"/>
      <c r="AN348" s="392"/>
      <c r="AO348" s="392"/>
      <c r="AP348" s="64"/>
      <c r="AQ348" s="64"/>
      <c r="AR348" s="64"/>
      <c r="AS348" s="64"/>
      <c r="AT348" s="67"/>
      <c r="AU348" s="67"/>
      <c r="CA348" s="33"/>
    </row>
    <row r="349" spans="1:79" ht="20.05" customHeight="1" thickTop="1">
      <c r="A349" s="19"/>
      <c r="B349" s="19"/>
      <c r="C349" s="19"/>
      <c r="D349" s="378"/>
      <c r="E349" s="378"/>
      <c r="F349" s="672" t="str">
        <f>IF(AS346=1,IF(AD347="↓３．編曲使用許諾の必要な場合へ入力",IF(P349="※リストから選択して下さい","【※選択】","【入力済】"),"入力不要"),"入力不要")</f>
        <v>入力不要</v>
      </c>
      <c r="G349" s="672"/>
      <c r="H349" s="672"/>
      <c r="I349" s="696" t="s">
        <v>174</v>
      </c>
      <c r="J349" s="697"/>
      <c r="K349" s="697"/>
      <c r="L349" s="697"/>
      <c r="M349" s="697"/>
      <c r="N349" s="697"/>
      <c r="O349" s="698"/>
      <c r="P349" s="708" t="s">
        <v>9</v>
      </c>
      <c r="Q349" s="709"/>
      <c r="R349" s="709"/>
      <c r="S349" s="709"/>
      <c r="T349" s="709"/>
      <c r="U349" s="709"/>
      <c r="V349" s="709"/>
      <c r="W349" s="709"/>
      <c r="X349" s="709"/>
      <c r="Y349" s="710"/>
      <c r="Z349" s="716" t="s">
        <v>175</v>
      </c>
      <c r="AA349" s="717"/>
      <c r="AB349" s="717"/>
      <c r="AC349" s="717"/>
      <c r="AD349" s="717"/>
      <c r="AE349" s="666" t="str">
        <f>IF(P349="口頭で確認（右欄に入力）","","－")</f>
        <v>－</v>
      </c>
      <c r="AF349" s="666"/>
      <c r="AG349" s="666"/>
      <c r="AH349" s="666"/>
      <c r="AI349" s="666"/>
      <c r="AJ349" s="666"/>
      <c r="AK349" s="666"/>
      <c r="AL349" s="704"/>
      <c r="AM349" s="392"/>
      <c r="AN349" s="392"/>
      <c r="AO349" s="392"/>
      <c r="AP349" s="64"/>
      <c r="AQ349" s="64"/>
      <c r="AR349" s="64"/>
      <c r="AS349" s="64"/>
      <c r="AT349" s="67"/>
      <c r="AU349" s="67"/>
      <c r="CA349" s="33"/>
    </row>
    <row r="350" spans="1:79" ht="20.05" customHeight="1">
      <c r="A350" s="19"/>
      <c r="B350" s="19"/>
      <c r="C350" s="19"/>
      <c r="D350" s="378"/>
      <c r="E350" s="378"/>
      <c r="F350" s="672"/>
      <c r="G350" s="672"/>
      <c r="H350" s="672"/>
      <c r="I350" s="696"/>
      <c r="J350" s="697"/>
      <c r="K350" s="697"/>
      <c r="L350" s="697"/>
      <c r="M350" s="697"/>
      <c r="N350" s="697"/>
      <c r="O350" s="698"/>
      <c r="P350" s="711"/>
      <c r="Q350" s="666"/>
      <c r="R350" s="666"/>
      <c r="S350" s="666"/>
      <c r="T350" s="666"/>
      <c r="U350" s="666"/>
      <c r="V350" s="666"/>
      <c r="W350" s="666"/>
      <c r="X350" s="666"/>
      <c r="Y350" s="712"/>
      <c r="Z350" s="718" t="s">
        <v>176</v>
      </c>
      <c r="AA350" s="719"/>
      <c r="AB350" s="717" t="s">
        <v>177</v>
      </c>
      <c r="AC350" s="717"/>
      <c r="AD350" s="717"/>
      <c r="AE350" s="666" t="str">
        <f>IF(P349="口頭で確認（右欄に入力）","","－")</f>
        <v>－</v>
      </c>
      <c r="AF350" s="666"/>
      <c r="AG350" s="666"/>
      <c r="AH350" s="666"/>
      <c r="AI350" s="666"/>
      <c r="AJ350" s="666"/>
      <c r="AK350" s="666"/>
      <c r="AL350" s="704"/>
      <c r="AM350" s="392"/>
      <c r="AN350" s="392"/>
      <c r="AO350" s="392"/>
      <c r="AP350" s="64"/>
      <c r="AQ350" s="64"/>
      <c r="AR350" s="64"/>
      <c r="AS350" s="64"/>
      <c r="AT350" s="67"/>
      <c r="AU350" s="67"/>
      <c r="CA350" s="33"/>
    </row>
    <row r="351" spans="1:79" ht="20.05" customHeight="1">
      <c r="A351" s="19"/>
      <c r="B351" s="19"/>
      <c r="C351" s="19"/>
      <c r="D351" s="378"/>
      <c r="E351" s="378"/>
      <c r="F351" s="672"/>
      <c r="G351" s="672"/>
      <c r="H351" s="672"/>
      <c r="I351" s="696"/>
      <c r="J351" s="697"/>
      <c r="K351" s="697"/>
      <c r="L351" s="697"/>
      <c r="M351" s="697"/>
      <c r="N351" s="697"/>
      <c r="O351" s="698"/>
      <c r="P351" s="711"/>
      <c r="Q351" s="666"/>
      <c r="R351" s="666"/>
      <c r="S351" s="666"/>
      <c r="T351" s="666"/>
      <c r="U351" s="666"/>
      <c r="V351" s="666"/>
      <c r="W351" s="666"/>
      <c r="X351" s="666"/>
      <c r="Y351" s="712"/>
      <c r="Z351" s="720"/>
      <c r="AA351" s="721"/>
      <c r="AB351" s="717" t="s">
        <v>178</v>
      </c>
      <c r="AC351" s="717"/>
      <c r="AD351" s="717"/>
      <c r="AE351" s="666" t="str">
        <f>IF(P349="口頭で確認（右欄に入力）","","－")</f>
        <v>－</v>
      </c>
      <c r="AF351" s="666"/>
      <c r="AG351" s="666"/>
      <c r="AH351" s="666"/>
      <c r="AI351" s="666"/>
      <c r="AJ351" s="666"/>
      <c r="AK351" s="666"/>
      <c r="AL351" s="704"/>
      <c r="AM351" s="392"/>
      <c r="AN351" s="392"/>
      <c r="AO351" s="392"/>
      <c r="AP351" s="64"/>
      <c r="AQ351" s="64"/>
      <c r="AR351" s="64"/>
      <c r="AS351" s="64"/>
      <c r="AT351" s="67"/>
      <c r="AU351" s="67"/>
      <c r="CA351" s="33"/>
    </row>
    <row r="352" spans="1:79" ht="20.05" customHeight="1">
      <c r="A352" s="19"/>
      <c r="B352" s="19"/>
      <c r="C352" s="19"/>
      <c r="D352" s="378"/>
      <c r="E352" s="378"/>
      <c r="F352" s="672"/>
      <c r="G352" s="672"/>
      <c r="H352" s="672"/>
      <c r="I352" s="696"/>
      <c r="J352" s="697"/>
      <c r="K352" s="697"/>
      <c r="L352" s="697"/>
      <c r="M352" s="697"/>
      <c r="N352" s="697"/>
      <c r="O352" s="698"/>
      <c r="P352" s="711"/>
      <c r="Q352" s="666"/>
      <c r="R352" s="666"/>
      <c r="S352" s="666"/>
      <c r="T352" s="666"/>
      <c r="U352" s="666"/>
      <c r="V352" s="666"/>
      <c r="W352" s="666"/>
      <c r="X352" s="666"/>
      <c r="Y352" s="712"/>
      <c r="Z352" s="716" t="s">
        <v>179</v>
      </c>
      <c r="AA352" s="717"/>
      <c r="AB352" s="717"/>
      <c r="AC352" s="717"/>
      <c r="AD352" s="717"/>
      <c r="AE352" s="666" t="str">
        <f>IF(P349="口頭で確認（右欄に入力）","","－")</f>
        <v>－</v>
      </c>
      <c r="AF352" s="666"/>
      <c r="AG352" s="666"/>
      <c r="AH352" s="666"/>
      <c r="AI352" s="666"/>
      <c r="AJ352" s="666"/>
      <c r="AK352" s="666"/>
      <c r="AL352" s="704"/>
      <c r="AM352" s="392"/>
      <c r="AN352" s="392"/>
      <c r="AO352" s="392"/>
      <c r="AP352" s="64"/>
      <c r="AQ352" s="64"/>
      <c r="AR352" s="64"/>
      <c r="AS352" s="64"/>
      <c r="AT352" s="67"/>
      <c r="AU352" s="67"/>
      <c r="CA352" s="33"/>
    </row>
    <row r="353" spans="1:79" ht="20.05" customHeight="1" thickBot="1">
      <c r="A353" s="19"/>
      <c r="B353" s="19"/>
      <c r="C353" s="19"/>
      <c r="D353" s="378"/>
      <c r="E353" s="378"/>
      <c r="F353" s="672"/>
      <c r="G353" s="672"/>
      <c r="H353" s="672"/>
      <c r="I353" s="705"/>
      <c r="J353" s="706"/>
      <c r="K353" s="706"/>
      <c r="L353" s="706"/>
      <c r="M353" s="706"/>
      <c r="N353" s="706"/>
      <c r="O353" s="707"/>
      <c r="P353" s="713"/>
      <c r="Q353" s="714"/>
      <c r="R353" s="714"/>
      <c r="S353" s="714"/>
      <c r="T353" s="714"/>
      <c r="U353" s="714"/>
      <c r="V353" s="714"/>
      <c r="W353" s="714"/>
      <c r="X353" s="714"/>
      <c r="Y353" s="715"/>
      <c r="Z353" s="731" t="s">
        <v>180</v>
      </c>
      <c r="AA353" s="732"/>
      <c r="AB353" s="732"/>
      <c r="AC353" s="732"/>
      <c r="AD353" s="732"/>
      <c r="AE353" s="733" t="s">
        <v>9</v>
      </c>
      <c r="AF353" s="734"/>
      <c r="AG353" s="734"/>
      <c r="AH353" s="734"/>
      <c r="AI353" s="734"/>
      <c r="AJ353" s="734"/>
      <c r="AK353" s="734"/>
      <c r="AL353" s="735"/>
      <c r="AM353" s="392"/>
      <c r="AN353" s="392"/>
      <c r="AO353" s="392"/>
      <c r="AP353" s="64"/>
      <c r="AQ353" s="64"/>
      <c r="AR353" s="64"/>
      <c r="AS353" s="64"/>
      <c r="AT353" s="67"/>
      <c r="AU353" s="67"/>
      <c r="CA353" s="33"/>
    </row>
    <row r="354" spans="1:79" ht="15.05" customHeight="1" thickTop="1">
      <c r="A354" s="20"/>
      <c r="B354" s="20"/>
      <c r="C354" s="20"/>
      <c r="D354" s="20"/>
      <c r="E354" s="20"/>
      <c r="F354" s="657" t="s">
        <v>188</v>
      </c>
      <c r="G354" s="657"/>
      <c r="H354" s="658"/>
      <c r="I354" s="659" t="s">
        <v>169</v>
      </c>
      <c r="J354" s="660"/>
      <c r="K354" s="660"/>
      <c r="L354" s="660"/>
      <c r="M354" s="660"/>
      <c r="N354" s="660"/>
      <c r="O354" s="660"/>
      <c r="P354" s="660"/>
      <c r="Q354" s="660"/>
      <c r="R354" s="660"/>
      <c r="S354" s="660"/>
      <c r="T354" s="660"/>
      <c r="U354" s="660"/>
      <c r="V354" s="660"/>
      <c r="W354" s="660"/>
      <c r="X354" s="660"/>
      <c r="Y354" s="660" t="s">
        <v>170</v>
      </c>
      <c r="Z354" s="660"/>
      <c r="AA354" s="660"/>
      <c r="AB354" s="660"/>
      <c r="AC354" s="660"/>
      <c r="AD354" s="660"/>
      <c r="AE354" s="660"/>
      <c r="AF354" s="660" t="s">
        <v>171</v>
      </c>
      <c r="AG354" s="660"/>
      <c r="AH354" s="660"/>
      <c r="AI354" s="660"/>
      <c r="AJ354" s="660"/>
      <c r="AK354" s="660"/>
      <c r="AL354" s="661"/>
      <c r="AM354" s="393"/>
      <c r="AN354" s="393"/>
      <c r="AO354" s="392"/>
      <c r="AP354" s="64"/>
      <c r="AQ354" s="64"/>
      <c r="AR354" s="64"/>
      <c r="AS354" s="64"/>
      <c r="AT354" s="67"/>
      <c r="AU354" s="67"/>
      <c r="CA354" s="33"/>
    </row>
    <row r="355" spans="1:79" ht="20.05" customHeight="1" thickBot="1">
      <c r="A355" s="19"/>
      <c r="B355" s="19"/>
      <c r="C355" s="19"/>
      <c r="D355" s="378"/>
      <c r="E355" s="378"/>
      <c r="F355" s="662" t="str">
        <f>IF(AS355=1,IF(AR355&gt;0,"【※入力】","【入力済】"),"入力不要")</f>
        <v>入力不要</v>
      </c>
      <c r="G355" s="663"/>
      <c r="H355" s="664"/>
      <c r="I355" s="665"/>
      <c r="J355" s="666"/>
      <c r="K355" s="666"/>
      <c r="L355" s="666"/>
      <c r="M355" s="666"/>
      <c r="N355" s="666"/>
      <c r="O355" s="666"/>
      <c r="P355" s="666"/>
      <c r="Q355" s="666"/>
      <c r="R355" s="666"/>
      <c r="S355" s="666"/>
      <c r="T355" s="667"/>
      <c r="U355" s="667"/>
      <c r="V355" s="667"/>
      <c r="W355" s="667"/>
      <c r="X355" s="667"/>
      <c r="Y355" s="667"/>
      <c r="Z355" s="667"/>
      <c r="AA355" s="667"/>
      <c r="AB355" s="667"/>
      <c r="AC355" s="667"/>
      <c r="AD355" s="666"/>
      <c r="AE355" s="666"/>
      <c r="AF355" s="666"/>
      <c r="AG355" s="666"/>
      <c r="AH355" s="666"/>
      <c r="AI355" s="666"/>
      <c r="AJ355" s="666"/>
      <c r="AK355" s="666"/>
      <c r="AL355" s="704"/>
      <c r="AM355" s="392"/>
      <c r="AN355" s="392"/>
      <c r="AO355" s="392"/>
      <c r="AP355" s="64"/>
      <c r="AQ355" s="64"/>
      <c r="AR355" s="64">
        <f>COUNTBLANK(I355:AL355)-27</f>
        <v>3</v>
      </c>
      <c r="AS355" s="64">
        <f>IF($AP$278=F354,1,0)+AS364</f>
        <v>0</v>
      </c>
      <c r="AT355" s="67"/>
      <c r="AU355" s="67"/>
      <c r="CA355" s="33"/>
    </row>
    <row r="356" spans="1:79" ht="20.05" customHeight="1" thickTop="1" thickBot="1">
      <c r="A356" s="19"/>
      <c r="B356" s="19"/>
      <c r="C356" s="19"/>
      <c r="D356" s="378"/>
      <c r="E356" s="378"/>
      <c r="F356" s="672" t="str">
        <f>IF(AS355=1,IF(T356="※リストから選択して下さい","【※選択】","【入力済】"),"入力不要")</f>
        <v>入力不要</v>
      </c>
      <c r="G356" s="672"/>
      <c r="H356" s="672"/>
      <c r="I356" s="722" t="s">
        <v>172</v>
      </c>
      <c r="J356" s="723"/>
      <c r="K356" s="723"/>
      <c r="L356" s="723"/>
      <c r="M356" s="723"/>
      <c r="N356" s="723"/>
      <c r="O356" s="723"/>
      <c r="P356" s="724"/>
      <c r="Q356" s="724"/>
      <c r="R356" s="724"/>
      <c r="S356" s="725"/>
      <c r="T356" s="726" t="s">
        <v>9</v>
      </c>
      <c r="U356" s="727"/>
      <c r="V356" s="727"/>
      <c r="W356" s="727"/>
      <c r="X356" s="727"/>
      <c r="Y356" s="727"/>
      <c r="Z356" s="700"/>
      <c r="AA356" s="700"/>
      <c r="AB356" s="700"/>
      <c r="AC356" s="701"/>
      <c r="AD356" s="728" t="str">
        <f>IF(T356="使用許諾の必要が無い","↓２．使用許諾の必要が無い場合へ入力",IF(T356="編曲使用許諾の必要がある","↓３．編曲使用許諾の必要な場合へ入力","－"))</f>
        <v>－</v>
      </c>
      <c r="AE356" s="729"/>
      <c r="AF356" s="729"/>
      <c r="AG356" s="729"/>
      <c r="AH356" s="729"/>
      <c r="AI356" s="729"/>
      <c r="AJ356" s="729"/>
      <c r="AK356" s="729"/>
      <c r="AL356" s="730"/>
      <c r="AM356" s="392"/>
      <c r="AN356" s="392"/>
      <c r="AO356" s="392"/>
      <c r="AP356" s="64"/>
      <c r="AQ356" s="64"/>
      <c r="AR356" s="64"/>
      <c r="AS356" s="64"/>
      <c r="AT356" s="67"/>
      <c r="AU356" s="67"/>
      <c r="CA356" s="33"/>
    </row>
    <row r="357" spans="1:79" ht="24.95" customHeight="1" thickTop="1" thickBot="1">
      <c r="A357" s="19"/>
      <c r="B357" s="19"/>
      <c r="C357" s="19"/>
      <c r="D357" s="378"/>
      <c r="E357" s="378"/>
      <c r="F357" s="672" t="str">
        <f>IF(AS355=1,IF(AD356="↓２．使用許諾の無い場合へ入力",IF(P357="※リストから選択して下さい","【※選択】","【入力済】"),"入力不要"),"入力不要")</f>
        <v>入力不要</v>
      </c>
      <c r="G357" s="672"/>
      <c r="H357" s="672"/>
      <c r="I357" s="696" t="s">
        <v>173</v>
      </c>
      <c r="J357" s="697"/>
      <c r="K357" s="697"/>
      <c r="L357" s="697"/>
      <c r="M357" s="697"/>
      <c r="N357" s="697"/>
      <c r="O357" s="698"/>
      <c r="P357" s="699" t="s">
        <v>9</v>
      </c>
      <c r="Q357" s="700"/>
      <c r="R357" s="700"/>
      <c r="S357" s="700"/>
      <c r="T357" s="700"/>
      <c r="U357" s="700"/>
      <c r="V357" s="700"/>
      <c r="W357" s="700"/>
      <c r="X357" s="700"/>
      <c r="Y357" s="701"/>
      <c r="Z357" s="702" t="str">
        <f>IF(P357="その他（右欄に入力）","","－")</f>
        <v>－</v>
      </c>
      <c r="AA357" s="703"/>
      <c r="AB357" s="703"/>
      <c r="AC357" s="703"/>
      <c r="AD357" s="666"/>
      <c r="AE357" s="666"/>
      <c r="AF357" s="666"/>
      <c r="AG357" s="666"/>
      <c r="AH357" s="666"/>
      <c r="AI357" s="666"/>
      <c r="AJ357" s="666"/>
      <c r="AK357" s="666"/>
      <c r="AL357" s="704"/>
      <c r="AM357" s="392"/>
      <c r="AN357" s="392"/>
      <c r="AO357" s="392"/>
      <c r="AP357" s="64"/>
      <c r="AQ357" s="64"/>
      <c r="AR357" s="64"/>
      <c r="AS357" s="64"/>
      <c r="AT357" s="67"/>
      <c r="AU357" s="67"/>
      <c r="CA357" s="33"/>
    </row>
    <row r="358" spans="1:79" ht="20.05" customHeight="1" thickTop="1">
      <c r="A358" s="19"/>
      <c r="B358" s="19"/>
      <c r="C358" s="19"/>
      <c r="D358" s="378"/>
      <c r="E358" s="378"/>
      <c r="F358" s="672" t="str">
        <f>IF(AS355=1,IF(AD356="↓３．編曲使用許諾の必要な場合へ入力",IF(P358="※リストから選択して下さい","【※選択】","【入力済】"),"入力不要"),"入力不要")</f>
        <v>入力不要</v>
      </c>
      <c r="G358" s="672"/>
      <c r="H358" s="672"/>
      <c r="I358" s="696" t="s">
        <v>174</v>
      </c>
      <c r="J358" s="697"/>
      <c r="K358" s="697"/>
      <c r="L358" s="697"/>
      <c r="M358" s="697"/>
      <c r="N358" s="697"/>
      <c r="O358" s="698"/>
      <c r="P358" s="708" t="s">
        <v>9</v>
      </c>
      <c r="Q358" s="709"/>
      <c r="R358" s="709"/>
      <c r="S358" s="709"/>
      <c r="T358" s="709"/>
      <c r="U358" s="709"/>
      <c r="V358" s="709"/>
      <c r="W358" s="709"/>
      <c r="X358" s="709"/>
      <c r="Y358" s="710"/>
      <c r="Z358" s="716" t="s">
        <v>175</v>
      </c>
      <c r="AA358" s="717"/>
      <c r="AB358" s="717"/>
      <c r="AC358" s="717"/>
      <c r="AD358" s="717"/>
      <c r="AE358" s="666" t="str">
        <f>IF(P358="口頭で確認（右欄に入力）","","－")</f>
        <v>－</v>
      </c>
      <c r="AF358" s="666"/>
      <c r="AG358" s="666"/>
      <c r="AH358" s="666"/>
      <c r="AI358" s="666"/>
      <c r="AJ358" s="666"/>
      <c r="AK358" s="666"/>
      <c r="AL358" s="704"/>
      <c r="AM358" s="392"/>
      <c r="AN358" s="392"/>
      <c r="AO358" s="392"/>
      <c r="AP358" s="64"/>
      <c r="AQ358" s="64"/>
      <c r="AR358" s="64"/>
      <c r="AS358" s="64"/>
      <c r="AT358" s="67"/>
      <c r="AU358" s="67"/>
      <c r="CA358" s="33"/>
    </row>
    <row r="359" spans="1:79" ht="20.05" customHeight="1">
      <c r="A359" s="19"/>
      <c r="B359" s="19"/>
      <c r="C359" s="19"/>
      <c r="D359" s="378"/>
      <c r="E359" s="378"/>
      <c r="F359" s="672"/>
      <c r="G359" s="672"/>
      <c r="H359" s="672"/>
      <c r="I359" s="696"/>
      <c r="J359" s="697"/>
      <c r="K359" s="697"/>
      <c r="L359" s="697"/>
      <c r="M359" s="697"/>
      <c r="N359" s="697"/>
      <c r="O359" s="698"/>
      <c r="P359" s="711"/>
      <c r="Q359" s="666"/>
      <c r="R359" s="666"/>
      <c r="S359" s="666"/>
      <c r="T359" s="666"/>
      <c r="U359" s="666"/>
      <c r="V359" s="666"/>
      <c r="W359" s="666"/>
      <c r="X359" s="666"/>
      <c r="Y359" s="712"/>
      <c r="Z359" s="718" t="s">
        <v>176</v>
      </c>
      <c r="AA359" s="719"/>
      <c r="AB359" s="717" t="s">
        <v>177</v>
      </c>
      <c r="AC359" s="717"/>
      <c r="AD359" s="717"/>
      <c r="AE359" s="666" t="str">
        <f>IF(P358="口頭で確認（右欄に入力）","","－")</f>
        <v>－</v>
      </c>
      <c r="AF359" s="666"/>
      <c r="AG359" s="666"/>
      <c r="AH359" s="666"/>
      <c r="AI359" s="666"/>
      <c r="AJ359" s="666"/>
      <c r="AK359" s="666"/>
      <c r="AL359" s="704"/>
      <c r="AM359" s="392"/>
      <c r="AN359" s="392"/>
      <c r="AO359" s="392"/>
      <c r="AP359" s="64"/>
      <c r="AQ359" s="64"/>
      <c r="AR359" s="64"/>
      <c r="AS359" s="64"/>
      <c r="AT359" s="67"/>
      <c r="CA359" s="33"/>
    </row>
    <row r="360" spans="1:79" ht="20.05" customHeight="1">
      <c r="A360" s="19"/>
      <c r="B360" s="19"/>
      <c r="C360" s="19"/>
      <c r="D360" s="378"/>
      <c r="E360" s="378"/>
      <c r="F360" s="672"/>
      <c r="G360" s="672"/>
      <c r="H360" s="672"/>
      <c r="I360" s="696"/>
      <c r="J360" s="697"/>
      <c r="K360" s="697"/>
      <c r="L360" s="697"/>
      <c r="M360" s="697"/>
      <c r="N360" s="697"/>
      <c r="O360" s="698"/>
      <c r="P360" s="711"/>
      <c r="Q360" s="666"/>
      <c r="R360" s="666"/>
      <c r="S360" s="666"/>
      <c r="T360" s="666"/>
      <c r="U360" s="666"/>
      <c r="V360" s="666"/>
      <c r="W360" s="666"/>
      <c r="X360" s="666"/>
      <c r="Y360" s="712"/>
      <c r="Z360" s="720"/>
      <c r="AA360" s="721"/>
      <c r="AB360" s="717" t="s">
        <v>178</v>
      </c>
      <c r="AC360" s="717"/>
      <c r="AD360" s="717"/>
      <c r="AE360" s="666" t="str">
        <f>IF(P358="口頭で確認（右欄に入力）","","－")</f>
        <v>－</v>
      </c>
      <c r="AF360" s="666"/>
      <c r="AG360" s="666"/>
      <c r="AH360" s="666"/>
      <c r="AI360" s="666"/>
      <c r="AJ360" s="666"/>
      <c r="AK360" s="666"/>
      <c r="AL360" s="704"/>
      <c r="AM360" s="392"/>
      <c r="AN360" s="392"/>
      <c r="AO360" s="392"/>
      <c r="AP360" s="64"/>
      <c r="AQ360" s="64"/>
      <c r="AR360" s="64"/>
      <c r="AS360" s="64"/>
      <c r="AT360" s="67"/>
      <c r="CA360" s="33"/>
    </row>
    <row r="361" spans="1:79" ht="20.05" customHeight="1">
      <c r="A361" s="19"/>
      <c r="B361" s="19"/>
      <c r="C361" s="19"/>
      <c r="D361" s="378"/>
      <c r="E361" s="378"/>
      <c r="F361" s="672"/>
      <c r="G361" s="672"/>
      <c r="H361" s="672"/>
      <c r="I361" s="696"/>
      <c r="J361" s="697"/>
      <c r="K361" s="697"/>
      <c r="L361" s="697"/>
      <c r="M361" s="697"/>
      <c r="N361" s="697"/>
      <c r="O361" s="698"/>
      <c r="P361" s="711"/>
      <c r="Q361" s="666"/>
      <c r="R361" s="666"/>
      <c r="S361" s="666"/>
      <c r="T361" s="666"/>
      <c r="U361" s="666"/>
      <c r="V361" s="666"/>
      <c r="W361" s="666"/>
      <c r="X361" s="666"/>
      <c r="Y361" s="712"/>
      <c r="Z361" s="716" t="s">
        <v>179</v>
      </c>
      <c r="AA361" s="717"/>
      <c r="AB361" s="717"/>
      <c r="AC361" s="717"/>
      <c r="AD361" s="717"/>
      <c r="AE361" s="666" t="str">
        <f>IF(P358="口頭で確認（右欄に入力）","","－")</f>
        <v>－</v>
      </c>
      <c r="AF361" s="666"/>
      <c r="AG361" s="666"/>
      <c r="AH361" s="666"/>
      <c r="AI361" s="666"/>
      <c r="AJ361" s="666"/>
      <c r="AK361" s="666"/>
      <c r="AL361" s="704"/>
      <c r="AM361" s="392"/>
      <c r="AN361" s="392"/>
      <c r="AO361" s="392"/>
      <c r="AP361" s="64"/>
      <c r="AQ361" s="64"/>
      <c r="AR361" s="64"/>
      <c r="AS361" s="64"/>
      <c r="AT361" s="67"/>
      <c r="CA361" s="33"/>
    </row>
    <row r="362" spans="1:79" ht="20.05" customHeight="1" thickBot="1">
      <c r="A362" s="19"/>
      <c r="B362" s="19"/>
      <c r="C362" s="19"/>
      <c r="D362" s="378"/>
      <c r="E362" s="378"/>
      <c r="F362" s="672"/>
      <c r="G362" s="672"/>
      <c r="H362" s="672"/>
      <c r="I362" s="705"/>
      <c r="J362" s="706"/>
      <c r="K362" s="706"/>
      <c r="L362" s="706"/>
      <c r="M362" s="706"/>
      <c r="N362" s="706"/>
      <c r="O362" s="707"/>
      <c r="P362" s="713"/>
      <c r="Q362" s="714"/>
      <c r="R362" s="714"/>
      <c r="S362" s="714"/>
      <c r="T362" s="714"/>
      <c r="U362" s="714"/>
      <c r="V362" s="714"/>
      <c r="W362" s="714"/>
      <c r="X362" s="714"/>
      <c r="Y362" s="715"/>
      <c r="Z362" s="731" t="s">
        <v>180</v>
      </c>
      <c r="AA362" s="732"/>
      <c r="AB362" s="732"/>
      <c r="AC362" s="732"/>
      <c r="AD362" s="732"/>
      <c r="AE362" s="733" t="s">
        <v>9</v>
      </c>
      <c r="AF362" s="734"/>
      <c r="AG362" s="734"/>
      <c r="AH362" s="734"/>
      <c r="AI362" s="734"/>
      <c r="AJ362" s="734"/>
      <c r="AK362" s="734"/>
      <c r="AL362" s="735"/>
      <c r="AM362" s="392"/>
      <c r="AN362" s="392"/>
      <c r="AO362" s="392"/>
      <c r="AP362" s="64"/>
      <c r="AQ362" s="64"/>
      <c r="AR362" s="64"/>
      <c r="AS362" s="64"/>
      <c r="AT362" s="67"/>
      <c r="CA362" s="33"/>
    </row>
    <row r="363" spans="1:79" ht="15.05" customHeight="1" thickTop="1">
      <c r="A363" s="20"/>
      <c r="B363" s="20"/>
      <c r="C363" s="20"/>
      <c r="D363" s="20"/>
      <c r="E363" s="20"/>
      <c r="F363" s="657" t="s">
        <v>189</v>
      </c>
      <c r="G363" s="657"/>
      <c r="H363" s="658"/>
      <c r="I363" s="659" t="s">
        <v>169</v>
      </c>
      <c r="J363" s="660"/>
      <c r="K363" s="660"/>
      <c r="L363" s="660"/>
      <c r="M363" s="660"/>
      <c r="N363" s="660"/>
      <c r="O363" s="660"/>
      <c r="P363" s="660"/>
      <c r="Q363" s="660"/>
      <c r="R363" s="660"/>
      <c r="S363" s="660"/>
      <c r="T363" s="660"/>
      <c r="U363" s="660"/>
      <c r="V363" s="660"/>
      <c r="W363" s="660"/>
      <c r="X363" s="660"/>
      <c r="Y363" s="660" t="s">
        <v>170</v>
      </c>
      <c r="Z363" s="660"/>
      <c r="AA363" s="660"/>
      <c r="AB363" s="660"/>
      <c r="AC363" s="660"/>
      <c r="AD363" s="660"/>
      <c r="AE363" s="660"/>
      <c r="AF363" s="660" t="s">
        <v>171</v>
      </c>
      <c r="AG363" s="660"/>
      <c r="AH363" s="660"/>
      <c r="AI363" s="660"/>
      <c r="AJ363" s="660"/>
      <c r="AK363" s="660"/>
      <c r="AL363" s="661"/>
      <c r="AM363" s="393"/>
      <c r="AN363" s="393"/>
      <c r="AO363" s="392"/>
      <c r="AP363" s="64"/>
      <c r="AQ363" s="64"/>
      <c r="AR363" s="64"/>
      <c r="AS363" s="64"/>
      <c r="AT363" s="67"/>
      <c r="CA363" s="33"/>
    </row>
    <row r="364" spans="1:79" ht="20.05" customHeight="1" thickBot="1">
      <c r="A364" s="19"/>
      <c r="B364" s="19"/>
      <c r="C364" s="19"/>
      <c r="D364" s="378"/>
      <c r="E364" s="378"/>
      <c r="F364" s="662" t="str">
        <f>IF(AS364=1,IF(AR364&gt;0,"【※入力】","【入力済】"),"入力不要")</f>
        <v>入力不要</v>
      </c>
      <c r="G364" s="663"/>
      <c r="H364" s="664"/>
      <c r="I364" s="665"/>
      <c r="J364" s="666"/>
      <c r="K364" s="666"/>
      <c r="L364" s="666"/>
      <c r="M364" s="666"/>
      <c r="N364" s="666"/>
      <c r="O364" s="666"/>
      <c r="P364" s="666"/>
      <c r="Q364" s="666"/>
      <c r="R364" s="666"/>
      <c r="S364" s="666"/>
      <c r="T364" s="667"/>
      <c r="U364" s="667"/>
      <c r="V364" s="667"/>
      <c r="W364" s="667"/>
      <c r="X364" s="667"/>
      <c r="Y364" s="667"/>
      <c r="Z364" s="667"/>
      <c r="AA364" s="667"/>
      <c r="AB364" s="667"/>
      <c r="AC364" s="667"/>
      <c r="AD364" s="666"/>
      <c r="AE364" s="666"/>
      <c r="AF364" s="666"/>
      <c r="AG364" s="666"/>
      <c r="AH364" s="666"/>
      <c r="AI364" s="666"/>
      <c r="AJ364" s="666"/>
      <c r="AK364" s="666"/>
      <c r="AL364" s="704"/>
      <c r="AM364" s="392"/>
      <c r="AN364" s="392"/>
      <c r="AO364" s="392"/>
      <c r="AP364" s="64"/>
      <c r="AQ364" s="64"/>
      <c r="AR364" s="64">
        <f>COUNTBLANK(I364:AL364)-27</f>
        <v>3</v>
      </c>
      <c r="AS364" s="64">
        <f>IF($AP$278=F363,1,0)+AS372</f>
        <v>0</v>
      </c>
      <c r="AT364" s="67"/>
      <c r="CA364" s="33"/>
    </row>
    <row r="365" spans="1:79" ht="20.05" customHeight="1" thickTop="1" thickBot="1">
      <c r="A365" s="19"/>
      <c r="B365" s="19"/>
      <c r="C365" s="19"/>
      <c r="D365" s="378"/>
      <c r="E365" s="378"/>
      <c r="F365" s="672" t="str">
        <f>IF(AS364=1,IF(T365="※リストから選択して下さい","【※選択】","【入力済】"),"入力不要")</f>
        <v>入力不要</v>
      </c>
      <c r="G365" s="672"/>
      <c r="H365" s="672"/>
      <c r="I365" s="722" t="s">
        <v>172</v>
      </c>
      <c r="J365" s="723"/>
      <c r="K365" s="723"/>
      <c r="L365" s="723"/>
      <c r="M365" s="723"/>
      <c r="N365" s="723"/>
      <c r="O365" s="723"/>
      <c r="P365" s="724"/>
      <c r="Q365" s="724"/>
      <c r="R365" s="724"/>
      <c r="S365" s="725"/>
      <c r="T365" s="726" t="s">
        <v>9</v>
      </c>
      <c r="U365" s="727"/>
      <c r="V365" s="727"/>
      <c r="W365" s="727"/>
      <c r="X365" s="727"/>
      <c r="Y365" s="727"/>
      <c r="Z365" s="700"/>
      <c r="AA365" s="700"/>
      <c r="AB365" s="700"/>
      <c r="AC365" s="701"/>
      <c r="AD365" s="728" t="str">
        <f>IF(T365="使用許諾の必要が無い","↓２．使用許諾の必要が無い場合へ入力",IF(T365="編曲使用許諾の必要がある","↓３．編曲使用許諾の必要な場合へ入力","－"))</f>
        <v>－</v>
      </c>
      <c r="AE365" s="729"/>
      <c r="AF365" s="729"/>
      <c r="AG365" s="729"/>
      <c r="AH365" s="729"/>
      <c r="AI365" s="729"/>
      <c r="AJ365" s="729"/>
      <c r="AK365" s="729"/>
      <c r="AL365" s="730"/>
      <c r="AM365" s="392"/>
      <c r="AN365" s="392"/>
      <c r="AO365" s="392"/>
      <c r="AP365" s="64"/>
      <c r="AQ365" s="64"/>
      <c r="AR365" s="64"/>
      <c r="AS365" s="64"/>
      <c r="AT365" s="67"/>
      <c r="CA365" s="33"/>
    </row>
    <row r="366" spans="1:79" ht="24.95" customHeight="1" thickTop="1" thickBot="1">
      <c r="A366" s="19"/>
      <c r="B366" s="19"/>
      <c r="C366" s="19"/>
      <c r="D366" s="378"/>
      <c r="E366" s="378"/>
      <c r="F366" s="672" t="str">
        <f>IF(AS364=1,IF(AD365="↓２．使用許諾の無い場合へ入力",IF(P366="※リストから選択して下さい","【※選択】","【入力済】"),"入力不要"),"入力不要")</f>
        <v>入力不要</v>
      </c>
      <c r="G366" s="672"/>
      <c r="H366" s="672"/>
      <c r="I366" s="696" t="s">
        <v>173</v>
      </c>
      <c r="J366" s="697"/>
      <c r="K366" s="697"/>
      <c r="L366" s="697"/>
      <c r="M366" s="697"/>
      <c r="N366" s="697"/>
      <c r="O366" s="698"/>
      <c r="P366" s="699" t="s">
        <v>9</v>
      </c>
      <c r="Q366" s="700"/>
      <c r="R366" s="700"/>
      <c r="S366" s="700"/>
      <c r="T366" s="700"/>
      <c r="U366" s="700"/>
      <c r="V366" s="700"/>
      <c r="W366" s="700"/>
      <c r="X366" s="700"/>
      <c r="Y366" s="701"/>
      <c r="Z366" s="702" t="str">
        <f>IF(P366="その他（右欄に入力）","","－")</f>
        <v>－</v>
      </c>
      <c r="AA366" s="703"/>
      <c r="AB366" s="703"/>
      <c r="AC366" s="703"/>
      <c r="AD366" s="666"/>
      <c r="AE366" s="666"/>
      <c r="AF366" s="666"/>
      <c r="AG366" s="666"/>
      <c r="AH366" s="666"/>
      <c r="AI366" s="666"/>
      <c r="AJ366" s="666"/>
      <c r="AK366" s="666"/>
      <c r="AL366" s="704"/>
      <c r="AM366" s="392"/>
      <c r="AN366" s="392"/>
      <c r="AO366" s="392"/>
      <c r="AP366" s="64"/>
      <c r="AQ366" s="64"/>
      <c r="AR366" s="64"/>
      <c r="AS366" s="64"/>
      <c r="AT366" s="67"/>
      <c r="CA366" s="33"/>
    </row>
    <row r="367" spans="1:79" ht="20.05" customHeight="1" thickTop="1">
      <c r="A367" s="19"/>
      <c r="B367" s="19"/>
      <c r="C367" s="19"/>
      <c r="D367" s="378"/>
      <c r="E367" s="378"/>
      <c r="F367" s="672" t="str">
        <f>IF(AS364=1,IF(AD365="↓３．編曲使用許諾の必要な場合へ入力",IF(P367="※リストから選択して下さい","【※選択】","【入力済】"),"入力不要"),"入力不要")</f>
        <v>入力不要</v>
      </c>
      <c r="G367" s="672"/>
      <c r="H367" s="672"/>
      <c r="I367" s="696" t="s">
        <v>174</v>
      </c>
      <c r="J367" s="697"/>
      <c r="K367" s="697"/>
      <c r="L367" s="697"/>
      <c r="M367" s="697"/>
      <c r="N367" s="697"/>
      <c r="O367" s="698"/>
      <c r="P367" s="708" t="s">
        <v>9</v>
      </c>
      <c r="Q367" s="709"/>
      <c r="R367" s="709"/>
      <c r="S367" s="709"/>
      <c r="T367" s="709"/>
      <c r="U367" s="709"/>
      <c r="V367" s="709"/>
      <c r="W367" s="709"/>
      <c r="X367" s="709"/>
      <c r="Y367" s="710"/>
      <c r="Z367" s="716" t="s">
        <v>175</v>
      </c>
      <c r="AA367" s="717"/>
      <c r="AB367" s="717"/>
      <c r="AC367" s="717"/>
      <c r="AD367" s="717"/>
      <c r="AE367" s="666" t="str">
        <f>IF(P367="口頭で確認（右欄に入力）","","－")</f>
        <v>－</v>
      </c>
      <c r="AF367" s="666"/>
      <c r="AG367" s="666"/>
      <c r="AH367" s="666"/>
      <c r="AI367" s="666"/>
      <c r="AJ367" s="666"/>
      <c r="AK367" s="666"/>
      <c r="AL367" s="704"/>
      <c r="AM367" s="392"/>
      <c r="AN367" s="392"/>
      <c r="AO367" s="392"/>
      <c r="AP367" s="64"/>
      <c r="AQ367" s="64"/>
      <c r="AR367" s="64"/>
      <c r="AS367" s="64"/>
      <c r="CA367" s="33"/>
    </row>
    <row r="368" spans="1:79" ht="20.05" customHeight="1">
      <c r="A368" s="19"/>
      <c r="B368" s="19"/>
      <c r="C368" s="19"/>
      <c r="D368" s="378"/>
      <c r="E368" s="378"/>
      <c r="F368" s="672"/>
      <c r="G368" s="672"/>
      <c r="H368" s="672"/>
      <c r="I368" s="696"/>
      <c r="J368" s="697"/>
      <c r="K368" s="697"/>
      <c r="L368" s="697"/>
      <c r="M368" s="697"/>
      <c r="N368" s="697"/>
      <c r="O368" s="698"/>
      <c r="P368" s="711"/>
      <c r="Q368" s="666"/>
      <c r="R368" s="666"/>
      <c r="S368" s="666"/>
      <c r="T368" s="666"/>
      <c r="U368" s="666"/>
      <c r="V368" s="666"/>
      <c r="W368" s="666"/>
      <c r="X368" s="666"/>
      <c r="Y368" s="712"/>
      <c r="Z368" s="718" t="s">
        <v>176</v>
      </c>
      <c r="AA368" s="719"/>
      <c r="AB368" s="717" t="s">
        <v>177</v>
      </c>
      <c r="AC368" s="717"/>
      <c r="AD368" s="717"/>
      <c r="AE368" s="666" t="str">
        <f>IF(P367="口頭で確認（右欄に入力）","","－")</f>
        <v>－</v>
      </c>
      <c r="AF368" s="666"/>
      <c r="AG368" s="666"/>
      <c r="AH368" s="666"/>
      <c r="AI368" s="666"/>
      <c r="AJ368" s="666"/>
      <c r="AK368" s="666"/>
      <c r="AL368" s="704"/>
      <c r="AM368" s="392"/>
      <c r="AN368" s="392"/>
      <c r="AO368" s="392"/>
      <c r="AP368" s="64"/>
      <c r="AQ368" s="64"/>
      <c r="AR368" s="64"/>
      <c r="AS368" s="64"/>
      <c r="CA368" s="33"/>
    </row>
    <row r="369" spans="1:79" ht="20.05" customHeight="1">
      <c r="A369" s="19"/>
      <c r="B369" s="19"/>
      <c r="C369" s="19"/>
      <c r="D369" s="378"/>
      <c r="E369" s="378"/>
      <c r="F369" s="672"/>
      <c r="G369" s="672"/>
      <c r="H369" s="672"/>
      <c r="I369" s="696"/>
      <c r="J369" s="697"/>
      <c r="K369" s="697"/>
      <c r="L369" s="697"/>
      <c r="M369" s="697"/>
      <c r="N369" s="697"/>
      <c r="O369" s="698"/>
      <c r="P369" s="711"/>
      <c r="Q369" s="666"/>
      <c r="R369" s="666"/>
      <c r="S369" s="666"/>
      <c r="T369" s="666"/>
      <c r="U369" s="666"/>
      <c r="V369" s="666"/>
      <c r="W369" s="666"/>
      <c r="X369" s="666"/>
      <c r="Y369" s="712"/>
      <c r="Z369" s="720"/>
      <c r="AA369" s="721"/>
      <c r="AB369" s="717" t="s">
        <v>178</v>
      </c>
      <c r="AC369" s="717"/>
      <c r="AD369" s="717"/>
      <c r="AE369" s="666" t="str">
        <f>IF(P367="口頭で確認（右欄に入力）","","－")</f>
        <v>－</v>
      </c>
      <c r="AF369" s="666"/>
      <c r="AG369" s="666"/>
      <c r="AH369" s="666"/>
      <c r="AI369" s="666"/>
      <c r="AJ369" s="666"/>
      <c r="AK369" s="666"/>
      <c r="AL369" s="704"/>
      <c r="AM369" s="392"/>
      <c r="AN369" s="392"/>
      <c r="AO369" s="392"/>
      <c r="AP369" s="64"/>
      <c r="AQ369" s="64"/>
      <c r="AR369" s="64"/>
      <c r="AS369" s="64"/>
      <c r="CA369" s="33"/>
    </row>
    <row r="370" spans="1:79" ht="20.05" customHeight="1">
      <c r="A370" s="19"/>
      <c r="B370" s="19"/>
      <c r="C370" s="19"/>
      <c r="D370" s="378"/>
      <c r="E370" s="378"/>
      <c r="F370" s="672"/>
      <c r="G370" s="672"/>
      <c r="H370" s="672"/>
      <c r="I370" s="696"/>
      <c r="J370" s="697"/>
      <c r="K370" s="697"/>
      <c r="L370" s="697"/>
      <c r="M370" s="697"/>
      <c r="N370" s="697"/>
      <c r="O370" s="698"/>
      <c r="P370" s="711"/>
      <c r="Q370" s="666"/>
      <c r="R370" s="666"/>
      <c r="S370" s="666"/>
      <c r="T370" s="666"/>
      <c r="U370" s="666"/>
      <c r="V370" s="666"/>
      <c r="W370" s="666"/>
      <c r="X370" s="666"/>
      <c r="Y370" s="712"/>
      <c r="Z370" s="716" t="s">
        <v>179</v>
      </c>
      <c r="AA370" s="717"/>
      <c r="AB370" s="717"/>
      <c r="AC370" s="717"/>
      <c r="AD370" s="717"/>
      <c r="AE370" s="666" t="str">
        <f>IF(P367="口頭で確認（右欄に入力）","","－")</f>
        <v>－</v>
      </c>
      <c r="AF370" s="666"/>
      <c r="AG370" s="666"/>
      <c r="AH370" s="666"/>
      <c r="AI370" s="666"/>
      <c r="AJ370" s="666"/>
      <c r="AK370" s="666"/>
      <c r="AL370" s="704"/>
      <c r="AM370" s="392"/>
      <c r="AN370" s="392"/>
      <c r="AO370" s="392"/>
      <c r="AP370" s="64"/>
      <c r="AQ370" s="64"/>
      <c r="AR370" s="64"/>
      <c r="AS370" s="64"/>
      <c r="CA370" s="33"/>
    </row>
    <row r="371" spans="1:79" ht="20.05" customHeight="1" thickBot="1">
      <c r="A371" s="19"/>
      <c r="B371" s="19"/>
      <c r="C371" s="19"/>
      <c r="D371" s="378"/>
      <c r="E371" s="378"/>
      <c r="F371" s="672"/>
      <c r="G371" s="672"/>
      <c r="H371" s="672"/>
      <c r="I371" s="705"/>
      <c r="J371" s="706"/>
      <c r="K371" s="706"/>
      <c r="L371" s="706"/>
      <c r="M371" s="706"/>
      <c r="N371" s="706"/>
      <c r="O371" s="707"/>
      <c r="P371" s="713"/>
      <c r="Q371" s="714"/>
      <c r="R371" s="714"/>
      <c r="S371" s="714"/>
      <c r="T371" s="714"/>
      <c r="U371" s="714"/>
      <c r="V371" s="714"/>
      <c r="W371" s="714"/>
      <c r="X371" s="714"/>
      <c r="Y371" s="715"/>
      <c r="Z371" s="731" t="s">
        <v>180</v>
      </c>
      <c r="AA371" s="732"/>
      <c r="AB371" s="732"/>
      <c r="AC371" s="732"/>
      <c r="AD371" s="732"/>
      <c r="AE371" s="733" t="s">
        <v>9</v>
      </c>
      <c r="AF371" s="734"/>
      <c r="AG371" s="734"/>
      <c r="AH371" s="734"/>
      <c r="AI371" s="734"/>
      <c r="AJ371" s="734"/>
      <c r="AK371" s="734"/>
      <c r="AL371" s="735"/>
      <c r="AM371" s="392"/>
      <c r="AN371" s="392"/>
      <c r="AO371" s="392"/>
      <c r="AP371" s="64"/>
      <c r="AQ371" s="64"/>
      <c r="AR371" s="64"/>
      <c r="AS371" s="64"/>
      <c r="CA371" s="33"/>
    </row>
    <row r="372" spans="1:79" ht="13.25" thickTop="1">
      <c r="A372" s="19"/>
      <c r="B372" s="19"/>
      <c r="C372" s="19"/>
      <c r="D372" s="19"/>
      <c r="E372" s="19"/>
      <c r="F372" s="19"/>
      <c r="G372" s="19"/>
      <c r="H372" s="19"/>
      <c r="I372" s="47"/>
      <c r="J372" s="47"/>
      <c r="K372" s="47"/>
      <c r="L372" s="47"/>
      <c r="M372" s="47"/>
      <c r="N372" s="47"/>
      <c r="O372" s="47"/>
      <c r="P372" s="47"/>
      <c r="Q372" s="47"/>
      <c r="R372" s="47"/>
      <c r="S372" s="47"/>
      <c r="T372" s="47"/>
      <c r="U372" s="47"/>
      <c r="V372" s="47"/>
      <c r="W372" s="47"/>
      <c r="X372" s="47"/>
      <c r="Y372" s="47"/>
      <c r="Z372" s="47"/>
      <c r="AA372" s="47"/>
      <c r="AB372" s="47"/>
      <c r="AC372" s="47"/>
      <c r="AD372" s="47"/>
      <c r="AE372" s="47"/>
      <c r="AF372" s="47"/>
      <c r="AG372" s="47"/>
      <c r="AH372" s="47"/>
      <c r="AI372" s="47"/>
      <c r="AJ372" s="47"/>
      <c r="AK372" s="47"/>
      <c r="AL372" s="47"/>
      <c r="AM372" s="47"/>
      <c r="AN372" s="47"/>
      <c r="AO372" s="47"/>
      <c r="AP372" s="64"/>
      <c r="AQ372" s="64"/>
      <c r="AR372" s="64"/>
      <c r="AS372" s="64"/>
      <c r="AU372"/>
      <c r="CA372" s="33"/>
    </row>
    <row r="373" spans="1:79" ht="10.1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U373"/>
      <c r="CA373" s="33"/>
    </row>
    <row r="374" spans="1:79" customFormat="1" ht="27.8">
      <c r="A374" s="87" t="s">
        <v>1144</v>
      </c>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47"/>
      <c r="AN374" s="47"/>
      <c r="AO374" s="47"/>
      <c r="AP374" s="47"/>
      <c r="AQ374" s="47"/>
      <c r="AR374" s="47"/>
      <c r="AS374" s="47"/>
      <c r="AT374" s="63"/>
    </row>
    <row r="375" spans="1:79" customFormat="1" ht="13.25" thickBot="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47"/>
      <c r="AN375" s="47"/>
      <c r="AO375" s="47"/>
      <c r="AP375" s="47"/>
      <c r="AQ375" s="47"/>
      <c r="AR375" s="47"/>
      <c r="AS375" s="47"/>
      <c r="AT375" s="63"/>
    </row>
    <row r="376" spans="1:79" customFormat="1" ht="20.3" customHeight="1" thickTop="1" thickBot="1">
      <c r="A376" s="19"/>
      <c r="B376" s="391" t="s">
        <v>167</v>
      </c>
      <c r="C376" s="19"/>
      <c r="D376" s="20"/>
      <c r="E376" s="20"/>
      <c r="F376" s="677" t="str">
        <f>IF(I376="※リストから選択して下さい","【※選択】","【入力済】")</f>
        <v>【※選択】</v>
      </c>
      <c r="G376" s="677"/>
      <c r="H376" s="672"/>
      <c r="I376" s="678" t="s">
        <v>9</v>
      </c>
      <c r="J376" s="679"/>
      <c r="K376" s="679"/>
      <c r="L376" s="679"/>
      <c r="M376" s="679"/>
      <c r="N376" s="679"/>
      <c r="O376" s="680"/>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392"/>
      <c r="AN376" s="392"/>
      <c r="AO376" s="392"/>
      <c r="AP376" s="681" t="str">
        <f>I376&amp;"目"</f>
        <v>※リストから選択して下さい目</v>
      </c>
      <c r="AQ376" s="681"/>
      <c r="AR376" s="681"/>
      <c r="AS376" s="681"/>
      <c r="AT376" s="408"/>
    </row>
    <row r="377" spans="1:79" customFormat="1" ht="14.6" thickTop="1">
      <c r="A377" s="19"/>
      <c r="B377" s="19"/>
      <c r="C377" s="72" t="s">
        <v>1148</v>
      </c>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392"/>
      <c r="AN377" s="392"/>
      <c r="AO377" s="392"/>
      <c r="AP377" s="64"/>
      <c r="AQ377" s="64"/>
      <c r="AR377" s="64"/>
      <c r="AS377" s="64"/>
      <c r="AT377" s="409"/>
    </row>
    <row r="378" spans="1:79" customFormat="1" ht="14.15">
      <c r="A378" s="19"/>
      <c r="B378" s="19"/>
      <c r="C378" s="72" t="s">
        <v>1112</v>
      </c>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392"/>
      <c r="AN378" s="392"/>
      <c r="AO378" s="392"/>
      <c r="AP378" s="64"/>
      <c r="AQ378" s="64"/>
      <c r="AR378" s="64"/>
      <c r="AS378" s="64"/>
      <c r="AT378" s="409"/>
    </row>
    <row r="379" spans="1:79" customFormat="1" ht="15.05" customHeight="1">
      <c r="A379" s="20"/>
      <c r="B379" s="20"/>
      <c r="C379" s="20"/>
      <c r="D379" s="20"/>
      <c r="E379" s="20"/>
      <c r="F379" s="657" t="s">
        <v>168</v>
      </c>
      <c r="G379" s="657"/>
      <c r="H379" s="658"/>
      <c r="I379" s="659" t="s">
        <v>169</v>
      </c>
      <c r="J379" s="660"/>
      <c r="K379" s="660"/>
      <c r="L379" s="660"/>
      <c r="M379" s="660"/>
      <c r="N379" s="660"/>
      <c r="O379" s="660"/>
      <c r="P379" s="660"/>
      <c r="Q379" s="660"/>
      <c r="R379" s="660"/>
      <c r="S379" s="660"/>
      <c r="T379" s="660"/>
      <c r="U379" s="660"/>
      <c r="V379" s="660"/>
      <c r="W379" s="660"/>
      <c r="X379" s="660"/>
      <c r="Y379" s="660" t="s">
        <v>1135</v>
      </c>
      <c r="Z379" s="660"/>
      <c r="AA379" s="660"/>
      <c r="AB379" s="660"/>
      <c r="AC379" s="660"/>
      <c r="AD379" s="660"/>
      <c r="AE379" s="660"/>
      <c r="AF379" s="660" t="s">
        <v>1136</v>
      </c>
      <c r="AG379" s="660"/>
      <c r="AH379" s="660"/>
      <c r="AI379" s="660"/>
      <c r="AJ379" s="660"/>
      <c r="AK379" s="660"/>
      <c r="AL379" s="661"/>
      <c r="AM379" s="393"/>
      <c r="AN379" s="393"/>
      <c r="AO379" s="392"/>
      <c r="AP379" s="64"/>
      <c r="AQ379" s="64"/>
      <c r="AR379" s="64"/>
      <c r="AS379" s="64"/>
      <c r="AT379" s="410"/>
    </row>
    <row r="380" spans="1:79" customFormat="1" ht="30" customHeight="1" thickBot="1">
      <c r="A380" s="19"/>
      <c r="B380" s="19"/>
      <c r="C380" s="19"/>
      <c r="D380" s="383"/>
      <c r="E380" s="383"/>
      <c r="F380" s="662" t="str">
        <f>IF(AS380=1,IF(AR380&gt;0,"【※入力】","【入力済】"),"入力不要")</f>
        <v>入力不要</v>
      </c>
      <c r="G380" s="663"/>
      <c r="H380" s="664"/>
      <c r="I380" s="665"/>
      <c r="J380" s="666"/>
      <c r="K380" s="666"/>
      <c r="L380" s="666"/>
      <c r="M380" s="666"/>
      <c r="N380" s="666"/>
      <c r="O380" s="666"/>
      <c r="P380" s="666"/>
      <c r="Q380" s="666"/>
      <c r="R380" s="666"/>
      <c r="S380" s="666"/>
      <c r="T380" s="667"/>
      <c r="U380" s="667"/>
      <c r="V380" s="667"/>
      <c r="W380" s="667"/>
      <c r="X380" s="667"/>
      <c r="Y380" s="667"/>
      <c r="Z380" s="667"/>
      <c r="AA380" s="667"/>
      <c r="AB380" s="667"/>
      <c r="AC380" s="667"/>
      <c r="AD380" s="667"/>
      <c r="AE380" s="667"/>
      <c r="AF380" s="667"/>
      <c r="AG380" s="667"/>
      <c r="AH380" s="667"/>
      <c r="AI380" s="667"/>
      <c r="AJ380" s="667"/>
      <c r="AK380" s="667"/>
      <c r="AL380" s="668"/>
      <c r="AM380" s="392"/>
      <c r="AN380" s="392"/>
      <c r="AO380" s="392"/>
      <c r="AP380" s="64"/>
      <c r="AQ380" s="64"/>
      <c r="AR380" s="64">
        <f>COUNTBLANK(I380:AL380)-27</f>
        <v>3</v>
      </c>
      <c r="AS380" s="64">
        <f>IF($AP$277=F379,1,0)+AS384</f>
        <v>0</v>
      </c>
      <c r="AT380" s="411"/>
    </row>
    <row r="381" spans="1:79" customFormat="1" ht="30" customHeight="1" thickTop="1" thickBot="1">
      <c r="A381" s="19"/>
      <c r="B381" s="19"/>
      <c r="C381" s="19"/>
      <c r="D381" s="383"/>
      <c r="E381" s="383"/>
      <c r="F381" s="672" t="str">
        <f>IF(AS380=1,IF(T381="※リストから選択して下さい","【※選択】","【入力済】"),"入力不要")</f>
        <v>入力不要</v>
      </c>
      <c r="G381" s="672"/>
      <c r="H381" s="672"/>
      <c r="I381" s="673" t="s">
        <v>1137</v>
      </c>
      <c r="J381" s="674"/>
      <c r="K381" s="674"/>
      <c r="L381" s="674"/>
      <c r="M381" s="674"/>
      <c r="N381" s="674"/>
      <c r="O381" s="674"/>
      <c r="P381" s="674"/>
      <c r="Q381" s="674"/>
      <c r="R381" s="674"/>
      <c r="S381" s="675"/>
      <c r="T381" s="611" t="s">
        <v>9</v>
      </c>
      <c r="U381" s="612"/>
      <c r="V381" s="612"/>
      <c r="W381" s="612"/>
      <c r="X381" s="612"/>
      <c r="Y381" s="612"/>
      <c r="Z381" s="612"/>
      <c r="AA381" s="612"/>
      <c r="AB381" s="612"/>
      <c r="AC381" s="612"/>
      <c r="AD381" s="612"/>
      <c r="AE381" s="612"/>
      <c r="AF381" s="612"/>
      <c r="AG381" s="612"/>
      <c r="AH381" s="612"/>
      <c r="AI381" s="612"/>
      <c r="AJ381" s="612"/>
      <c r="AK381" s="612"/>
      <c r="AL381" s="676"/>
      <c r="AM381" s="392"/>
      <c r="AN381" s="392"/>
      <c r="AO381" s="392"/>
      <c r="AP381" s="64"/>
      <c r="AQ381" s="64"/>
      <c r="AR381" s="64"/>
      <c r="AS381" s="64"/>
      <c r="AT381" s="33"/>
    </row>
    <row r="382" spans="1:79" customFormat="1" ht="24.95" customHeight="1" thickTop="1">
      <c r="A382" s="19"/>
      <c r="B382" s="19"/>
      <c r="C382" s="19"/>
      <c r="D382" s="383"/>
      <c r="E382" s="383"/>
      <c r="F382" s="672"/>
      <c r="G382" s="672"/>
      <c r="H382" s="672"/>
      <c r="I382" s="654" t="str">
        <f>IF(T381="１．条件なしで許諾された","版元より出される確認書の写しまたは各団体で作成した確認書（別紙Ⅰ参照）を添付すること",IF(T381="２．条件ありで許諾された（無料）","版元より出される許諾を証明する書類の写しを添付すること",IF(T381="３．条件ありで許諾された（有料）","版元より出される許諾を証明する書類の写し及び振り込み済みの用紙（領収書、振込控等）の写しを添付すること",IF(T381="４．許諾の必要がない（自作曲等）","書類添付の必要なし","-"))))</f>
        <v>-</v>
      </c>
      <c r="J382" s="655"/>
      <c r="K382" s="655"/>
      <c r="L382" s="655"/>
      <c r="M382" s="655"/>
      <c r="N382" s="655"/>
      <c r="O382" s="655"/>
      <c r="P382" s="655"/>
      <c r="Q382" s="655"/>
      <c r="R382" s="655"/>
      <c r="S382" s="655"/>
      <c r="T382" s="655"/>
      <c r="U382" s="655"/>
      <c r="V382" s="655"/>
      <c r="W382" s="655"/>
      <c r="X382" s="655"/>
      <c r="Y382" s="655"/>
      <c r="Z382" s="655"/>
      <c r="AA382" s="655"/>
      <c r="AB382" s="655"/>
      <c r="AC382" s="655"/>
      <c r="AD382" s="655"/>
      <c r="AE382" s="655"/>
      <c r="AF382" s="655"/>
      <c r="AG382" s="655"/>
      <c r="AH382" s="655"/>
      <c r="AI382" s="655"/>
      <c r="AJ382" s="655"/>
      <c r="AK382" s="655"/>
      <c r="AL382" s="656"/>
      <c r="AM382" s="392"/>
      <c r="AN382" s="392"/>
      <c r="AO382" s="392"/>
      <c r="AP382" s="64"/>
      <c r="AQ382" s="64"/>
      <c r="AR382" s="64"/>
      <c r="AS382" s="64"/>
      <c r="AT382" s="33"/>
    </row>
    <row r="383" spans="1:79" customFormat="1" ht="15.05" customHeight="1">
      <c r="A383" s="20"/>
      <c r="B383" s="20"/>
      <c r="C383" s="20"/>
      <c r="D383" s="20"/>
      <c r="E383" s="20"/>
      <c r="F383" s="657" t="s">
        <v>181</v>
      </c>
      <c r="G383" s="657"/>
      <c r="H383" s="658"/>
      <c r="I383" s="659" t="s">
        <v>169</v>
      </c>
      <c r="J383" s="660"/>
      <c r="K383" s="660"/>
      <c r="L383" s="660"/>
      <c r="M383" s="660"/>
      <c r="N383" s="660"/>
      <c r="O383" s="660"/>
      <c r="P383" s="660"/>
      <c r="Q383" s="660"/>
      <c r="R383" s="660"/>
      <c r="S383" s="660"/>
      <c r="T383" s="660"/>
      <c r="U383" s="660"/>
      <c r="V383" s="660"/>
      <c r="W383" s="660"/>
      <c r="X383" s="660"/>
      <c r="Y383" s="660" t="s">
        <v>1135</v>
      </c>
      <c r="Z383" s="660"/>
      <c r="AA383" s="660"/>
      <c r="AB383" s="660"/>
      <c r="AC383" s="660"/>
      <c r="AD383" s="660"/>
      <c r="AE383" s="660"/>
      <c r="AF383" s="660" t="s">
        <v>1136</v>
      </c>
      <c r="AG383" s="660"/>
      <c r="AH383" s="660"/>
      <c r="AI383" s="660"/>
      <c r="AJ383" s="660"/>
      <c r="AK383" s="660"/>
      <c r="AL383" s="661"/>
      <c r="AM383" s="393"/>
      <c r="AN383" s="393"/>
      <c r="AO383" s="392"/>
      <c r="AP383" s="64"/>
      <c r="AQ383" s="64"/>
      <c r="AR383" s="64"/>
      <c r="AS383" s="64"/>
      <c r="AT383" s="67"/>
    </row>
    <row r="384" spans="1:79" customFormat="1" ht="30" customHeight="1" thickBot="1">
      <c r="A384" s="19"/>
      <c r="B384" s="19"/>
      <c r="C384" s="19"/>
      <c r="D384" s="383"/>
      <c r="E384" s="383"/>
      <c r="F384" s="662" t="str">
        <f>IF(AS384=1,IF(AR384&gt;0,"【※入力】","【入力済】"),"入力不要")</f>
        <v>入力不要</v>
      </c>
      <c r="G384" s="663"/>
      <c r="H384" s="664"/>
      <c r="I384" s="665"/>
      <c r="J384" s="666"/>
      <c r="K384" s="666"/>
      <c r="L384" s="666"/>
      <c r="M384" s="666"/>
      <c r="N384" s="666"/>
      <c r="O384" s="666"/>
      <c r="P384" s="666"/>
      <c r="Q384" s="666"/>
      <c r="R384" s="666"/>
      <c r="S384" s="666"/>
      <c r="T384" s="667"/>
      <c r="U384" s="667"/>
      <c r="V384" s="667"/>
      <c r="W384" s="667"/>
      <c r="X384" s="667"/>
      <c r="Y384" s="667"/>
      <c r="Z384" s="667"/>
      <c r="AA384" s="667"/>
      <c r="AB384" s="667"/>
      <c r="AC384" s="667"/>
      <c r="AD384" s="667"/>
      <c r="AE384" s="667"/>
      <c r="AF384" s="667"/>
      <c r="AG384" s="667"/>
      <c r="AH384" s="667"/>
      <c r="AI384" s="667"/>
      <c r="AJ384" s="667"/>
      <c r="AK384" s="667"/>
      <c r="AL384" s="668"/>
      <c r="AM384" s="392"/>
      <c r="AN384" s="392"/>
      <c r="AO384" s="392"/>
      <c r="AP384" s="64"/>
      <c r="AQ384" s="64"/>
      <c r="AR384" s="64">
        <f>COUNTBLANK(I384:AL384)-27</f>
        <v>3</v>
      </c>
      <c r="AS384" s="64">
        <f>IF($AP$277=F383,1,0)+AS388</f>
        <v>0</v>
      </c>
      <c r="AT384" s="67"/>
    </row>
    <row r="385" spans="1:46" customFormat="1" ht="30" customHeight="1" thickTop="1" thickBot="1">
      <c r="A385" s="19"/>
      <c r="B385" s="19"/>
      <c r="C385" s="19"/>
      <c r="D385" s="383"/>
      <c r="E385" s="383"/>
      <c r="F385" s="672" t="str">
        <f>IF(AS384=1,IF(T385="※リストから選択して下さい","【※選択】","【入力済】"),"入力不要")</f>
        <v>入力不要</v>
      </c>
      <c r="G385" s="672"/>
      <c r="H385" s="672"/>
      <c r="I385" s="673" t="s">
        <v>1137</v>
      </c>
      <c r="J385" s="674"/>
      <c r="K385" s="674"/>
      <c r="L385" s="674"/>
      <c r="M385" s="674"/>
      <c r="N385" s="674"/>
      <c r="O385" s="674"/>
      <c r="P385" s="674"/>
      <c r="Q385" s="674"/>
      <c r="R385" s="674"/>
      <c r="S385" s="675"/>
      <c r="T385" s="611" t="s">
        <v>9</v>
      </c>
      <c r="U385" s="612"/>
      <c r="V385" s="612"/>
      <c r="W385" s="612"/>
      <c r="X385" s="612"/>
      <c r="Y385" s="612"/>
      <c r="Z385" s="612"/>
      <c r="AA385" s="612"/>
      <c r="AB385" s="612"/>
      <c r="AC385" s="612"/>
      <c r="AD385" s="612"/>
      <c r="AE385" s="612"/>
      <c r="AF385" s="612"/>
      <c r="AG385" s="612"/>
      <c r="AH385" s="612"/>
      <c r="AI385" s="612"/>
      <c r="AJ385" s="612"/>
      <c r="AK385" s="612"/>
      <c r="AL385" s="676"/>
      <c r="AM385" s="392"/>
      <c r="AN385" s="392"/>
      <c r="AO385" s="392"/>
      <c r="AP385" s="64"/>
      <c r="AQ385" s="64"/>
      <c r="AR385" s="64"/>
      <c r="AS385" s="64"/>
      <c r="AT385" s="67"/>
    </row>
    <row r="386" spans="1:46" customFormat="1" ht="24.95" customHeight="1" thickTop="1">
      <c r="A386" s="19"/>
      <c r="B386" s="19"/>
      <c r="C386" s="19"/>
      <c r="D386" s="383"/>
      <c r="E386" s="383"/>
      <c r="F386" s="672"/>
      <c r="G386" s="672"/>
      <c r="H386" s="672"/>
      <c r="I386" s="654" t="str">
        <f>IF(T385="１．条件なしで許諾された","版元より出される確認書の写しまたは各団体で作成した確認書（別紙Ⅰ参照）を添付すること",IF(T385="２．条件ありで許諾された（無料）","版元より出される許諾を証明する書類の写しを添付すること",IF(T385="３．条件ありで許諾された（有料）","版元より出される許諾を証明する書類の写し及び振り込み済みの用紙（領収書、振込控等）の写しを添付すること",IF(T385="４．許諾の必要がない（自作曲等）","書類添付の必要なし","-"))))</f>
        <v>-</v>
      </c>
      <c r="J386" s="655"/>
      <c r="K386" s="655"/>
      <c r="L386" s="655"/>
      <c r="M386" s="655"/>
      <c r="N386" s="655"/>
      <c r="O386" s="655"/>
      <c r="P386" s="655"/>
      <c r="Q386" s="655"/>
      <c r="R386" s="655"/>
      <c r="S386" s="655"/>
      <c r="T386" s="655"/>
      <c r="U386" s="655"/>
      <c r="V386" s="655"/>
      <c r="W386" s="655"/>
      <c r="X386" s="655"/>
      <c r="Y386" s="655"/>
      <c r="Z386" s="655"/>
      <c r="AA386" s="655"/>
      <c r="AB386" s="655"/>
      <c r="AC386" s="655"/>
      <c r="AD386" s="655"/>
      <c r="AE386" s="655"/>
      <c r="AF386" s="655"/>
      <c r="AG386" s="655"/>
      <c r="AH386" s="655"/>
      <c r="AI386" s="655"/>
      <c r="AJ386" s="655"/>
      <c r="AK386" s="655"/>
      <c r="AL386" s="656"/>
      <c r="AM386" s="392"/>
      <c r="AN386" s="392"/>
      <c r="AO386" s="392"/>
      <c r="AP386" s="64"/>
      <c r="AQ386" s="64"/>
      <c r="AR386" s="64"/>
      <c r="AS386" s="64"/>
      <c r="AT386" s="67"/>
    </row>
    <row r="387" spans="1:46" customFormat="1" ht="15.05" customHeight="1">
      <c r="A387" s="20"/>
      <c r="B387" s="20"/>
      <c r="C387" s="20"/>
      <c r="D387" s="20"/>
      <c r="E387" s="20"/>
      <c r="F387" s="657" t="s">
        <v>182</v>
      </c>
      <c r="G387" s="657"/>
      <c r="H387" s="658"/>
      <c r="I387" s="659" t="s">
        <v>169</v>
      </c>
      <c r="J387" s="660"/>
      <c r="K387" s="660"/>
      <c r="L387" s="660"/>
      <c r="M387" s="660"/>
      <c r="N387" s="660"/>
      <c r="O387" s="660"/>
      <c r="P387" s="660"/>
      <c r="Q387" s="660"/>
      <c r="R387" s="660"/>
      <c r="S387" s="660"/>
      <c r="T387" s="660"/>
      <c r="U387" s="660"/>
      <c r="V387" s="660"/>
      <c r="W387" s="660"/>
      <c r="X387" s="660"/>
      <c r="Y387" s="660" t="s">
        <v>1135</v>
      </c>
      <c r="Z387" s="660"/>
      <c r="AA387" s="660"/>
      <c r="AB387" s="660"/>
      <c r="AC387" s="660"/>
      <c r="AD387" s="660"/>
      <c r="AE387" s="660"/>
      <c r="AF387" s="660" t="s">
        <v>1136</v>
      </c>
      <c r="AG387" s="660"/>
      <c r="AH387" s="660"/>
      <c r="AI387" s="660"/>
      <c r="AJ387" s="660"/>
      <c r="AK387" s="660"/>
      <c r="AL387" s="661"/>
      <c r="AM387" s="393"/>
      <c r="AN387" s="393"/>
      <c r="AO387" s="392"/>
      <c r="AP387" s="64"/>
      <c r="AQ387" s="64"/>
      <c r="AR387" s="64"/>
      <c r="AS387" s="64"/>
      <c r="AT387" s="67"/>
    </row>
    <row r="388" spans="1:46" customFormat="1" ht="30" customHeight="1" thickBot="1">
      <c r="A388" s="19"/>
      <c r="B388" s="19"/>
      <c r="C388" s="19"/>
      <c r="D388" s="383"/>
      <c r="E388" s="383"/>
      <c r="F388" s="662" t="str">
        <f>IF(AS388=1,IF(AR388&gt;0,"【※入力】","【入力済】"),"入力不要")</f>
        <v>入力不要</v>
      </c>
      <c r="G388" s="663"/>
      <c r="H388" s="664"/>
      <c r="I388" s="665"/>
      <c r="J388" s="666"/>
      <c r="K388" s="666"/>
      <c r="L388" s="666"/>
      <c r="M388" s="666"/>
      <c r="N388" s="666"/>
      <c r="O388" s="666"/>
      <c r="P388" s="666"/>
      <c r="Q388" s="666"/>
      <c r="R388" s="666"/>
      <c r="S388" s="666"/>
      <c r="T388" s="667"/>
      <c r="U388" s="667"/>
      <c r="V388" s="667"/>
      <c r="W388" s="667"/>
      <c r="X388" s="667"/>
      <c r="Y388" s="667"/>
      <c r="Z388" s="667"/>
      <c r="AA388" s="667"/>
      <c r="AB388" s="667"/>
      <c r="AC388" s="667"/>
      <c r="AD388" s="667"/>
      <c r="AE388" s="667"/>
      <c r="AF388" s="667"/>
      <c r="AG388" s="667"/>
      <c r="AH388" s="667"/>
      <c r="AI388" s="667"/>
      <c r="AJ388" s="667"/>
      <c r="AK388" s="667"/>
      <c r="AL388" s="668"/>
      <c r="AM388" s="392"/>
      <c r="AN388" s="392"/>
      <c r="AO388" s="392"/>
      <c r="AP388" s="64"/>
      <c r="AQ388" s="64"/>
      <c r="AR388" s="64">
        <f>COUNTBLANK(I388:AL388)-27</f>
        <v>3</v>
      </c>
      <c r="AS388" s="64">
        <f>IF($AP$277=F387,1,0)+AS392</f>
        <v>0</v>
      </c>
      <c r="AT388" s="67"/>
    </row>
    <row r="389" spans="1:46" customFormat="1" ht="30" customHeight="1" thickTop="1" thickBot="1">
      <c r="A389" s="19"/>
      <c r="B389" s="19"/>
      <c r="C389" s="19"/>
      <c r="D389" s="383"/>
      <c r="E389" s="383"/>
      <c r="F389" s="672" t="str">
        <f>IF(AS388=1,IF(T389="※リストから選択して下さい","【※選択】","【入力済】"),"入力不要")</f>
        <v>入力不要</v>
      </c>
      <c r="G389" s="672"/>
      <c r="H389" s="672"/>
      <c r="I389" s="673" t="s">
        <v>1137</v>
      </c>
      <c r="J389" s="674"/>
      <c r="K389" s="674"/>
      <c r="L389" s="674"/>
      <c r="M389" s="674"/>
      <c r="N389" s="674"/>
      <c r="O389" s="674"/>
      <c r="P389" s="674"/>
      <c r="Q389" s="674"/>
      <c r="R389" s="674"/>
      <c r="S389" s="675"/>
      <c r="T389" s="611" t="s">
        <v>9</v>
      </c>
      <c r="U389" s="612"/>
      <c r="V389" s="612"/>
      <c r="W389" s="612"/>
      <c r="X389" s="612"/>
      <c r="Y389" s="612"/>
      <c r="Z389" s="612"/>
      <c r="AA389" s="612"/>
      <c r="AB389" s="612"/>
      <c r="AC389" s="612"/>
      <c r="AD389" s="612"/>
      <c r="AE389" s="612"/>
      <c r="AF389" s="612"/>
      <c r="AG389" s="612"/>
      <c r="AH389" s="612"/>
      <c r="AI389" s="612"/>
      <c r="AJ389" s="612"/>
      <c r="AK389" s="612"/>
      <c r="AL389" s="676"/>
      <c r="AM389" s="392"/>
      <c r="AN389" s="392"/>
      <c r="AO389" s="392"/>
      <c r="AP389" s="64"/>
      <c r="AQ389" s="64"/>
      <c r="AR389" s="64"/>
      <c r="AS389" s="64"/>
      <c r="AT389" s="67"/>
    </row>
    <row r="390" spans="1:46" customFormat="1" ht="24.95" customHeight="1" thickTop="1">
      <c r="A390" s="19"/>
      <c r="B390" s="19"/>
      <c r="C390" s="19"/>
      <c r="D390" s="383"/>
      <c r="E390" s="383"/>
      <c r="F390" s="672"/>
      <c r="G390" s="672"/>
      <c r="H390" s="672"/>
      <c r="I390" s="654" t="str">
        <f>IF(T389="１．条件なしで許諾された","版元より出される確認書の写しまたは各団体で作成した確認書（別紙Ⅰ参照）を添付すること",IF(T389="２．条件ありで許諾された（無料）","版元より出される許諾を証明する書類の写しを添付すること",IF(T389="３．条件ありで許諾された（有料）","版元より出される許諾を証明する書類の写し及び振り込み済みの用紙（領収書、振込控等）の写しを添付すること",IF(T389="４．許諾の必要がない（自作曲等）","書類添付の必要なし","-"))))</f>
        <v>-</v>
      </c>
      <c r="J390" s="655"/>
      <c r="K390" s="655"/>
      <c r="L390" s="655"/>
      <c r="M390" s="655"/>
      <c r="N390" s="655"/>
      <c r="O390" s="655"/>
      <c r="P390" s="655"/>
      <c r="Q390" s="655"/>
      <c r="R390" s="655"/>
      <c r="S390" s="655"/>
      <c r="T390" s="655"/>
      <c r="U390" s="655"/>
      <c r="V390" s="655"/>
      <c r="W390" s="655"/>
      <c r="X390" s="655"/>
      <c r="Y390" s="655"/>
      <c r="Z390" s="655"/>
      <c r="AA390" s="655"/>
      <c r="AB390" s="655"/>
      <c r="AC390" s="655"/>
      <c r="AD390" s="655"/>
      <c r="AE390" s="655"/>
      <c r="AF390" s="655"/>
      <c r="AG390" s="655"/>
      <c r="AH390" s="655"/>
      <c r="AI390" s="655"/>
      <c r="AJ390" s="655"/>
      <c r="AK390" s="655"/>
      <c r="AL390" s="656"/>
      <c r="AM390" s="392"/>
      <c r="AN390" s="392"/>
      <c r="AO390" s="392"/>
      <c r="AP390" s="64"/>
      <c r="AQ390" s="64"/>
      <c r="AR390" s="64"/>
      <c r="AS390" s="64"/>
      <c r="AT390" s="67"/>
    </row>
    <row r="391" spans="1:46" customFormat="1" ht="15.05" customHeight="1">
      <c r="A391" s="20"/>
      <c r="B391" s="20"/>
      <c r="C391" s="20"/>
      <c r="D391" s="20"/>
      <c r="E391" s="20"/>
      <c r="F391" s="657" t="s">
        <v>183</v>
      </c>
      <c r="G391" s="657"/>
      <c r="H391" s="658"/>
      <c r="I391" s="659" t="s">
        <v>169</v>
      </c>
      <c r="J391" s="660"/>
      <c r="K391" s="660"/>
      <c r="L391" s="660"/>
      <c r="M391" s="660"/>
      <c r="N391" s="660"/>
      <c r="O391" s="660"/>
      <c r="P391" s="660"/>
      <c r="Q391" s="660"/>
      <c r="R391" s="660"/>
      <c r="S391" s="660"/>
      <c r="T391" s="660"/>
      <c r="U391" s="660"/>
      <c r="V391" s="660"/>
      <c r="W391" s="660"/>
      <c r="X391" s="660"/>
      <c r="Y391" s="660" t="s">
        <v>1135</v>
      </c>
      <c r="Z391" s="660"/>
      <c r="AA391" s="660"/>
      <c r="AB391" s="660"/>
      <c r="AC391" s="660"/>
      <c r="AD391" s="660"/>
      <c r="AE391" s="660"/>
      <c r="AF391" s="660" t="s">
        <v>1136</v>
      </c>
      <c r="AG391" s="660"/>
      <c r="AH391" s="660"/>
      <c r="AI391" s="660"/>
      <c r="AJ391" s="660"/>
      <c r="AK391" s="660"/>
      <c r="AL391" s="661"/>
      <c r="AM391" s="393"/>
      <c r="AN391" s="393"/>
      <c r="AO391" s="392"/>
      <c r="AP391" s="64"/>
      <c r="AQ391" s="64"/>
      <c r="AR391" s="64"/>
      <c r="AS391" s="64"/>
      <c r="AT391" s="67"/>
    </row>
    <row r="392" spans="1:46" customFormat="1" ht="30" customHeight="1" thickBot="1">
      <c r="A392" s="19"/>
      <c r="B392" s="19"/>
      <c r="C392" s="19"/>
      <c r="D392" s="383"/>
      <c r="E392" s="383"/>
      <c r="F392" s="662" t="str">
        <f>IF(AS392=1,IF(AR392&gt;0,"【※入力】","【入力済】"),"入力不要")</f>
        <v>入力不要</v>
      </c>
      <c r="G392" s="663"/>
      <c r="H392" s="664"/>
      <c r="I392" s="665"/>
      <c r="J392" s="666"/>
      <c r="K392" s="666"/>
      <c r="L392" s="666"/>
      <c r="M392" s="666"/>
      <c r="N392" s="666"/>
      <c r="O392" s="666"/>
      <c r="P392" s="666"/>
      <c r="Q392" s="666"/>
      <c r="R392" s="666"/>
      <c r="S392" s="666"/>
      <c r="T392" s="667"/>
      <c r="U392" s="667"/>
      <c r="V392" s="667"/>
      <c r="W392" s="667"/>
      <c r="X392" s="667"/>
      <c r="Y392" s="667"/>
      <c r="Z392" s="667"/>
      <c r="AA392" s="667"/>
      <c r="AB392" s="667"/>
      <c r="AC392" s="667"/>
      <c r="AD392" s="667"/>
      <c r="AE392" s="667"/>
      <c r="AF392" s="667"/>
      <c r="AG392" s="667"/>
      <c r="AH392" s="667"/>
      <c r="AI392" s="667"/>
      <c r="AJ392" s="667"/>
      <c r="AK392" s="667"/>
      <c r="AL392" s="668"/>
      <c r="AM392" s="392"/>
      <c r="AN392" s="392"/>
      <c r="AO392" s="392"/>
      <c r="AP392" s="64"/>
      <c r="AQ392" s="64"/>
      <c r="AR392" s="64">
        <f>COUNTBLANK(I392:AL392)-27</f>
        <v>3</v>
      </c>
      <c r="AS392" s="64">
        <f>IF($AP$277=F391,1,0)+AS396</f>
        <v>0</v>
      </c>
      <c r="AT392" s="67"/>
    </row>
    <row r="393" spans="1:46" customFormat="1" ht="30" customHeight="1" thickTop="1" thickBot="1">
      <c r="A393" s="19"/>
      <c r="B393" s="19"/>
      <c r="C393" s="19"/>
      <c r="D393" s="383"/>
      <c r="E393" s="383"/>
      <c r="F393" s="672" t="str">
        <f>IF(AS392=1,IF(T393="※リストから選択して下さい","【※選択】","【入力済】"),"入力不要")</f>
        <v>入力不要</v>
      </c>
      <c r="G393" s="672"/>
      <c r="H393" s="672"/>
      <c r="I393" s="673" t="s">
        <v>1137</v>
      </c>
      <c r="J393" s="674"/>
      <c r="K393" s="674"/>
      <c r="L393" s="674"/>
      <c r="M393" s="674"/>
      <c r="N393" s="674"/>
      <c r="O393" s="674"/>
      <c r="P393" s="674"/>
      <c r="Q393" s="674"/>
      <c r="R393" s="674"/>
      <c r="S393" s="675"/>
      <c r="T393" s="611" t="s">
        <v>9</v>
      </c>
      <c r="U393" s="612"/>
      <c r="V393" s="612"/>
      <c r="W393" s="612"/>
      <c r="X393" s="612"/>
      <c r="Y393" s="612"/>
      <c r="Z393" s="612"/>
      <c r="AA393" s="612"/>
      <c r="AB393" s="612"/>
      <c r="AC393" s="612"/>
      <c r="AD393" s="612"/>
      <c r="AE393" s="612"/>
      <c r="AF393" s="612"/>
      <c r="AG393" s="612"/>
      <c r="AH393" s="612"/>
      <c r="AI393" s="612"/>
      <c r="AJ393" s="612"/>
      <c r="AK393" s="612"/>
      <c r="AL393" s="676"/>
      <c r="AM393" s="392"/>
      <c r="AN393" s="392"/>
      <c r="AO393" s="392"/>
      <c r="AP393" s="64"/>
      <c r="AQ393" s="64"/>
      <c r="AR393" s="64"/>
      <c r="AS393" s="64"/>
      <c r="AT393" s="67"/>
    </row>
    <row r="394" spans="1:46" customFormat="1" ht="24.95" customHeight="1" thickTop="1">
      <c r="A394" s="19"/>
      <c r="B394" s="19"/>
      <c r="C394" s="19"/>
      <c r="D394" s="383"/>
      <c r="E394" s="383"/>
      <c r="F394" s="672"/>
      <c r="G394" s="672"/>
      <c r="H394" s="672"/>
      <c r="I394" s="654" t="str">
        <f>IF(T393="１．条件なしで許諾された","版元より出される確認書の写しまたは各団体で作成した確認書（別紙Ⅰ参照）を添付すること",IF(T393="２．条件ありで許諾された（無料）","版元より出される許諾を証明する書類の写しを添付すること",IF(T393="３．条件ありで許諾された（有料）","版元より出される許諾を証明する書類の写し及び振り込み済みの用紙（領収書、振込控等）の写しを添付すること",IF(T393="４．許諾の必要がない（自作曲等）","書類添付の必要なし","-"))))</f>
        <v>-</v>
      </c>
      <c r="J394" s="655"/>
      <c r="K394" s="655"/>
      <c r="L394" s="655"/>
      <c r="M394" s="655"/>
      <c r="N394" s="655"/>
      <c r="O394" s="655"/>
      <c r="P394" s="655"/>
      <c r="Q394" s="655"/>
      <c r="R394" s="655"/>
      <c r="S394" s="655"/>
      <c r="T394" s="655"/>
      <c r="U394" s="655"/>
      <c r="V394" s="655"/>
      <c r="W394" s="655"/>
      <c r="X394" s="655"/>
      <c r="Y394" s="655"/>
      <c r="Z394" s="655"/>
      <c r="AA394" s="655"/>
      <c r="AB394" s="655"/>
      <c r="AC394" s="655"/>
      <c r="AD394" s="655"/>
      <c r="AE394" s="655"/>
      <c r="AF394" s="655"/>
      <c r="AG394" s="655"/>
      <c r="AH394" s="655"/>
      <c r="AI394" s="655"/>
      <c r="AJ394" s="655"/>
      <c r="AK394" s="655"/>
      <c r="AL394" s="656"/>
      <c r="AM394" s="392"/>
      <c r="AN394" s="392"/>
      <c r="AO394" s="392"/>
      <c r="AP394" s="64"/>
      <c r="AQ394" s="64"/>
      <c r="AR394" s="64"/>
      <c r="AS394" s="64"/>
      <c r="AT394" s="67"/>
    </row>
    <row r="395" spans="1:46" customFormat="1" ht="15.05" customHeight="1">
      <c r="A395" s="20"/>
      <c r="B395" s="20"/>
      <c r="C395" s="20"/>
      <c r="D395" s="20"/>
      <c r="E395" s="20"/>
      <c r="F395" s="657" t="s">
        <v>184</v>
      </c>
      <c r="G395" s="657"/>
      <c r="H395" s="658"/>
      <c r="I395" s="659" t="s">
        <v>169</v>
      </c>
      <c r="J395" s="660"/>
      <c r="K395" s="660"/>
      <c r="L395" s="660"/>
      <c r="M395" s="660"/>
      <c r="N395" s="660"/>
      <c r="O395" s="660"/>
      <c r="P395" s="660"/>
      <c r="Q395" s="660"/>
      <c r="R395" s="660"/>
      <c r="S395" s="660"/>
      <c r="T395" s="660"/>
      <c r="U395" s="660"/>
      <c r="V395" s="660"/>
      <c r="W395" s="660"/>
      <c r="X395" s="660"/>
      <c r="Y395" s="660" t="s">
        <v>1135</v>
      </c>
      <c r="Z395" s="660"/>
      <c r="AA395" s="660"/>
      <c r="AB395" s="660"/>
      <c r="AC395" s="660"/>
      <c r="AD395" s="660"/>
      <c r="AE395" s="660"/>
      <c r="AF395" s="660" t="s">
        <v>1136</v>
      </c>
      <c r="AG395" s="660"/>
      <c r="AH395" s="660"/>
      <c r="AI395" s="660"/>
      <c r="AJ395" s="660"/>
      <c r="AK395" s="660"/>
      <c r="AL395" s="661"/>
      <c r="AM395" s="393"/>
      <c r="AN395" s="393"/>
      <c r="AO395" s="392"/>
      <c r="AP395" s="64"/>
      <c r="AQ395" s="64"/>
      <c r="AR395" s="64"/>
      <c r="AS395" s="64"/>
      <c r="AT395" s="67"/>
    </row>
    <row r="396" spans="1:46" customFormat="1" ht="30" customHeight="1" thickBot="1">
      <c r="A396" s="19"/>
      <c r="B396" s="19"/>
      <c r="C396" s="19"/>
      <c r="D396" s="383"/>
      <c r="E396" s="383"/>
      <c r="F396" s="662" t="str">
        <f>IF(AS396=1,IF(AR396&gt;0,"【※入力】","【入力済】"),"入力不要")</f>
        <v>入力不要</v>
      </c>
      <c r="G396" s="663"/>
      <c r="H396" s="664"/>
      <c r="I396" s="665"/>
      <c r="J396" s="666"/>
      <c r="K396" s="666"/>
      <c r="L396" s="666"/>
      <c r="M396" s="666"/>
      <c r="N396" s="666"/>
      <c r="O396" s="666"/>
      <c r="P396" s="666"/>
      <c r="Q396" s="666"/>
      <c r="R396" s="666"/>
      <c r="S396" s="666"/>
      <c r="T396" s="667"/>
      <c r="U396" s="667"/>
      <c r="V396" s="667"/>
      <c r="W396" s="667"/>
      <c r="X396" s="667"/>
      <c r="Y396" s="667"/>
      <c r="Z396" s="667"/>
      <c r="AA396" s="667"/>
      <c r="AB396" s="667"/>
      <c r="AC396" s="667"/>
      <c r="AD396" s="667"/>
      <c r="AE396" s="667"/>
      <c r="AF396" s="667"/>
      <c r="AG396" s="667"/>
      <c r="AH396" s="667"/>
      <c r="AI396" s="667"/>
      <c r="AJ396" s="667"/>
      <c r="AK396" s="667"/>
      <c r="AL396" s="668"/>
      <c r="AM396" s="392"/>
      <c r="AN396" s="392"/>
      <c r="AO396" s="392"/>
      <c r="AP396" s="64"/>
      <c r="AQ396" s="64"/>
      <c r="AR396" s="64">
        <f>COUNTBLANK(I396:AL396)-27</f>
        <v>3</v>
      </c>
      <c r="AS396" s="64">
        <f>IF($AP$277=F395,1,0)+AS400</f>
        <v>0</v>
      </c>
      <c r="AT396" s="67"/>
    </row>
    <row r="397" spans="1:46" customFormat="1" ht="30" customHeight="1" thickTop="1" thickBot="1">
      <c r="A397" s="19"/>
      <c r="B397" s="19"/>
      <c r="C397" s="19"/>
      <c r="D397" s="383"/>
      <c r="E397" s="383"/>
      <c r="F397" s="672" t="str">
        <f>IF(AS396=1,IF(T397="※リストから選択して下さい","【※選択】","【入力済】"),"入力不要")</f>
        <v>入力不要</v>
      </c>
      <c r="G397" s="672"/>
      <c r="H397" s="672"/>
      <c r="I397" s="673" t="s">
        <v>1137</v>
      </c>
      <c r="J397" s="674"/>
      <c r="K397" s="674"/>
      <c r="L397" s="674"/>
      <c r="M397" s="674"/>
      <c r="N397" s="674"/>
      <c r="O397" s="674"/>
      <c r="P397" s="674"/>
      <c r="Q397" s="674"/>
      <c r="R397" s="674"/>
      <c r="S397" s="675"/>
      <c r="T397" s="611" t="s">
        <v>9</v>
      </c>
      <c r="U397" s="612"/>
      <c r="V397" s="612"/>
      <c r="W397" s="612"/>
      <c r="X397" s="612"/>
      <c r="Y397" s="612"/>
      <c r="Z397" s="612"/>
      <c r="AA397" s="612"/>
      <c r="AB397" s="612"/>
      <c r="AC397" s="612"/>
      <c r="AD397" s="612"/>
      <c r="AE397" s="612"/>
      <c r="AF397" s="612"/>
      <c r="AG397" s="612"/>
      <c r="AH397" s="612"/>
      <c r="AI397" s="612"/>
      <c r="AJ397" s="612"/>
      <c r="AK397" s="612"/>
      <c r="AL397" s="676"/>
      <c r="AM397" s="392"/>
      <c r="AN397" s="392"/>
      <c r="AO397" s="392"/>
      <c r="AP397" s="64"/>
      <c r="AQ397" s="64"/>
      <c r="AR397" s="64"/>
      <c r="AS397" s="64"/>
      <c r="AT397" s="67"/>
    </row>
    <row r="398" spans="1:46" customFormat="1" ht="24.95" customHeight="1" thickTop="1">
      <c r="A398" s="19"/>
      <c r="B398" s="19"/>
      <c r="C398" s="19"/>
      <c r="D398" s="383"/>
      <c r="E398" s="383"/>
      <c r="F398" s="672"/>
      <c r="G398" s="672"/>
      <c r="H398" s="672"/>
      <c r="I398" s="654" t="str">
        <f>IF(T397="１．条件なしで許諾された","版元より出される確認書の写しまたは各団体で作成した確認書（別紙Ⅰ参照）を添付すること",IF(T397="２．条件ありで許諾された（無料）","版元より出される許諾を証明する書類の写しを添付すること",IF(T397="３．条件ありで許諾された（有料）","版元より出される許諾を証明する書類の写し及び振り込み済みの用紙（領収書、振込控等）の写しを添付すること",IF(T397="４．許諾の必要がない（自作曲等）","書類添付の必要なし","-"))))</f>
        <v>-</v>
      </c>
      <c r="J398" s="655"/>
      <c r="K398" s="655"/>
      <c r="L398" s="655"/>
      <c r="M398" s="655"/>
      <c r="N398" s="655"/>
      <c r="O398" s="655"/>
      <c r="P398" s="655"/>
      <c r="Q398" s="655"/>
      <c r="R398" s="655"/>
      <c r="S398" s="655"/>
      <c r="T398" s="655"/>
      <c r="U398" s="655"/>
      <c r="V398" s="655"/>
      <c r="W398" s="655"/>
      <c r="X398" s="655"/>
      <c r="Y398" s="655"/>
      <c r="Z398" s="655"/>
      <c r="AA398" s="655"/>
      <c r="AB398" s="655"/>
      <c r="AC398" s="655"/>
      <c r="AD398" s="655"/>
      <c r="AE398" s="655"/>
      <c r="AF398" s="655"/>
      <c r="AG398" s="655"/>
      <c r="AH398" s="655"/>
      <c r="AI398" s="655"/>
      <c r="AJ398" s="655"/>
      <c r="AK398" s="655"/>
      <c r="AL398" s="656"/>
      <c r="AM398" s="392"/>
      <c r="AN398" s="392"/>
      <c r="AO398" s="392"/>
      <c r="AP398" s="64"/>
      <c r="AQ398" s="64"/>
      <c r="AR398" s="64"/>
      <c r="AS398" s="64"/>
      <c r="AT398" s="67"/>
    </row>
    <row r="399" spans="1:46" customFormat="1" ht="15.05" customHeight="1">
      <c r="A399" s="20"/>
      <c r="B399" s="20"/>
      <c r="C399" s="20"/>
      <c r="D399" s="20"/>
      <c r="E399" s="20"/>
      <c r="F399" s="657" t="s">
        <v>185</v>
      </c>
      <c r="G399" s="657"/>
      <c r="H399" s="658"/>
      <c r="I399" s="659" t="s">
        <v>169</v>
      </c>
      <c r="J399" s="660"/>
      <c r="K399" s="660"/>
      <c r="L399" s="660"/>
      <c r="M399" s="660"/>
      <c r="N399" s="660"/>
      <c r="O399" s="660"/>
      <c r="P399" s="660"/>
      <c r="Q399" s="660"/>
      <c r="R399" s="660"/>
      <c r="S399" s="660"/>
      <c r="T399" s="660"/>
      <c r="U399" s="660"/>
      <c r="V399" s="660"/>
      <c r="W399" s="660"/>
      <c r="X399" s="660"/>
      <c r="Y399" s="660" t="s">
        <v>1135</v>
      </c>
      <c r="Z399" s="660"/>
      <c r="AA399" s="660"/>
      <c r="AB399" s="660"/>
      <c r="AC399" s="660"/>
      <c r="AD399" s="660"/>
      <c r="AE399" s="660"/>
      <c r="AF399" s="660" t="s">
        <v>1136</v>
      </c>
      <c r="AG399" s="660"/>
      <c r="AH399" s="660"/>
      <c r="AI399" s="660"/>
      <c r="AJ399" s="660"/>
      <c r="AK399" s="660"/>
      <c r="AL399" s="661"/>
      <c r="AM399" s="393"/>
      <c r="AN399" s="393"/>
      <c r="AO399" s="392"/>
      <c r="AP399" s="64"/>
      <c r="AQ399" s="64"/>
      <c r="AR399" s="64"/>
      <c r="AS399" s="64"/>
      <c r="AT399" s="67"/>
    </row>
    <row r="400" spans="1:46" customFormat="1" ht="30" customHeight="1" thickBot="1">
      <c r="A400" s="19"/>
      <c r="B400" s="19"/>
      <c r="C400" s="19"/>
      <c r="D400" s="383"/>
      <c r="E400" s="383"/>
      <c r="F400" s="662" t="str">
        <f>IF(AS400=1,IF(AR400&gt;0,"【※入力】","【入力済】"),"入力不要")</f>
        <v>入力不要</v>
      </c>
      <c r="G400" s="663"/>
      <c r="H400" s="664"/>
      <c r="I400" s="665"/>
      <c r="J400" s="666"/>
      <c r="K400" s="666"/>
      <c r="L400" s="666"/>
      <c r="M400" s="666"/>
      <c r="N400" s="666"/>
      <c r="O400" s="666"/>
      <c r="P400" s="666"/>
      <c r="Q400" s="666"/>
      <c r="R400" s="666"/>
      <c r="S400" s="666"/>
      <c r="T400" s="667"/>
      <c r="U400" s="667"/>
      <c r="V400" s="667"/>
      <c r="W400" s="667"/>
      <c r="X400" s="667"/>
      <c r="Y400" s="667"/>
      <c r="Z400" s="667"/>
      <c r="AA400" s="667"/>
      <c r="AB400" s="667"/>
      <c r="AC400" s="667"/>
      <c r="AD400" s="667"/>
      <c r="AE400" s="667"/>
      <c r="AF400" s="667"/>
      <c r="AG400" s="667"/>
      <c r="AH400" s="667"/>
      <c r="AI400" s="667"/>
      <c r="AJ400" s="667"/>
      <c r="AK400" s="667"/>
      <c r="AL400" s="668"/>
      <c r="AM400" s="392"/>
      <c r="AN400" s="392"/>
      <c r="AO400" s="392"/>
      <c r="AP400" s="64"/>
      <c r="AQ400" s="64"/>
      <c r="AR400" s="64">
        <f>COUNTBLANK(I400:AL400)-27</f>
        <v>3</v>
      </c>
      <c r="AS400" s="64">
        <f>IF($AP$277=F399,1,0)+AS404</f>
        <v>0</v>
      </c>
      <c r="AT400" s="67"/>
    </row>
    <row r="401" spans="1:46" customFormat="1" ht="30" customHeight="1" thickTop="1" thickBot="1">
      <c r="A401" s="19"/>
      <c r="B401" s="19"/>
      <c r="C401" s="19"/>
      <c r="D401" s="383"/>
      <c r="E401" s="383"/>
      <c r="F401" s="672" t="str">
        <f>IF(AS400=1,IF(T401="※リストから選択して下さい","【※選択】","【入力済】"),"入力不要")</f>
        <v>入力不要</v>
      </c>
      <c r="G401" s="672"/>
      <c r="H401" s="672"/>
      <c r="I401" s="673" t="s">
        <v>1137</v>
      </c>
      <c r="J401" s="674"/>
      <c r="K401" s="674"/>
      <c r="L401" s="674"/>
      <c r="M401" s="674"/>
      <c r="N401" s="674"/>
      <c r="O401" s="674"/>
      <c r="P401" s="674"/>
      <c r="Q401" s="674"/>
      <c r="R401" s="674"/>
      <c r="S401" s="675"/>
      <c r="T401" s="611" t="s">
        <v>9</v>
      </c>
      <c r="U401" s="612"/>
      <c r="V401" s="612"/>
      <c r="W401" s="612"/>
      <c r="X401" s="612"/>
      <c r="Y401" s="612"/>
      <c r="Z401" s="612"/>
      <c r="AA401" s="612"/>
      <c r="AB401" s="612"/>
      <c r="AC401" s="612"/>
      <c r="AD401" s="612"/>
      <c r="AE401" s="612"/>
      <c r="AF401" s="612"/>
      <c r="AG401" s="612"/>
      <c r="AH401" s="612"/>
      <c r="AI401" s="612"/>
      <c r="AJ401" s="612"/>
      <c r="AK401" s="612"/>
      <c r="AL401" s="676"/>
      <c r="AM401" s="392"/>
      <c r="AN401" s="392"/>
      <c r="AO401" s="392"/>
      <c r="AP401" s="64"/>
      <c r="AQ401" s="64"/>
      <c r="AR401" s="64"/>
      <c r="AS401" s="64"/>
      <c r="AT401" s="67"/>
    </row>
    <row r="402" spans="1:46" customFormat="1" ht="24.95" customHeight="1" thickTop="1">
      <c r="A402" s="19"/>
      <c r="B402" s="19"/>
      <c r="C402" s="19"/>
      <c r="D402" s="383"/>
      <c r="E402" s="383"/>
      <c r="F402" s="672"/>
      <c r="G402" s="672"/>
      <c r="H402" s="672"/>
      <c r="I402" s="654" t="str">
        <f>IF(T401="１．条件なしで許諾された","版元より出される確認書の写しまたは各団体で作成した確認書（別紙Ⅰ参照）を添付すること",IF(T401="２．条件ありで許諾された（無料）","版元より出される許諾を証明する書類の写しを添付すること",IF(T401="３．条件ありで許諾された（有料）","版元より出される許諾を証明する書類の写し及び振り込み済みの用紙（領収書、振込控等）の写しを添付すること",IF(T401="４．許諾の必要がない（自作曲等）","書類添付の必要なし","-"))))</f>
        <v>-</v>
      </c>
      <c r="J402" s="655"/>
      <c r="K402" s="655"/>
      <c r="L402" s="655"/>
      <c r="M402" s="655"/>
      <c r="N402" s="655"/>
      <c r="O402" s="655"/>
      <c r="P402" s="655"/>
      <c r="Q402" s="655"/>
      <c r="R402" s="655"/>
      <c r="S402" s="655"/>
      <c r="T402" s="655"/>
      <c r="U402" s="655"/>
      <c r="V402" s="655"/>
      <c r="W402" s="655"/>
      <c r="X402" s="655"/>
      <c r="Y402" s="655"/>
      <c r="Z402" s="655"/>
      <c r="AA402" s="655"/>
      <c r="AB402" s="655"/>
      <c r="AC402" s="655"/>
      <c r="AD402" s="655"/>
      <c r="AE402" s="655"/>
      <c r="AF402" s="655"/>
      <c r="AG402" s="655"/>
      <c r="AH402" s="655"/>
      <c r="AI402" s="655"/>
      <c r="AJ402" s="655"/>
      <c r="AK402" s="655"/>
      <c r="AL402" s="656"/>
      <c r="AM402" s="392"/>
      <c r="AN402" s="392"/>
      <c r="AO402" s="392"/>
      <c r="AP402" s="64"/>
      <c r="AQ402" s="64"/>
      <c r="AR402" s="64"/>
      <c r="AS402" s="64"/>
      <c r="AT402" s="67"/>
    </row>
    <row r="403" spans="1:46" customFormat="1" ht="15.05" customHeight="1">
      <c r="A403" s="20"/>
      <c r="B403" s="20"/>
      <c r="C403" s="20"/>
      <c r="D403" s="20"/>
      <c r="E403" s="20"/>
      <c r="F403" s="657" t="s">
        <v>186</v>
      </c>
      <c r="G403" s="657"/>
      <c r="H403" s="658"/>
      <c r="I403" s="659" t="s">
        <v>169</v>
      </c>
      <c r="J403" s="660"/>
      <c r="K403" s="660"/>
      <c r="L403" s="660"/>
      <c r="M403" s="660"/>
      <c r="N403" s="660"/>
      <c r="O403" s="660"/>
      <c r="P403" s="660"/>
      <c r="Q403" s="660"/>
      <c r="R403" s="660"/>
      <c r="S403" s="660"/>
      <c r="T403" s="660"/>
      <c r="U403" s="660"/>
      <c r="V403" s="660"/>
      <c r="W403" s="660"/>
      <c r="X403" s="660"/>
      <c r="Y403" s="660" t="s">
        <v>1135</v>
      </c>
      <c r="Z403" s="660"/>
      <c r="AA403" s="660"/>
      <c r="AB403" s="660"/>
      <c r="AC403" s="660"/>
      <c r="AD403" s="660"/>
      <c r="AE403" s="660"/>
      <c r="AF403" s="660" t="s">
        <v>1136</v>
      </c>
      <c r="AG403" s="660"/>
      <c r="AH403" s="660"/>
      <c r="AI403" s="660"/>
      <c r="AJ403" s="660"/>
      <c r="AK403" s="660"/>
      <c r="AL403" s="661"/>
      <c r="AM403" s="393"/>
      <c r="AN403" s="393"/>
      <c r="AO403" s="392"/>
      <c r="AP403" s="64"/>
      <c r="AQ403" s="64"/>
      <c r="AR403" s="64"/>
      <c r="AS403" s="64"/>
      <c r="AT403" s="67"/>
    </row>
    <row r="404" spans="1:46" customFormat="1" ht="30" customHeight="1" thickBot="1">
      <c r="A404" s="19"/>
      <c r="B404" s="19"/>
      <c r="C404" s="19"/>
      <c r="D404" s="383"/>
      <c r="E404" s="383"/>
      <c r="F404" s="662" t="str">
        <f>IF(AS404=1,IF(AR404&gt;0,"【※入力】","【入力済】"),"入力不要")</f>
        <v>入力不要</v>
      </c>
      <c r="G404" s="663"/>
      <c r="H404" s="664"/>
      <c r="I404" s="665"/>
      <c r="J404" s="666"/>
      <c r="K404" s="666"/>
      <c r="L404" s="666"/>
      <c r="M404" s="666"/>
      <c r="N404" s="666"/>
      <c r="O404" s="666"/>
      <c r="P404" s="666"/>
      <c r="Q404" s="666"/>
      <c r="R404" s="666"/>
      <c r="S404" s="666"/>
      <c r="T404" s="667"/>
      <c r="U404" s="667"/>
      <c r="V404" s="667"/>
      <c r="W404" s="667"/>
      <c r="X404" s="667"/>
      <c r="Y404" s="667"/>
      <c r="Z404" s="667"/>
      <c r="AA404" s="667"/>
      <c r="AB404" s="667"/>
      <c r="AC404" s="667"/>
      <c r="AD404" s="667"/>
      <c r="AE404" s="667"/>
      <c r="AF404" s="667"/>
      <c r="AG404" s="667"/>
      <c r="AH404" s="667"/>
      <c r="AI404" s="667"/>
      <c r="AJ404" s="667"/>
      <c r="AK404" s="667"/>
      <c r="AL404" s="668"/>
      <c r="AM404" s="392"/>
      <c r="AN404" s="392"/>
      <c r="AO404" s="392"/>
      <c r="AP404" s="64"/>
      <c r="AQ404" s="64"/>
      <c r="AR404" s="64">
        <f>COUNTBLANK(I404:AL404)-27</f>
        <v>3</v>
      </c>
      <c r="AS404" s="64">
        <f>IF($AP$277=F403,1,0)+AS408</f>
        <v>0</v>
      </c>
      <c r="AT404" s="67"/>
    </row>
    <row r="405" spans="1:46" customFormat="1" ht="30" customHeight="1" thickTop="1" thickBot="1">
      <c r="A405" s="19"/>
      <c r="B405" s="19"/>
      <c r="C405" s="19"/>
      <c r="D405" s="383"/>
      <c r="E405" s="383"/>
      <c r="F405" s="672" t="str">
        <f>IF(AS404=1,IF(T405="※リストから選択して下さい","【※選択】","【入力済】"),"入力不要")</f>
        <v>入力不要</v>
      </c>
      <c r="G405" s="672"/>
      <c r="H405" s="672"/>
      <c r="I405" s="673" t="s">
        <v>1137</v>
      </c>
      <c r="J405" s="674"/>
      <c r="K405" s="674"/>
      <c r="L405" s="674"/>
      <c r="M405" s="674"/>
      <c r="N405" s="674"/>
      <c r="O405" s="674"/>
      <c r="P405" s="674"/>
      <c r="Q405" s="674"/>
      <c r="R405" s="674"/>
      <c r="S405" s="675"/>
      <c r="T405" s="611" t="s">
        <v>9</v>
      </c>
      <c r="U405" s="612"/>
      <c r="V405" s="612"/>
      <c r="W405" s="612"/>
      <c r="X405" s="612"/>
      <c r="Y405" s="612"/>
      <c r="Z405" s="612"/>
      <c r="AA405" s="612"/>
      <c r="AB405" s="612"/>
      <c r="AC405" s="612"/>
      <c r="AD405" s="612"/>
      <c r="AE405" s="612"/>
      <c r="AF405" s="612"/>
      <c r="AG405" s="612"/>
      <c r="AH405" s="612"/>
      <c r="AI405" s="612"/>
      <c r="AJ405" s="612"/>
      <c r="AK405" s="612"/>
      <c r="AL405" s="676"/>
      <c r="AM405" s="392"/>
      <c r="AN405" s="392"/>
      <c r="AO405" s="392"/>
      <c r="AP405" s="64"/>
      <c r="AQ405" s="64"/>
      <c r="AR405" s="64"/>
      <c r="AS405" s="64"/>
      <c r="AT405" s="67"/>
    </row>
    <row r="406" spans="1:46" customFormat="1" ht="24.95" customHeight="1" thickTop="1">
      <c r="A406" s="19"/>
      <c r="B406" s="19"/>
      <c r="C406" s="19"/>
      <c r="D406" s="383"/>
      <c r="E406" s="383"/>
      <c r="F406" s="672"/>
      <c r="G406" s="672"/>
      <c r="H406" s="672"/>
      <c r="I406" s="654" t="str">
        <f>IF(T405="１．条件なしで許諾された","版元より出される確認書の写しまたは各団体で作成した確認書（別紙Ⅰ参照）を添付すること",IF(T405="２．条件ありで許諾された（無料）","版元より出される許諾を証明する書類の写しを添付すること",IF(T405="３．条件ありで許諾された（有料）","版元より出される許諾を証明する書類の写し及び振り込み済みの用紙（領収書、振込控等）の写しを添付すること",IF(T405="４．許諾の必要がない（自作曲等）","書類添付の必要なし","-"))))</f>
        <v>-</v>
      </c>
      <c r="J406" s="655"/>
      <c r="K406" s="655"/>
      <c r="L406" s="655"/>
      <c r="M406" s="655"/>
      <c r="N406" s="655"/>
      <c r="O406" s="655"/>
      <c r="P406" s="655"/>
      <c r="Q406" s="655"/>
      <c r="R406" s="655"/>
      <c r="S406" s="655"/>
      <c r="T406" s="655"/>
      <c r="U406" s="655"/>
      <c r="V406" s="655"/>
      <c r="W406" s="655"/>
      <c r="X406" s="655"/>
      <c r="Y406" s="655"/>
      <c r="Z406" s="655"/>
      <c r="AA406" s="655"/>
      <c r="AB406" s="655"/>
      <c r="AC406" s="655"/>
      <c r="AD406" s="655"/>
      <c r="AE406" s="655"/>
      <c r="AF406" s="655"/>
      <c r="AG406" s="655"/>
      <c r="AH406" s="655"/>
      <c r="AI406" s="655"/>
      <c r="AJ406" s="655"/>
      <c r="AK406" s="655"/>
      <c r="AL406" s="656"/>
      <c r="AM406" s="392"/>
      <c r="AN406" s="392"/>
      <c r="AO406" s="392"/>
      <c r="AP406" s="64"/>
      <c r="AQ406" s="64"/>
      <c r="AR406" s="64"/>
      <c r="AS406" s="64"/>
      <c r="AT406" s="67"/>
    </row>
    <row r="407" spans="1:46" customFormat="1" ht="15.05" customHeight="1">
      <c r="A407" s="20"/>
      <c r="B407" s="20"/>
      <c r="C407" s="20"/>
      <c r="D407" s="20"/>
      <c r="E407" s="20"/>
      <c r="F407" s="657" t="s">
        <v>187</v>
      </c>
      <c r="G407" s="657"/>
      <c r="H407" s="658"/>
      <c r="I407" s="659" t="s">
        <v>169</v>
      </c>
      <c r="J407" s="660"/>
      <c r="K407" s="660"/>
      <c r="L407" s="660"/>
      <c r="M407" s="660"/>
      <c r="N407" s="660"/>
      <c r="O407" s="660"/>
      <c r="P407" s="660"/>
      <c r="Q407" s="660"/>
      <c r="R407" s="660"/>
      <c r="S407" s="660"/>
      <c r="T407" s="660"/>
      <c r="U407" s="660"/>
      <c r="V407" s="660"/>
      <c r="W407" s="660"/>
      <c r="X407" s="660"/>
      <c r="Y407" s="660" t="s">
        <v>1135</v>
      </c>
      <c r="Z407" s="660"/>
      <c r="AA407" s="660"/>
      <c r="AB407" s="660"/>
      <c r="AC407" s="660"/>
      <c r="AD407" s="660"/>
      <c r="AE407" s="660"/>
      <c r="AF407" s="660" t="s">
        <v>1136</v>
      </c>
      <c r="AG407" s="660"/>
      <c r="AH407" s="660"/>
      <c r="AI407" s="660"/>
      <c r="AJ407" s="660"/>
      <c r="AK407" s="660"/>
      <c r="AL407" s="661"/>
      <c r="AM407" s="393"/>
      <c r="AN407" s="393"/>
      <c r="AO407" s="392"/>
      <c r="AP407" s="64"/>
      <c r="AQ407" s="64"/>
      <c r="AR407" s="64"/>
      <c r="AS407" s="64"/>
      <c r="AT407" s="67"/>
    </row>
    <row r="408" spans="1:46" customFormat="1" ht="30" customHeight="1" thickBot="1">
      <c r="A408" s="19"/>
      <c r="B408" s="19"/>
      <c r="C408" s="19"/>
      <c r="D408" s="383"/>
      <c r="E408" s="383"/>
      <c r="F408" s="662" t="str">
        <f>IF(AS408=1,IF(AR408&gt;0,"【※入力】","【入力済】"),"入力不要")</f>
        <v>入力不要</v>
      </c>
      <c r="G408" s="663"/>
      <c r="H408" s="664"/>
      <c r="I408" s="665"/>
      <c r="J408" s="666"/>
      <c r="K408" s="666"/>
      <c r="L408" s="666"/>
      <c r="M408" s="666"/>
      <c r="N408" s="666"/>
      <c r="O408" s="666"/>
      <c r="P408" s="666"/>
      <c r="Q408" s="666"/>
      <c r="R408" s="666"/>
      <c r="S408" s="666"/>
      <c r="T408" s="667"/>
      <c r="U408" s="667"/>
      <c r="V408" s="667"/>
      <c r="W408" s="667"/>
      <c r="X408" s="667"/>
      <c r="Y408" s="667"/>
      <c r="Z408" s="667"/>
      <c r="AA408" s="667"/>
      <c r="AB408" s="667"/>
      <c r="AC408" s="667"/>
      <c r="AD408" s="667"/>
      <c r="AE408" s="667"/>
      <c r="AF408" s="667"/>
      <c r="AG408" s="667"/>
      <c r="AH408" s="667"/>
      <c r="AI408" s="667"/>
      <c r="AJ408" s="667"/>
      <c r="AK408" s="667"/>
      <c r="AL408" s="668"/>
      <c r="AM408" s="392"/>
      <c r="AN408" s="392"/>
      <c r="AO408" s="392"/>
      <c r="AP408" s="64"/>
      <c r="AQ408" s="64"/>
      <c r="AR408" s="64">
        <f>COUNTBLANK(I408:AL408)-27</f>
        <v>3</v>
      </c>
      <c r="AS408" s="64">
        <f>IF($AP$277=F407,1,0)+AS412</f>
        <v>0</v>
      </c>
      <c r="AT408" s="67"/>
    </row>
    <row r="409" spans="1:46" customFormat="1" ht="30" customHeight="1" thickTop="1" thickBot="1">
      <c r="A409" s="19"/>
      <c r="B409" s="19"/>
      <c r="C409" s="19"/>
      <c r="D409" s="383"/>
      <c r="E409" s="383"/>
      <c r="F409" s="672" t="str">
        <f>IF(AS408=1,IF(T409="※リストから選択して下さい","【※選択】","【入力済】"),"入力不要")</f>
        <v>入力不要</v>
      </c>
      <c r="G409" s="672"/>
      <c r="H409" s="672"/>
      <c r="I409" s="673" t="s">
        <v>1137</v>
      </c>
      <c r="J409" s="674"/>
      <c r="K409" s="674"/>
      <c r="L409" s="674"/>
      <c r="M409" s="674"/>
      <c r="N409" s="674"/>
      <c r="O409" s="674"/>
      <c r="P409" s="674"/>
      <c r="Q409" s="674"/>
      <c r="R409" s="674"/>
      <c r="S409" s="675"/>
      <c r="T409" s="611" t="s">
        <v>9</v>
      </c>
      <c r="U409" s="612"/>
      <c r="V409" s="612"/>
      <c r="W409" s="612"/>
      <c r="X409" s="612"/>
      <c r="Y409" s="612"/>
      <c r="Z409" s="612"/>
      <c r="AA409" s="612"/>
      <c r="AB409" s="612"/>
      <c r="AC409" s="612"/>
      <c r="AD409" s="612"/>
      <c r="AE409" s="612"/>
      <c r="AF409" s="612"/>
      <c r="AG409" s="612"/>
      <c r="AH409" s="612"/>
      <c r="AI409" s="612"/>
      <c r="AJ409" s="612"/>
      <c r="AK409" s="612"/>
      <c r="AL409" s="676"/>
      <c r="AM409" s="392"/>
      <c r="AN409" s="392"/>
      <c r="AO409" s="392"/>
      <c r="AP409" s="64"/>
      <c r="AQ409" s="64"/>
      <c r="AR409" s="64"/>
      <c r="AS409" s="64"/>
      <c r="AT409" s="67"/>
    </row>
    <row r="410" spans="1:46" customFormat="1" ht="24.95" customHeight="1" thickTop="1">
      <c r="A410" s="19"/>
      <c r="B410" s="19"/>
      <c r="C410" s="19"/>
      <c r="D410" s="383"/>
      <c r="E410" s="383"/>
      <c r="F410" s="672"/>
      <c r="G410" s="672"/>
      <c r="H410" s="672"/>
      <c r="I410" s="654" t="str">
        <f>IF(T409="１．条件なしで許諾された","版元より出される確認書の写しまたは各団体で作成した確認書（別紙Ⅰ参照）を添付すること",IF(T409="２．条件ありで許諾された（無料）","版元より出される許諾を証明する書類の写しを添付すること",IF(T409="３．条件ありで許諾された（有料）","版元より出される許諾を証明する書類の写し及び振り込み済みの用紙（領収書、振込控等）の写しを添付すること",IF(T409="４．許諾の必要がない（自作曲等）","書類添付の必要なし","-"))))</f>
        <v>-</v>
      </c>
      <c r="J410" s="655"/>
      <c r="K410" s="655"/>
      <c r="L410" s="655"/>
      <c r="M410" s="655"/>
      <c r="N410" s="655"/>
      <c r="O410" s="655"/>
      <c r="P410" s="655"/>
      <c r="Q410" s="655"/>
      <c r="R410" s="655"/>
      <c r="S410" s="655"/>
      <c r="T410" s="655"/>
      <c r="U410" s="655"/>
      <c r="V410" s="655"/>
      <c r="W410" s="655"/>
      <c r="X410" s="655"/>
      <c r="Y410" s="655"/>
      <c r="Z410" s="655"/>
      <c r="AA410" s="655"/>
      <c r="AB410" s="655"/>
      <c r="AC410" s="655"/>
      <c r="AD410" s="655"/>
      <c r="AE410" s="655"/>
      <c r="AF410" s="655"/>
      <c r="AG410" s="655"/>
      <c r="AH410" s="655"/>
      <c r="AI410" s="655"/>
      <c r="AJ410" s="655"/>
      <c r="AK410" s="655"/>
      <c r="AL410" s="656"/>
      <c r="AM410" s="392"/>
      <c r="AN410" s="392"/>
      <c r="AO410" s="392"/>
      <c r="AP410" s="64"/>
      <c r="AQ410" s="64"/>
      <c r="AR410" s="64"/>
      <c r="AS410" s="64"/>
      <c r="AT410" s="67"/>
    </row>
    <row r="411" spans="1:46" customFormat="1" ht="15.05" customHeight="1">
      <c r="A411" s="20"/>
      <c r="B411" s="20"/>
      <c r="C411" s="20"/>
      <c r="D411" s="20"/>
      <c r="E411" s="20"/>
      <c r="F411" s="657" t="s">
        <v>188</v>
      </c>
      <c r="G411" s="657"/>
      <c r="H411" s="658"/>
      <c r="I411" s="659" t="s">
        <v>169</v>
      </c>
      <c r="J411" s="660"/>
      <c r="K411" s="660"/>
      <c r="L411" s="660"/>
      <c r="M411" s="660"/>
      <c r="N411" s="660"/>
      <c r="O411" s="660"/>
      <c r="P411" s="660"/>
      <c r="Q411" s="660"/>
      <c r="R411" s="660"/>
      <c r="S411" s="660"/>
      <c r="T411" s="660"/>
      <c r="U411" s="660"/>
      <c r="V411" s="660"/>
      <c r="W411" s="660"/>
      <c r="X411" s="660"/>
      <c r="Y411" s="660" t="s">
        <v>1135</v>
      </c>
      <c r="Z411" s="660"/>
      <c r="AA411" s="660"/>
      <c r="AB411" s="660"/>
      <c r="AC411" s="660"/>
      <c r="AD411" s="660"/>
      <c r="AE411" s="660"/>
      <c r="AF411" s="660" t="s">
        <v>1136</v>
      </c>
      <c r="AG411" s="660"/>
      <c r="AH411" s="660"/>
      <c r="AI411" s="660"/>
      <c r="AJ411" s="660"/>
      <c r="AK411" s="660"/>
      <c r="AL411" s="661"/>
      <c r="AM411" s="393"/>
      <c r="AN411" s="393"/>
      <c r="AO411" s="392"/>
      <c r="AP411" s="64"/>
      <c r="AQ411" s="64"/>
      <c r="AR411" s="64"/>
      <c r="AS411" s="64"/>
      <c r="AT411" s="67"/>
    </row>
    <row r="412" spans="1:46" customFormat="1" ht="30" customHeight="1" thickBot="1">
      <c r="A412" s="19"/>
      <c r="B412" s="19"/>
      <c r="C412" s="19"/>
      <c r="D412" s="383"/>
      <c r="E412" s="383"/>
      <c r="F412" s="662" t="str">
        <f>IF(AS412=1,IF(AR412&gt;0,"【※入力】","【入力済】"),"入力不要")</f>
        <v>入力不要</v>
      </c>
      <c r="G412" s="663"/>
      <c r="H412" s="664"/>
      <c r="I412" s="665"/>
      <c r="J412" s="666"/>
      <c r="K412" s="666"/>
      <c r="L412" s="666"/>
      <c r="M412" s="666"/>
      <c r="N412" s="666"/>
      <c r="O412" s="666"/>
      <c r="P412" s="666"/>
      <c r="Q412" s="666"/>
      <c r="R412" s="666"/>
      <c r="S412" s="666"/>
      <c r="T412" s="667"/>
      <c r="U412" s="667"/>
      <c r="V412" s="667"/>
      <c r="W412" s="667"/>
      <c r="X412" s="667"/>
      <c r="Y412" s="667"/>
      <c r="Z412" s="667"/>
      <c r="AA412" s="667"/>
      <c r="AB412" s="667"/>
      <c r="AC412" s="667"/>
      <c r="AD412" s="667"/>
      <c r="AE412" s="667"/>
      <c r="AF412" s="667"/>
      <c r="AG412" s="667"/>
      <c r="AH412" s="667"/>
      <c r="AI412" s="667"/>
      <c r="AJ412" s="667"/>
      <c r="AK412" s="667"/>
      <c r="AL412" s="668"/>
      <c r="AM412" s="392"/>
      <c r="AN412" s="392"/>
      <c r="AO412" s="392"/>
      <c r="AP412" s="64"/>
      <c r="AQ412" s="64"/>
      <c r="AR412" s="64">
        <f>COUNTBLANK(I412:AL412)-27</f>
        <v>3</v>
      </c>
      <c r="AS412" s="64">
        <f>IF($AP$277=F411,1,0)+AS416</f>
        <v>0</v>
      </c>
      <c r="AT412" s="67"/>
    </row>
    <row r="413" spans="1:46" customFormat="1" ht="30" customHeight="1" thickTop="1" thickBot="1">
      <c r="A413" s="19"/>
      <c r="B413" s="19"/>
      <c r="C413" s="19"/>
      <c r="D413" s="383"/>
      <c r="E413" s="383"/>
      <c r="F413" s="672" t="str">
        <f>IF(AS412=1,IF(T413="※リストから選択して下さい","【※選択】","【入力済】"),"入力不要")</f>
        <v>入力不要</v>
      </c>
      <c r="G413" s="672"/>
      <c r="H413" s="672"/>
      <c r="I413" s="673" t="s">
        <v>1137</v>
      </c>
      <c r="J413" s="674"/>
      <c r="K413" s="674"/>
      <c r="L413" s="674"/>
      <c r="M413" s="674"/>
      <c r="N413" s="674"/>
      <c r="O413" s="674"/>
      <c r="P413" s="674"/>
      <c r="Q413" s="674"/>
      <c r="R413" s="674"/>
      <c r="S413" s="675"/>
      <c r="T413" s="611" t="s">
        <v>9</v>
      </c>
      <c r="U413" s="612"/>
      <c r="V413" s="612"/>
      <c r="W413" s="612"/>
      <c r="X413" s="612"/>
      <c r="Y413" s="612"/>
      <c r="Z413" s="612"/>
      <c r="AA413" s="612"/>
      <c r="AB413" s="612"/>
      <c r="AC413" s="612"/>
      <c r="AD413" s="612"/>
      <c r="AE413" s="612"/>
      <c r="AF413" s="612"/>
      <c r="AG413" s="612"/>
      <c r="AH413" s="612"/>
      <c r="AI413" s="612"/>
      <c r="AJ413" s="612"/>
      <c r="AK413" s="612"/>
      <c r="AL413" s="676"/>
      <c r="AM413" s="392"/>
      <c r="AN413" s="392"/>
      <c r="AO413" s="392"/>
      <c r="AP413" s="64"/>
      <c r="AQ413" s="64"/>
      <c r="AR413" s="64"/>
      <c r="AS413" s="64"/>
      <c r="AT413" s="67"/>
    </row>
    <row r="414" spans="1:46" customFormat="1" ht="24.95" customHeight="1" thickTop="1">
      <c r="A414" s="19"/>
      <c r="B414" s="19"/>
      <c r="C414" s="19"/>
      <c r="D414" s="383"/>
      <c r="E414" s="383"/>
      <c r="F414" s="672"/>
      <c r="G414" s="672"/>
      <c r="H414" s="672"/>
      <c r="I414" s="654" t="str">
        <f>IF(T413="１．条件なしで許諾された","版元より出される確認書の写しまたは各団体で作成した確認書（別紙Ⅰ参照）を添付すること",IF(T413="２．条件ありで許諾された（無料）","版元より出される許諾を証明する書類の写しを添付すること",IF(T413="３．条件ありで許諾された（有料）","版元より出される許諾を証明する書類の写し及び振り込み済みの用紙（領収書、振込控等）の写しを添付すること",IF(T413="４．許諾の必要がない（自作曲等）","書類添付の必要なし","-"))))</f>
        <v>-</v>
      </c>
      <c r="J414" s="655"/>
      <c r="K414" s="655"/>
      <c r="L414" s="655"/>
      <c r="M414" s="655"/>
      <c r="N414" s="655"/>
      <c r="O414" s="655"/>
      <c r="P414" s="655"/>
      <c r="Q414" s="655"/>
      <c r="R414" s="655"/>
      <c r="S414" s="655"/>
      <c r="T414" s="655"/>
      <c r="U414" s="655"/>
      <c r="V414" s="655"/>
      <c r="W414" s="655"/>
      <c r="X414" s="655"/>
      <c r="Y414" s="655"/>
      <c r="Z414" s="655"/>
      <c r="AA414" s="655"/>
      <c r="AB414" s="655"/>
      <c r="AC414" s="655"/>
      <c r="AD414" s="655"/>
      <c r="AE414" s="655"/>
      <c r="AF414" s="655"/>
      <c r="AG414" s="655"/>
      <c r="AH414" s="655"/>
      <c r="AI414" s="655"/>
      <c r="AJ414" s="655"/>
      <c r="AK414" s="655"/>
      <c r="AL414" s="656"/>
      <c r="AM414" s="392"/>
      <c r="AN414" s="392"/>
      <c r="AO414" s="392"/>
      <c r="AP414" s="64"/>
      <c r="AQ414" s="64"/>
      <c r="AR414" s="64"/>
      <c r="AS414" s="64"/>
      <c r="AT414" s="67"/>
    </row>
    <row r="415" spans="1:46" customFormat="1" ht="15.05" customHeight="1">
      <c r="A415" s="20"/>
      <c r="B415" s="20"/>
      <c r="C415" s="20"/>
      <c r="D415" s="20"/>
      <c r="E415" s="20"/>
      <c r="F415" s="657" t="s">
        <v>189</v>
      </c>
      <c r="G415" s="657"/>
      <c r="H415" s="658"/>
      <c r="I415" s="659" t="s">
        <v>169</v>
      </c>
      <c r="J415" s="660"/>
      <c r="K415" s="660"/>
      <c r="L415" s="660"/>
      <c r="M415" s="660"/>
      <c r="N415" s="660"/>
      <c r="O415" s="660"/>
      <c r="P415" s="660"/>
      <c r="Q415" s="660"/>
      <c r="R415" s="660"/>
      <c r="S415" s="660"/>
      <c r="T415" s="660"/>
      <c r="U415" s="660"/>
      <c r="V415" s="660"/>
      <c r="W415" s="660"/>
      <c r="X415" s="660"/>
      <c r="Y415" s="660" t="s">
        <v>1135</v>
      </c>
      <c r="Z415" s="660"/>
      <c r="AA415" s="660"/>
      <c r="AB415" s="660"/>
      <c r="AC415" s="660"/>
      <c r="AD415" s="660"/>
      <c r="AE415" s="660"/>
      <c r="AF415" s="660" t="s">
        <v>1136</v>
      </c>
      <c r="AG415" s="660"/>
      <c r="AH415" s="660"/>
      <c r="AI415" s="660"/>
      <c r="AJ415" s="660"/>
      <c r="AK415" s="660"/>
      <c r="AL415" s="661"/>
      <c r="AM415" s="393"/>
      <c r="AN415" s="393"/>
      <c r="AO415" s="392"/>
      <c r="AP415" s="64"/>
      <c r="AQ415" s="64"/>
      <c r="AR415" s="64"/>
      <c r="AS415" s="64"/>
      <c r="AT415" s="67"/>
    </row>
    <row r="416" spans="1:46" customFormat="1" ht="30" customHeight="1" thickBot="1">
      <c r="A416" s="19"/>
      <c r="B416" s="19"/>
      <c r="C416" s="19"/>
      <c r="D416" s="383"/>
      <c r="E416" s="383"/>
      <c r="F416" s="662" t="str">
        <f>IF(AS416=1,IF(AR416&gt;0,"【※入力】","【入力済】"),"入力不要")</f>
        <v>入力不要</v>
      </c>
      <c r="G416" s="663"/>
      <c r="H416" s="664"/>
      <c r="I416" s="665"/>
      <c r="J416" s="666"/>
      <c r="K416" s="666"/>
      <c r="L416" s="666"/>
      <c r="M416" s="666"/>
      <c r="N416" s="666"/>
      <c r="O416" s="666"/>
      <c r="P416" s="666"/>
      <c r="Q416" s="666"/>
      <c r="R416" s="666"/>
      <c r="S416" s="666"/>
      <c r="T416" s="667"/>
      <c r="U416" s="667"/>
      <c r="V416" s="667"/>
      <c r="W416" s="667"/>
      <c r="X416" s="667"/>
      <c r="Y416" s="667"/>
      <c r="Z416" s="667"/>
      <c r="AA416" s="667"/>
      <c r="AB416" s="667"/>
      <c r="AC416" s="667"/>
      <c r="AD416" s="667"/>
      <c r="AE416" s="667"/>
      <c r="AF416" s="667"/>
      <c r="AG416" s="667"/>
      <c r="AH416" s="667"/>
      <c r="AI416" s="667"/>
      <c r="AJ416" s="667"/>
      <c r="AK416" s="667"/>
      <c r="AL416" s="668"/>
      <c r="AM416" s="392"/>
      <c r="AN416" s="392"/>
      <c r="AO416" s="392"/>
      <c r="AP416" s="64"/>
      <c r="AQ416" s="64"/>
      <c r="AR416" s="64">
        <f>COUNTBLANK(I416:AL416)-27</f>
        <v>3</v>
      </c>
      <c r="AS416" s="64">
        <f>IF($AP$277=F415,1,0)+AS424</f>
        <v>0</v>
      </c>
      <c r="AT416" s="67"/>
    </row>
    <row r="417" spans="1:79" customFormat="1" ht="30" customHeight="1" thickTop="1" thickBot="1">
      <c r="A417" s="19"/>
      <c r="B417" s="19"/>
      <c r="C417" s="19"/>
      <c r="D417" s="383"/>
      <c r="E417" s="383"/>
      <c r="F417" s="672" t="str">
        <f>IF(AS416=1,IF(T417="※リストから選択して下さい","【※選択】","【入力済】"),"入力不要")</f>
        <v>入力不要</v>
      </c>
      <c r="G417" s="672"/>
      <c r="H417" s="672"/>
      <c r="I417" s="673" t="s">
        <v>1137</v>
      </c>
      <c r="J417" s="674"/>
      <c r="K417" s="674"/>
      <c r="L417" s="674"/>
      <c r="M417" s="674"/>
      <c r="N417" s="674"/>
      <c r="O417" s="674"/>
      <c r="P417" s="674"/>
      <c r="Q417" s="674"/>
      <c r="R417" s="674"/>
      <c r="S417" s="675"/>
      <c r="T417" s="611" t="s">
        <v>9</v>
      </c>
      <c r="U417" s="612"/>
      <c r="V417" s="612"/>
      <c r="W417" s="612"/>
      <c r="X417" s="612"/>
      <c r="Y417" s="612"/>
      <c r="Z417" s="612"/>
      <c r="AA417" s="612"/>
      <c r="AB417" s="612"/>
      <c r="AC417" s="612"/>
      <c r="AD417" s="612"/>
      <c r="AE417" s="612"/>
      <c r="AF417" s="612"/>
      <c r="AG417" s="612"/>
      <c r="AH417" s="612"/>
      <c r="AI417" s="612"/>
      <c r="AJ417" s="612"/>
      <c r="AK417" s="612"/>
      <c r="AL417" s="676"/>
      <c r="AM417" s="392"/>
      <c r="AN417" s="392"/>
      <c r="AO417" s="392"/>
      <c r="AP417" s="64"/>
      <c r="AQ417" s="64"/>
      <c r="AR417" s="64"/>
      <c r="AS417" s="64"/>
      <c r="AT417" s="67"/>
    </row>
    <row r="418" spans="1:79" customFormat="1" ht="24.95" customHeight="1" thickTop="1">
      <c r="A418" s="19"/>
      <c r="B418" s="19"/>
      <c r="C418" s="19"/>
      <c r="D418" s="383"/>
      <c r="E418" s="383"/>
      <c r="F418" s="672"/>
      <c r="G418" s="672"/>
      <c r="H418" s="672"/>
      <c r="I418" s="826" t="str">
        <f>IF(T417="１．条件なしで許諾された","版元より出される確認書の写しまたは各団体で作成した確認書（別紙Ⅰ参照）を添付すること",IF(T417="２．条件ありで許諾された（無料）","版元より出される許諾を証明する書類の写しを添付すること",IF(T417="３．条件ありで許諾された（有料）","版元より出される許諾を証明する書類の写し及び振り込み済みの用紙（領収書、振込控等）の写しを添付すること",IF(T417="４．許諾の必要がない（自作曲等）","書類添付の必要なし","-"))))</f>
        <v>-</v>
      </c>
      <c r="J418" s="827"/>
      <c r="K418" s="827"/>
      <c r="L418" s="827"/>
      <c r="M418" s="827"/>
      <c r="N418" s="827"/>
      <c r="O418" s="827"/>
      <c r="P418" s="827"/>
      <c r="Q418" s="827"/>
      <c r="R418" s="827"/>
      <c r="S418" s="827"/>
      <c r="T418" s="827"/>
      <c r="U418" s="827"/>
      <c r="V418" s="827"/>
      <c r="W418" s="827"/>
      <c r="X418" s="827"/>
      <c r="Y418" s="827"/>
      <c r="Z418" s="827"/>
      <c r="AA418" s="827"/>
      <c r="AB418" s="827"/>
      <c r="AC418" s="827"/>
      <c r="AD418" s="827"/>
      <c r="AE418" s="827"/>
      <c r="AF418" s="827"/>
      <c r="AG418" s="827"/>
      <c r="AH418" s="827"/>
      <c r="AI418" s="827"/>
      <c r="AJ418" s="827"/>
      <c r="AK418" s="827"/>
      <c r="AL418" s="828"/>
      <c r="AM418" s="392"/>
      <c r="AN418" s="392"/>
      <c r="AO418" s="392"/>
      <c r="AP418" s="64"/>
      <c r="AQ418" s="64"/>
      <c r="AR418" s="64"/>
      <c r="AS418" s="64"/>
      <c r="AT418" s="67"/>
    </row>
    <row r="419" spans="1:79" customFormat="1" ht="15.05" customHeight="1">
      <c r="A419" s="19"/>
      <c r="B419" s="19"/>
      <c r="C419" s="19"/>
      <c r="D419" s="383"/>
      <c r="E419" s="383"/>
      <c r="F419" s="412"/>
      <c r="G419" s="412"/>
      <c r="H419" s="98"/>
      <c r="I419" s="413"/>
      <c r="J419" s="413"/>
      <c r="K419" s="413"/>
      <c r="L419" s="413"/>
      <c r="M419" s="413"/>
      <c r="N419" s="413"/>
      <c r="O419" s="413"/>
      <c r="P419" s="414"/>
      <c r="Q419" s="414"/>
      <c r="R419" s="414"/>
      <c r="S419" s="414"/>
      <c r="T419" s="414"/>
      <c r="U419" s="414"/>
      <c r="V419" s="414"/>
      <c r="W419" s="414"/>
      <c r="X419" s="414"/>
      <c r="Y419" s="414"/>
      <c r="Z419" s="414"/>
      <c r="AA419" s="414"/>
      <c r="AB419" s="414"/>
      <c r="AC419" s="414"/>
      <c r="AD419" s="414"/>
      <c r="AE419" s="414"/>
      <c r="AF419" s="414"/>
      <c r="AG419" s="414"/>
      <c r="AH419" s="414"/>
      <c r="AI419" s="414"/>
      <c r="AJ419" s="414"/>
      <c r="AK419" s="414"/>
      <c r="AL419" s="414"/>
      <c r="AM419" s="415"/>
      <c r="AN419" s="415"/>
      <c r="AO419" s="415"/>
      <c r="AP419" s="416"/>
      <c r="AQ419" s="64"/>
      <c r="AR419" s="64"/>
      <c r="AS419" s="64"/>
      <c r="AT419" s="67"/>
    </row>
    <row r="420" spans="1:79" customFormat="1" ht="20.3" customHeight="1">
      <c r="A420" s="47"/>
      <c r="B420" s="47"/>
      <c r="C420" s="417" t="s">
        <v>1138</v>
      </c>
      <c r="D420" s="418"/>
      <c r="E420" s="384"/>
      <c r="F420" s="98"/>
      <c r="G420" s="98"/>
      <c r="H420" s="98"/>
      <c r="I420" s="419"/>
      <c r="J420" s="105"/>
      <c r="K420" s="413"/>
      <c r="L420" s="413"/>
      <c r="M420" s="413"/>
      <c r="N420" s="413"/>
      <c r="O420" s="413"/>
      <c r="P420" s="414"/>
      <c r="Q420" s="414"/>
      <c r="R420" s="414"/>
      <c r="S420" s="414"/>
      <c r="T420" s="414"/>
      <c r="U420" s="414"/>
      <c r="V420" s="414"/>
      <c r="W420" s="414"/>
      <c r="X420" s="414"/>
      <c r="Y420" s="414"/>
      <c r="Z420" s="420"/>
      <c r="AA420" s="420"/>
      <c r="AB420" s="414"/>
      <c r="AC420" s="414"/>
      <c r="AD420" s="414"/>
      <c r="AE420" s="414"/>
      <c r="AF420" s="414"/>
      <c r="AG420" s="414"/>
      <c r="AH420" s="414"/>
      <c r="AI420" s="414"/>
      <c r="AJ420" s="414"/>
      <c r="AK420" s="414"/>
      <c r="AL420" s="414"/>
      <c r="AM420" s="415"/>
      <c r="AN420" s="415"/>
      <c r="AO420" s="415"/>
      <c r="AP420" s="416"/>
      <c r="AQ420" s="64"/>
      <c r="AR420" s="64"/>
      <c r="AS420" s="64"/>
      <c r="AT420" s="67"/>
    </row>
    <row r="421" spans="1:79" customFormat="1" ht="20.3" customHeight="1">
      <c r="A421" s="47"/>
      <c r="B421" s="47"/>
      <c r="C421" s="417" t="s">
        <v>1139</v>
      </c>
      <c r="D421" s="418"/>
      <c r="E421" s="384"/>
      <c r="F421" s="98"/>
      <c r="G421" s="98"/>
      <c r="H421" s="98"/>
      <c r="I421" s="421"/>
      <c r="J421" s="105"/>
      <c r="K421" s="413"/>
      <c r="L421" s="413"/>
      <c r="M421" s="413"/>
      <c r="N421" s="413"/>
      <c r="O421" s="413"/>
      <c r="P421" s="414"/>
      <c r="Q421" s="414"/>
      <c r="R421" s="414"/>
      <c r="S421" s="414"/>
      <c r="T421" s="414"/>
      <c r="U421" s="414"/>
      <c r="V421" s="414"/>
      <c r="W421" s="414"/>
      <c r="X421" s="414"/>
      <c r="Y421" s="414"/>
      <c r="Z421" s="420"/>
      <c r="AA421" s="420"/>
      <c r="AB421" s="414"/>
      <c r="AC421" s="414"/>
      <c r="AD421" s="414"/>
      <c r="AE421" s="414"/>
      <c r="AF421" s="414"/>
      <c r="AG421" s="414"/>
      <c r="AH421" s="414"/>
      <c r="AI421" s="414"/>
      <c r="AJ421" s="414"/>
      <c r="AK421" s="414"/>
      <c r="AL421" s="414"/>
      <c r="AM421" s="415"/>
      <c r="AN421" s="415"/>
      <c r="AO421" s="415"/>
      <c r="AP421" s="416"/>
      <c r="AQ421" s="64"/>
      <c r="AR421" s="64"/>
      <c r="AS421" s="64"/>
      <c r="AT421" s="67"/>
    </row>
    <row r="422" spans="1:79" customFormat="1" ht="20.3" customHeight="1">
      <c r="A422" s="47"/>
      <c r="B422" s="47"/>
      <c r="C422" s="417" t="s">
        <v>1140</v>
      </c>
      <c r="D422" s="418"/>
      <c r="E422" s="384"/>
      <c r="F422" s="98"/>
      <c r="G422" s="98"/>
      <c r="H422" s="98"/>
      <c r="I422" s="421"/>
      <c r="J422" s="105"/>
      <c r="K422" s="413"/>
      <c r="L422" s="413"/>
      <c r="M422" s="413"/>
      <c r="N422" s="413"/>
      <c r="O422" s="413"/>
      <c r="P422" s="414"/>
      <c r="Q422" s="414"/>
      <c r="R422" s="414"/>
      <c r="S422" s="414"/>
      <c r="T422" s="414"/>
      <c r="U422" s="414"/>
      <c r="V422" s="414"/>
      <c r="W422" s="414"/>
      <c r="X422" s="414"/>
      <c r="Y422" s="414"/>
      <c r="Z422" s="414"/>
      <c r="AA422" s="414"/>
      <c r="AB422" s="414"/>
      <c r="AC422" s="414"/>
      <c r="AD422" s="414"/>
      <c r="AE422" s="414"/>
      <c r="AF422" s="414"/>
      <c r="AG422" s="414"/>
      <c r="AH422" s="414"/>
      <c r="AI422" s="414"/>
      <c r="AJ422" s="414"/>
      <c r="AK422" s="414"/>
      <c r="AL422" s="414"/>
      <c r="AM422" s="415"/>
      <c r="AN422" s="415"/>
      <c r="AO422" s="415"/>
      <c r="AP422" s="416"/>
      <c r="AQ422" s="64"/>
      <c r="AR422" s="64"/>
      <c r="AS422" s="64"/>
      <c r="AT422" s="67"/>
    </row>
    <row r="423" spans="1:79" customFormat="1" ht="20.3" customHeight="1">
      <c r="A423" s="47"/>
      <c r="B423" s="47"/>
      <c r="C423" s="417" t="s">
        <v>1141</v>
      </c>
      <c r="D423" s="418"/>
      <c r="E423" s="384"/>
      <c r="F423" s="98"/>
      <c r="G423" s="98"/>
      <c r="H423" s="98"/>
      <c r="I423" s="421"/>
      <c r="J423" s="105"/>
      <c r="K423" s="413"/>
      <c r="L423" s="413"/>
      <c r="M423" s="413"/>
      <c r="N423" s="413"/>
      <c r="O423" s="413"/>
      <c r="P423" s="414"/>
      <c r="Q423" s="414"/>
      <c r="R423" s="414"/>
      <c r="S423" s="414"/>
      <c r="T423" s="414"/>
      <c r="U423" s="414"/>
      <c r="V423" s="414"/>
      <c r="W423" s="414"/>
      <c r="X423" s="414"/>
      <c r="Y423" s="414"/>
      <c r="Z423" s="414"/>
      <c r="AA423" s="414"/>
      <c r="AB423" s="414"/>
      <c r="AC423" s="414"/>
      <c r="AD423" s="414"/>
      <c r="AE423" s="414"/>
      <c r="AF423" s="414"/>
      <c r="AG423" s="414"/>
      <c r="AH423" s="414"/>
      <c r="AI423" s="414"/>
      <c r="AJ423" s="414"/>
      <c r="AK423" s="414"/>
      <c r="AL423" s="414"/>
      <c r="AM423" s="415"/>
      <c r="AN423" s="415"/>
      <c r="AO423" s="415"/>
      <c r="AP423" s="416"/>
      <c r="AQ423" s="64"/>
      <c r="AR423" s="64"/>
      <c r="AS423" s="64"/>
      <c r="AT423" s="67"/>
    </row>
    <row r="424" spans="1:79" customFormat="1" ht="20.3" customHeight="1">
      <c r="A424" s="47"/>
      <c r="B424" s="47"/>
      <c r="C424" s="422" t="s">
        <v>1142</v>
      </c>
      <c r="D424" s="423"/>
      <c r="E424" s="47"/>
      <c r="F424" s="94"/>
      <c r="G424" s="94"/>
      <c r="H424" s="94"/>
      <c r="I424" s="424"/>
      <c r="J424" s="94"/>
      <c r="K424" s="94"/>
      <c r="L424" s="94"/>
      <c r="M424" s="94"/>
      <c r="N424" s="94"/>
      <c r="O424" s="94"/>
      <c r="P424" s="94"/>
      <c r="Q424" s="94"/>
      <c r="R424" s="94"/>
      <c r="S424" s="94"/>
      <c r="T424" s="94"/>
      <c r="U424" s="94"/>
      <c r="V424" s="94"/>
      <c r="W424" s="94"/>
      <c r="X424" s="94"/>
      <c r="Y424" s="94"/>
      <c r="Z424" s="94"/>
      <c r="AA424" s="94"/>
      <c r="AB424" s="94"/>
      <c r="AC424" s="94"/>
      <c r="AD424" s="94"/>
      <c r="AE424" s="94"/>
      <c r="AF424" s="94"/>
      <c r="AG424" s="94"/>
      <c r="AH424" s="94"/>
      <c r="AI424" s="94"/>
      <c r="AJ424" s="94"/>
      <c r="AK424" s="94"/>
      <c r="AL424" s="94"/>
      <c r="AM424" s="94"/>
      <c r="AN424" s="94"/>
      <c r="AO424" s="94"/>
      <c r="AP424" s="416"/>
      <c r="AQ424" s="64"/>
      <c r="AR424" s="64"/>
      <c r="AS424" s="64"/>
      <c r="AT424" s="67"/>
      <c r="AU424" s="33"/>
    </row>
    <row r="425" spans="1:79" customFormat="1" ht="10.1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33"/>
      <c r="AU425" s="33"/>
    </row>
    <row r="426" spans="1:79" ht="28.5" customHeight="1">
      <c r="A426" s="88" t="s">
        <v>1179</v>
      </c>
      <c r="B426" s="89"/>
      <c r="C426" s="89"/>
      <c r="D426" s="89"/>
      <c r="E426" s="89"/>
      <c r="F426" s="89"/>
      <c r="G426" s="89"/>
      <c r="H426" s="89"/>
      <c r="I426" s="89"/>
      <c r="J426" s="89"/>
      <c r="K426" s="89"/>
      <c r="L426" s="89"/>
      <c r="M426" s="89"/>
      <c r="N426" s="89"/>
      <c r="O426" s="89"/>
      <c r="P426" s="89"/>
      <c r="Q426" s="89"/>
      <c r="R426" s="89"/>
      <c r="S426" s="89"/>
      <c r="T426" s="89"/>
      <c r="U426" s="89"/>
      <c r="V426" s="89"/>
      <c r="W426" s="89"/>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CA426" s="33"/>
    </row>
    <row r="427" spans="1:79" ht="15.05" customHeight="1">
      <c r="A427" s="89"/>
      <c r="B427" s="695" t="s">
        <v>1008</v>
      </c>
      <c r="C427" s="695"/>
      <c r="D427" s="695"/>
      <c r="E427" s="695"/>
      <c r="F427" s="695"/>
      <c r="G427" s="695"/>
      <c r="H427" s="695"/>
      <c r="I427" s="695"/>
      <c r="J427" s="695"/>
      <c r="K427" s="695"/>
      <c r="L427" s="695"/>
      <c r="M427" s="695"/>
      <c r="N427" s="695"/>
      <c r="O427" s="695"/>
      <c r="P427" s="695"/>
      <c r="Q427" s="695"/>
      <c r="R427" s="695"/>
      <c r="S427" s="695"/>
      <c r="T427" s="695"/>
      <c r="U427" s="695"/>
      <c r="V427" s="695"/>
      <c r="W427" s="695"/>
      <c r="X427" s="695"/>
      <c r="Y427" s="695"/>
      <c r="Z427" s="695"/>
      <c r="AA427" s="695"/>
      <c r="AB427" s="695"/>
      <c r="AC427" s="695"/>
      <c r="AD427" s="695"/>
      <c r="AE427" s="695"/>
      <c r="AF427" s="695"/>
      <c r="AG427" s="695"/>
      <c r="AH427" s="695"/>
      <c r="AI427" s="695"/>
      <c r="AJ427" s="695"/>
      <c r="AK427" s="695"/>
      <c r="AL427" s="695"/>
      <c r="AM427" s="695"/>
      <c r="AN427" s="695"/>
      <c r="AO427" s="695"/>
      <c r="AP427" s="695"/>
      <c r="AQ427" s="695"/>
      <c r="AR427" s="695"/>
      <c r="AS427" s="89"/>
      <c r="CA427" s="33"/>
    </row>
    <row r="428" spans="1:79" ht="10.15" customHeight="1">
      <c r="A428" s="89"/>
      <c r="B428" s="89"/>
      <c r="C428" s="89"/>
      <c r="D428" s="89"/>
      <c r="E428" s="89"/>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U428"/>
      <c r="CA428" s="33"/>
    </row>
    <row r="429" spans="1:79" ht="10.1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U429"/>
      <c r="CA429" s="33"/>
    </row>
    <row r="430" spans="1:79" customFormat="1" ht="28.5" customHeight="1">
      <c r="A430" s="88" t="s">
        <v>1145</v>
      </c>
      <c r="B430" s="89"/>
      <c r="C430" s="89"/>
      <c r="D430" s="89"/>
      <c r="E430" s="89"/>
      <c r="F430" s="89"/>
      <c r="G430" s="89"/>
      <c r="H430" s="89"/>
      <c r="I430" s="89"/>
      <c r="J430" s="89"/>
      <c r="K430" s="89"/>
      <c r="L430" s="89"/>
      <c r="M430" s="89"/>
      <c r="N430" s="89"/>
      <c r="O430" s="89"/>
      <c r="P430" s="89"/>
      <c r="Q430" s="89"/>
      <c r="R430" s="89"/>
      <c r="S430" s="89"/>
      <c r="T430" s="89"/>
      <c r="U430" s="89"/>
      <c r="V430" s="89"/>
      <c r="W430" s="89"/>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33"/>
    </row>
    <row r="431" spans="1:79" customFormat="1" ht="15.05" customHeight="1">
      <c r="A431" s="89"/>
      <c r="B431" s="695" t="s">
        <v>1146</v>
      </c>
      <c r="C431" s="695"/>
      <c r="D431" s="695"/>
      <c r="E431" s="695"/>
      <c r="F431" s="695"/>
      <c r="G431" s="695"/>
      <c r="H431" s="695"/>
      <c r="I431" s="695"/>
      <c r="J431" s="695"/>
      <c r="K431" s="695"/>
      <c r="L431" s="695"/>
      <c r="M431" s="695"/>
      <c r="N431" s="695"/>
      <c r="O431" s="695"/>
      <c r="P431" s="695"/>
      <c r="Q431" s="695"/>
      <c r="R431" s="695"/>
      <c r="S431" s="695"/>
      <c r="T431" s="695"/>
      <c r="U431" s="695"/>
      <c r="V431" s="695"/>
      <c r="W431" s="695"/>
      <c r="X431" s="695"/>
      <c r="Y431" s="695"/>
      <c r="Z431" s="695"/>
      <c r="AA431" s="695"/>
      <c r="AB431" s="695"/>
      <c r="AC431" s="695"/>
      <c r="AD431" s="695"/>
      <c r="AE431" s="695"/>
      <c r="AF431" s="695"/>
      <c r="AG431" s="695"/>
      <c r="AH431" s="695"/>
      <c r="AI431" s="695"/>
      <c r="AJ431" s="695"/>
      <c r="AK431" s="695"/>
      <c r="AL431" s="695"/>
      <c r="AM431" s="695"/>
      <c r="AN431" s="695"/>
      <c r="AO431" s="695"/>
      <c r="AP431" s="695"/>
      <c r="AQ431" s="695"/>
      <c r="AR431" s="695"/>
      <c r="AS431" s="89"/>
      <c r="AT431" s="33"/>
    </row>
    <row r="432" spans="1:79" customFormat="1" ht="10.15" customHeight="1">
      <c r="A432" s="89"/>
      <c r="B432" s="89"/>
      <c r="C432" s="89"/>
      <c r="D432" s="89"/>
      <c r="E432" s="89"/>
      <c r="F432" s="89"/>
      <c r="G432" s="89"/>
      <c r="H432" s="89"/>
      <c r="I432" s="89"/>
      <c r="J432" s="89"/>
      <c r="K432" s="89"/>
      <c r="L432" s="89"/>
      <c r="M432" s="89"/>
      <c r="N432" s="89"/>
      <c r="O432" s="89"/>
      <c r="P432" s="89"/>
      <c r="Q432" s="89"/>
      <c r="R432" s="89"/>
      <c r="S432" s="89"/>
      <c r="T432" s="89"/>
      <c r="U432" s="89"/>
      <c r="V432" s="89"/>
      <c r="W432" s="89"/>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33"/>
      <c r="AU432" s="33"/>
    </row>
    <row r="433" spans="1:79" customFormat="1" ht="10.1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33"/>
      <c r="AU433" s="33"/>
    </row>
    <row r="434" spans="1:79" s="435" customFormat="1" ht="30" customHeight="1">
      <c r="A434" s="432" t="s">
        <v>1171</v>
      </c>
      <c r="B434" s="433"/>
      <c r="C434" s="433"/>
      <c r="D434" s="433"/>
      <c r="E434" s="433"/>
      <c r="F434" s="433"/>
      <c r="G434" s="433"/>
      <c r="H434" s="433"/>
      <c r="I434" s="433"/>
      <c r="J434" s="433"/>
      <c r="K434" s="433"/>
      <c r="L434" s="433"/>
      <c r="M434" s="433"/>
      <c r="N434" s="433"/>
      <c r="O434" s="433"/>
      <c r="P434" s="433"/>
      <c r="Q434" s="433"/>
      <c r="R434" s="433"/>
      <c r="S434" s="433"/>
      <c r="T434" s="433"/>
      <c r="U434" s="433"/>
      <c r="V434" s="433"/>
      <c r="W434" s="433"/>
      <c r="X434" s="433"/>
      <c r="Y434" s="433"/>
      <c r="Z434" s="433"/>
      <c r="AA434" s="433"/>
      <c r="AB434" s="433"/>
      <c r="AC434" s="433"/>
      <c r="AD434" s="433"/>
      <c r="AE434" s="433"/>
      <c r="AF434" s="433"/>
      <c r="AG434" s="433"/>
      <c r="AH434" s="433"/>
      <c r="AI434" s="433"/>
      <c r="AJ434" s="433"/>
      <c r="AK434" s="433"/>
      <c r="AL434" s="433"/>
      <c r="AM434" s="433"/>
      <c r="AN434" s="433"/>
      <c r="AO434" s="433"/>
      <c r="AP434" s="433"/>
      <c r="AQ434" s="433"/>
      <c r="AR434" s="433"/>
      <c r="AS434" s="433"/>
      <c r="AT434" s="434"/>
    </row>
    <row r="435" spans="1:79" ht="28.5" customHeight="1">
      <c r="A435" s="92" t="s">
        <v>1116</v>
      </c>
      <c r="B435" s="22"/>
      <c r="C435" s="22"/>
      <c r="D435" s="22"/>
      <c r="E435" s="22"/>
      <c r="F435" s="22"/>
      <c r="G435" s="22"/>
      <c r="H435" s="22"/>
      <c r="I435" s="22"/>
      <c r="J435" s="22"/>
      <c r="K435" s="22"/>
      <c r="L435" s="22"/>
      <c r="M435" s="22"/>
      <c r="N435" s="22"/>
      <c r="O435" s="22"/>
      <c r="P435" s="22"/>
      <c r="Q435" s="22"/>
      <c r="R435" s="22"/>
      <c r="S435" s="22"/>
      <c r="T435" s="91"/>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CA435" s="33"/>
    </row>
    <row r="436" spans="1:79" ht="13.9" customHeight="1">
      <c r="A436" s="21"/>
      <c r="B436" s="22"/>
      <c r="C436" s="22"/>
      <c r="D436" s="22"/>
      <c r="E436" s="22"/>
      <c r="F436" s="22"/>
      <c r="G436" s="22"/>
      <c r="H436" s="22"/>
      <c r="I436" s="22"/>
      <c r="J436" s="22"/>
      <c r="K436" s="22"/>
      <c r="L436" s="22"/>
      <c r="M436" s="22"/>
      <c r="N436" s="22"/>
      <c r="O436" s="22"/>
      <c r="P436" s="22"/>
      <c r="Q436" s="22"/>
      <c r="R436" s="22"/>
      <c r="S436" s="22"/>
      <c r="T436" s="395" t="s">
        <v>190</v>
      </c>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CA436" s="33"/>
    </row>
    <row r="437" spans="1:79" ht="13.9" customHeight="1">
      <c r="A437" s="21"/>
      <c r="B437" s="22"/>
      <c r="C437" s="22"/>
      <c r="D437" s="22"/>
      <c r="E437" s="22"/>
      <c r="F437" s="22"/>
      <c r="G437" s="22"/>
      <c r="H437" s="22"/>
      <c r="I437" s="22"/>
      <c r="J437" s="22"/>
      <c r="K437" s="22"/>
      <c r="L437" s="22"/>
      <c r="M437" s="22"/>
      <c r="N437" s="22"/>
      <c r="O437" s="22"/>
      <c r="P437" s="22"/>
      <c r="Q437" s="22"/>
      <c r="R437" s="22"/>
      <c r="S437" s="91"/>
      <c r="T437" s="22"/>
      <c r="U437" s="25" t="s">
        <v>1056</v>
      </c>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CA437" s="33"/>
    </row>
    <row r="438" spans="1:79" ht="13.9" customHeight="1" thickBot="1">
      <c r="A438" s="22"/>
      <c r="B438" s="22"/>
      <c r="C438" s="22"/>
      <c r="D438" s="22"/>
      <c r="E438" s="22"/>
      <c r="F438" s="22"/>
      <c r="G438" s="22"/>
      <c r="H438" s="22"/>
      <c r="I438" s="22"/>
      <c r="J438" s="22"/>
      <c r="K438" s="22"/>
      <c r="L438" s="22"/>
      <c r="M438" s="22"/>
      <c r="N438" s="22"/>
      <c r="O438" s="22"/>
      <c r="P438" s="22"/>
      <c r="Q438" s="22"/>
      <c r="R438" s="22"/>
      <c r="S438" s="22"/>
      <c r="T438" s="22"/>
      <c r="U438" s="25" t="s">
        <v>1246</v>
      </c>
      <c r="V438" s="25"/>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CA438" s="33"/>
    </row>
    <row r="439" spans="1:79" ht="20.05" customHeight="1" thickTop="1" thickBot="1">
      <c r="A439" s="22"/>
      <c r="B439" s="396" t="s">
        <v>191</v>
      </c>
      <c r="C439" s="23"/>
      <c r="D439" s="23"/>
      <c r="E439" s="23"/>
      <c r="F439" s="23"/>
      <c r="G439" s="23"/>
      <c r="H439" s="23"/>
      <c r="I439" s="687" t="str">
        <f>IF(L439="※リストから選択して下さい","【※選択】","【入力済】")</f>
        <v>【※選択】</v>
      </c>
      <c r="J439" s="687"/>
      <c r="K439" s="642"/>
      <c r="L439" s="688" t="s">
        <v>9</v>
      </c>
      <c r="M439" s="689"/>
      <c r="N439" s="689"/>
      <c r="O439" s="689"/>
      <c r="P439" s="689"/>
      <c r="Q439" s="689"/>
      <c r="R439" s="690"/>
      <c r="S439" s="22"/>
      <c r="T439" s="22"/>
      <c r="U439" s="26"/>
      <c r="V439" s="25"/>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CA439" s="33"/>
    </row>
    <row r="440" spans="1:79" ht="13.25" thickTop="1">
      <c r="A440" s="22"/>
      <c r="B440" s="23"/>
      <c r="C440" s="90" t="s">
        <v>1117</v>
      </c>
      <c r="D440" s="375"/>
      <c r="E440" s="375"/>
      <c r="F440" s="375"/>
      <c r="G440" s="375"/>
      <c r="H440" s="375"/>
      <c r="I440" s="375"/>
      <c r="J440" s="375"/>
      <c r="K440" s="375"/>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U440" s="63"/>
      <c r="CA440" s="33"/>
    </row>
    <row r="441" spans="1:79">
      <c r="A441" s="22"/>
      <c r="B441" s="22"/>
      <c r="C441" s="22"/>
      <c r="D441" s="22"/>
      <c r="E441" s="22"/>
      <c r="F441" s="691" t="s">
        <v>192</v>
      </c>
      <c r="G441" s="692"/>
      <c r="H441" s="692"/>
      <c r="I441" s="692"/>
      <c r="J441" s="692"/>
      <c r="K441" s="692"/>
      <c r="L441" s="692"/>
      <c r="M441" s="692"/>
      <c r="N441" s="692"/>
      <c r="O441" s="692"/>
      <c r="P441" s="693"/>
      <c r="Q441" s="694" t="s">
        <v>193</v>
      </c>
      <c r="R441" s="694"/>
      <c r="S441" s="694"/>
      <c r="T441" s="694"/>
      <c r="U441" s="694"/>
      <c r="V441" s="694"/>
      <c r="W441" s="694"/>
      <c r="X441" s="694"/>
      <c r="Y441" s="694"/>
      <c r="Z441" s="694"/>
      <c r="AA441" s="694"/>
      <c r="AB441" s="694"/>
      <c r="AC441" s="694"/>
      <c r="AD441" s="694"/>
      <c r="AE441" s="694"/>
      <c r="AF441" s="837" t="s">
        <v>1247</v>
      </c>
      <c r="AG441" s="838"/>
      <c r="AH441" s="838"/>
      <c r="AI441" s="838"/>
      <c r="AJ441" s="838"/>
      <c r="AK441" s="838"/>
      <c r="AL441" s="838"/>
      <c r="AM441" s="838"/>
      <c r="AN441" s="838"/>
      <c r="AO441" s="839"/>
      <c r="AP441" s="24"/>
      <c r="AQ441" s="24"/>
      <c r="AR441" s="24"/>
      <c r="AS441" s="22"/>
      <c r="AU441" s="63"/>
      <c r="CA441" s="33"/>
    </row>
    <row r="442" spans="1:79" ht="20.05" customHeight="1">
      <c r="A442" s="22"/>
      <c r="B442" s="22"/>
      <c r="C442" s="642" t="str">
        <f>IF(AS442=7,"入力済み",IF(AP442&gt;0,"※入力","入力不要"))</f>
        <v>入力不要</v>
      </c>
      <c r="D442" s="642"/>
      <c r="E442" s="642"/>
      <c r="F442" s="682"/>
      <c r="G442" s="683"/>
      <c r="H442" s="683"/>
      <c r="I442" s="683"/>
      <c r="J442" s="683"/>
      <c r="K442" s="683"/>
      <c r="L442" s="683"/>
      <c r="M442" s="683"/>
      <c r="N442" s="683"/>
      <c r="O442" s="683"/>
      <c r="P442" s="684"/>
      <c r="Q442" s="685"/>
      <c r="R442" s="683"/>
      <c r="S442" s="683"/>
      <c r="T442" s="683"/>
      <c r="U442" s="683"/>
      <c r="V442" s="683"/>
      <c r="W442" s="683"/>
      <c r="X442" s="683"/>
      <c r="Y442" s="683"/>
      <c r="Z442" s="683"/>
      <c r="AA442" s="683"/>
      <c r="AB442" s="683"/>
      <c r="AC442" s="683"/>
      <c r="AD442" s="683"/>
      <c r="AE442" s="686"/>
      <c r="AF442" s="485"/>
      <c r="AG442" s="835"/>
      <c r="AH442" s="836"/>
      <c r="AI442" s="486" t="s">
        <v>1213</v>
      </c>
      <c r="AJ442" s="835"/>
      <c r="AK442" s="836"/>
      <c r="AL442" s="486" t="s">
        <v>1213</v>
      </c>
      <c r="AM442" s="835"/>
      <c r="AN442" s="836"/>
      <c r="AO442" s="487"/>
      <c r="AP442" s="499">
        <f>(COUNTBLANK(F442:AN442)-23)*AQ442</f>
        <v>0</v>
      </c>
      <c r="AQ442" s="499">
        <f>IF(L439="特殊効果を使用する",1,0)</f>
        <v>0</v>
      </c>
      <c r="AR442" s="499"/>
      <c r="AS442" s="499">
        <f>COUNTA(F442:AN442)</f>
        <v>2</v>
      </c>
      <c r="AU442" s="68"/>
      <c r="CA442" s="33"/>
    </row>
    <row r="443" spans="1:79" ht="20.05" customHeight="1">
      <c r="A443" s="22"/>
      <c r="B443" s="22"/>
      <c r="C443" s="642" t="str">
        <f>IF(AS443=2,"-",IF(AS443=7,"入力済み",IF(AP443&gt;0,"※入力","入力不要")))</f>
        <v>-</v>
      </c>
      <c r="D443" s="642"/>
      <c r="E443" s="643"/>
      <c r="F443" s="644"/>
      <c r="G443" s="645"/>
      <c r="H443" s="645"/>
      <c r="I443" s="645"/>
      <c r="J443" s="645"/>
      <c r="K443" s="645"/>
      <c r="L443" s="645"/>
      <c r="M443" s="645"/>
      <c r="N443" s="645"/>
      <c r="O443" s="645"/>
      <c r="P443" s="645"/>
      <c r="Q443" s="645"/>
      <c r="R443" s="645"/>
      <c r="S443" s="645"/>
      <c r="T443" s="645"/>
      <c r="U443" s="645"/>
      <c r="V443" s="645"/>
      <c r="W443" s="645"/>
      <c r="X443" s="645"/>
      <c r="Y443" s="645"/>
      <c r="Z443" s="645"/>
      <c r="AA443" s="645"/>
      <c r="AB443" s="645"/>
      <c r="AC443" s="645"/>
      <c r="AD443" s="645"/>
      <c r="AE443" s="646"/>
      <c r="AF443" s="491"/>
      <c r="AG443" s="831"/>
      <c r="AH443" s="832"/>
      <c r="AI443" s="492" t="s">
        <v>1213</v>
      </c>
      <c r="AJ443" s="831"/>
      <c r="AK443" s="832"/>
      <c r="AL443" s="492" t="s">
        <v>1213</v>
      </c>
      <c r="AM443" s="831"/>
      <c r="AN443" s="832"/>
      <c r="AO443" s="493"/>
      <c r="AP443" s="499">
        <f>(COUNTBLANK(F443:AN443)-23)*AQ443</f>
        <v>0</v>
      </c>
      <c r="AQ443" s="499">
        <f>AQ442</f>
        <v>0</v>
      </c>
      <c r="AR443" s="499">
        <f>AP443+AQ443</f>
        <v>0</v>
      </c>
      <c r="AS443" s="499">
        <f>COUNTA(F443:AN443)</f>
        <v>2</v>
      </c>
      <c r="AU443" s="68"/>
      <c r="CA443" s="33"/>
    </row>
    <row r="444" spans="1:79" ht="20.05" customHeight="1">
      <c r="A444" s="22"/>
      <c r="B444" s="22"/>
      <c r="C444" s="642" t="str">
        <f t="shared" ref="C444:C451" si="15">IF(AS444=2,"-",IF(AS444=7,"入力済み",IF(AP444&gt;0,"※入力","入力不要")))</f>
        <v>-</v>
      </c>
      <c r="D444" s="642"/>
      <c r="E444" s="643"/>
      <c r="F444" s="644"/>
      <c r="G444" s="645"/>
      <c r="H444" s="645"/>
      <c r="I444" s="645"/>
      <c r="J444" s="645"/>
      <c r="K444" s="645"/>
      <c r="L444" s="645"/>
      <c r="M444" s="645"/>
      <c r="N444" s="645"/>
      <c r="O444" s="645"/>
      <c r="P444" s="645"/>
      <c r="Q444" s="645"/>
      <c r="R444" s="645"/>
      <c r="S444" s="645"/>
      <c r="T444" s="645"/>
      <c r="U444" s="645"/>
      <c r="V444" s="645"/>
      <c r="W444" s="645"/>
      <c r="X444" s="645"/>
      <c r="Y444" s="645"/>
      <c r="Z444" s="645"/>
      <c r="AA444" s="645"/>
      <c r="AB444" s="645"/>
      <c r="AC444" s="645"/>
      <c r="AD444" s="645"/>
      <c r="AE444" s="646"/>
      <c r="AF444" s="494"/>
      <c r="AG444" s="829"/>
      <c r="AH444" s="830"/>
      <c r="AI444" s="484" t="s">
        <v>1213</v>
      </c>
      <c r="AJ444" s="829"/>
      <c r="AK444" s="830"/>
      <c r="AL444" s="484" t="s">
        <v>1213</v>
      </c>
      <c r="AM444" s="829"/>
      <c r="AN444" s="830"/>
      <c r="AO444" s="495"/>
      <c r="AP444" s="499">
        <f t="shared" ref="AP444:AP451" si="16">(COUNTBLANK(F444:AN444)-23)*AQ444</f>
        <v>0</v>
      </c>
      <c r="AQ444" s="499">
        <f t="shared" ref="AQ444:AQ451" si="17">AQ443</f>
        <v>0</v>
      </c>
      <c r="AR444" s="499">
        <f t="shared" ref="AR444:AR451" si="18">AP444+AQ444</f>
        <v>0</v>
      </c>
      <c r="AS444" s="499">
        <f t="shared" ref="AS444:AS451" si="19">COUNTA(F444:AN444)</f>
        <v>2</v>
      </c>
      <c r="AU444" s="69"/>
      <c r="CA444" s="33"/>
    </row>
    <row r="445" spans="1:79" ht="20.05" customHeight="1">
      <c r="A445" s="22"/>
      <c r="B445" s="22"/>
      <c r="C445" s="642" t="str">
        <f t="shared" si="15"/>
        <v>-</v>
      </c>
      <c r="D445" s="642"/>
      <c r="E445" s="643"/>
      <c r="F445" s="644"/>
      <c r="G445" s="645"/>
      <c r="H445" s="645"/>
      <c r="I445" s="645"/>
      <c r="J445" s="645"/>
      <c r="K445" s="645"/>
      <c r="L445" s="645"/>
      <c r="M445" s="645"/>
      <c r="N445" s="645"/>
      <c r="O445" s="645"/>
      <c r="P445" s="645"/>
      <c r="Q445" s="645"/>
      <c r="R445" s="645"/>
      <c r="S445" s="645"/>
      <c r="T445" s="645"/>
      <c r="U445" s="645"/>
      <c r="V445" s="645"/>
      <c r="W445" s="645"/>
      <c r="X445" s="645"/>
      <c r="Y445" s="645"/>
      <c r="Z445" s="645"/>
      <c r="AA445" s="645"/>
      <c r="AB445" s="645"/>
      <c r="AC445" s="645"/>
      <c r="AD445" s="645"/>
      <c r="AE445" s="646"/>
      <c r="AF445" s="491"/>
      <c r="AG445" s="831"/>
      <c r="AH445" s="832"/>
      <c r="AI445" s="492" t="s">
        <v>1213</v>
      </c>
      <c r="AJ445" s="831"/>
      <c r="AK445" s="832"/>
      <c r="AL445" s="492" t="s">
        <v>1213</v>
      </c>
      <c r="AM445" s="831"/>
      <c r="AN445" s="832"/>
      <c r="AO445" s="493"/>
      <c r="AP445" s="499">
        <f t="shared" si="16"/>
        <v>0</v>
      </c>
      <c r="AQ445" s="499">
        <f t="shared" si="17"/>
        <v>0</v>
      </c>
      <c r="AR445" s="499">
        <f t="shared" si="18"/>
        <v>0</v>
      </c>
      <c r="AS445" s="499">
        <f t="shared" si="19"/>
        <v>2</v>
      </c>
      <c r="AU445" s="69"/>
      <c r="CA445" s="33"/>
    </row>
    <row r="446" spans="1:79" ht="20.05" customHeight="1">
      <c r="A446" s="22"/>
      <c r="B446" s="22"/>
      <c r="C446" s="642" t="str">
        <f t="shared" si="15"/>
        <v>-</v>
      </c>
      <c r="D446" s="642"/>
      <c r="E446" s="643"/>
      <c r="F446" s="644"/>
      <c r="G446" s="645"/>
      <c r="H446" s="645"/>
      <c r="I446" s="645"/>
      <c r="J446" s="645"/>
      <c r="K446" s="645"/>
      <c r="L446" s="645"/>
      <c r="M446" s="645"/>
      <c r="N446" s="645"/>
      <c r="O446" s="645"/>
      <c r="P446" s="645"/>
      <c r="Q446" s="645"/>
      <c r="R446" s="645"/>
      <c r="S446" s="645"/>
      <c r="T446" s="645"/>
      <c r="U446" s="645"/>
      <c r="V446" s="645"/>
      <c r="W446" s="645"/>
      <c r="X446" s="645"/>
      <c r="Y446" s="645"/>
      <c r="Z446" s="645"/>
      <c r="AA446" s="645"/>
      <c r="AB446" s="645"/>
      <c r="AC446" s="645"/>
      <c r="AD446" s="645"/>
      <c r="AE446" s="646"/>
      <c r="AF446" s="494"/>
      <c r="AG446" s="829"/>
      <c r="AH446" s="830"/>
      <c r="AI446" s="484" t="s">
        <v>1213</v>
      </c>
      <c r="AJ446" s="829"/>
      <c r="AK446" s="830"/>
      <c r="AL446" s="484" t="s">
        <v>1213</v>
      </c>
      <c r="AM446" s="829"/>
      <c r="AN446" s="830"/>
      <c r="AO446" s="495"/>
      <c r="AP446" s="499">
        <f t="shared" si="16"/>
        <v>0</v>
      </c>
      <c r="AQ446" s="499">
        <f t="shared" si="17"/>
        <v>0</v>
      </c>
      <c r="AR446" s="499">
        <f t="shared" si="18"/>
        <v>0</v>
      </c>
      <c r="AS446" s="499">
        <f t="shared" si="19"/>
        <v>2</v>
      </c>
      <c r="AU446" s="63"/>
      <c r="CA446" s="33"/>
    </row>
    <row r="447" spans="1:79" ht="20.05" customHeight="1">
      <c r="A447" s="22"/>
      <c r="B447" s="22"/>
      <c r="C447" s="642" t="str">
        <f t="shared" si="15"/>
        <v>-</v>
      </c>
      <c r="D447" s="642"/>
      <c r="E447" s="643"/>
      <c r="F447" s="644"/>
      <c r="G447" s="645"/>
      <c r="H447" s="645"/>
      <c r="I447" s="645"/>
      <c r="J447" s="645"/>
      <c r="K447" s="645"/>
      <c r="L447" s="645"/>
      <c r="M447" s="645"/>
      <c r="N447" s="645"/>
      <c r="O447" s="645"/>
      <c r="P447" s="645"/>
      <c r="Q447" s="645"/>
      <c r="R447" s="645"/>
      <c r="S447" s="645"/>
      <c r="T447" s="645"/>
      <c r="U447" s="645"/>
      <c r="V447" s="645"/>
      <c r="W447" s="645"/>
      <c r="X447" s="645"/>
      <c r="Y447" s="645"/>
      <c r="Z447" s="645"/>
      <c r="AA447" s="645"/>
      <c r="AB447" s="645"/>
      <c r="AC447" s="645"/>
      <c r="AD447" s="645"/>
      <c r="AE447" s="646"/>
      <c r="AF447" s="491"/>
      <c r="AG447" s="831"/>
      <c r="AH447" s="832"/>
      <c r="AI447" s="492" t="s">
        <v>1213</v>
      </c>
      <c r="AJ447" s="831"/>
      <c r="AK447" s="832"/>
      <c r="AL447" s="492" t="s">
        <v>1213</v>
      </c>
      <c r="AM447" s="831"/>
      <c r="AN447" s="832"/>
      <c r="AO447" s="493"/>
      <c r="AP447" s="499">
        <f t="shared" si="16"/>
        <v>0</v>
      </c>
      <c r="AQ447" s="499">
        <f t="shared" si="17"/>
        <v>0</v>
      </c>
      <c r="AR447" s="499">
        <f t="shared" si="18"/>
        <v>0</v>
      </c>
      <c r="AS447" s="499">
        <f t="shared" si="19"/>
        <v>2</v>
      </c>
      <c r="AU447" s="63"/>
      <c r="CA447" s="33"/>
    </row>
    <row r="448" spans="1:79" ht="20.05" customHeight="1">
      <c r="A448" s="22"/>
      <c r="B448" s="22"/>
      <c r="C448" s="642" t="str">
        <f t="shared" si="15"/>
        <v>-</v>
      </c>
      <c r="D448" s="642"/>
      <c r="E448" s="643"/>
      <c r="F448" s="644"/>
      <c r="G448" s="645"/>
      <c r="H448" s="645"/>
      <c r="I448" s="645"/>
      <c r="J448" s="645"/>
      <c r="K448" s="645"/>
      <c r="L448" s="645"/>
      <c r="M448" s="645"/>
      <c r="N448" s="645"/>
      <c r="O448" s="645"/>
      <c r="P448" s="645"/>
      <c r="Q448" s="645"/>
      <c r="R448" s="645"/>
      <c r="S448" s="645"/>
      <c r="T448" s="645"/>
      <c r="U448" s="645"/>
      <c r="V448" s="645"/>
      <c r="W448" s="645"/>
      <c r="X448" s="645"/>
      <c r="Y448" s="645"/>
      <c r="Z448" s="645"/>
      <c r="AA448" s="645"/>
      <c r="AB448" s="645"/>
      <c r="AC448" s="645"/>
      <c r="AD448" s="645"/>
      <c r="AE448" s="646"/>
      <c r="AF448" s="494"/>
      <c r="AG448" s="829"/>
      <c r="AH448" s="830"/>
      <c r="AI448" s="484" t="s">
        <v>1213</v>
      </c>
      <c r="AJ448" s="829"/>
      <c r="AK448" s="830"/>
      <c r="AL448" s="484" t="s">
        <v>1213</v>
      </c>
      <c r="AM448" s="829"/>
      <c r="AN448" s="830"/>
      <c r="AO448" s="495"/>
      <c r="AP448" s="499">
        <f t="shared" si="16"/>
        <v>0</v>
      </c>
      <c r="AQ448" s="499">
        <f t="shared" si="17"/>
        <v>0</v>
      </c>
      <c r="AR448" s="499">
        <f t="shared" si="18"/>
        <v>0</v>
      </c>
      <c r="AS448" s="499">
        <f t="shared" si="19"/>
        <v>2</v>
      </c>
      <c r="AT448" s="63"/>
      <c r="AU448" s="63"/>
      <c r="CA448" s="33"/>
    </row>
    <row r="449" spans="1:79" ht="20.05" customHeight="1">
      <c r="A449" s="22"/>
      <c r="B449" s="22"/>
      <c r="C449" s="642" t="str">
        <f t="shared" si="15"/>
        <v>-</v>
      </c>
      <c r="D449" s="642"/>
      <c r="E449" s="643"/>
      <c r="F449" s="644"/>
      <c r="G449" s="645"/>
      <c r="H449" s="645"/>
      <c r="I449" s="645"/>
      <c r="J449" s="645"/>
      <c r="K449" s="645"/>
      <c r="L449" s="645"/>
      <c r="M449" s="645"/>
      <c r="N449" s="645"/>
      <c r="O449" s="645"/>
      <c r="P449" s="645"/>
      <c r="Q449" s="645"/>
      <c r="R449" s="645"/>
      <c r="S449" s="645"/>
      <c r="T449" s="645"/>
      <c r="U449" s="645"/>
      <c r="V449" s="645"/>
      <c r="W449" s="645"/>
      <c r="X449" s="645"/>
      <c r="Y449" s="645"/>
      <c r="Z449" s="645"/>
      <c r="AA449" s="645"/>
      <c r="AB449" s="645"/>
      <c r="AC449" s="645"/>
      <c r="AD449" s="645"/>
      <c r="AE449" s="646"/>
      <c r="AF449" s="491"/>
      <c r="AG449" s="831"/>
      <c r="AH449" s="832"/>
      <c r="AI449" s="492" t="s">
        <v>1213</v>
      </c>
      <c r="AJ449" s="831"/>
      <c r="AK449" s="832"/>
      <c r="AL449" s="492" t="s">
        <v>1213</v>
      </c>
      <c r="AM449" s="831"/>
      <c r="AN449" s="832"/>
      <c r="AO449" s="493"/>
      <c r="AP449" s="499">
        <f t="shared" si="16"/>
        <v>0</v>
      </c>
      <c r="AQ449" s="499">
        <f t="shared" si="17"/>
        <v>0</v>
      </c>
      <c r="AR449" s="499">
        <f t="shared" si="18"/>
        <v>0</v>
      </c>
      <c r="AS449" s="499">
        <f t="shared" si="19"/>
        <v>2</v>
      </c>
      <c r="AT449" s="63"/>
      <c r="AU449" s="63"/>
      <c r="CA449" s="33"/>
    </row>
    <row r="450" spans="1:79" ht="20.05" customHeight="1">
      <c r="A450" s="22"/>
      <c r="B450" s="22"/>
      <c r="C450" s="642" t="str">
        <f t="shared" si="15"/>
        <v>-</v>
      </c>
      <c r="D450" s="642"/>
      <c r="E450" s="643"/>
      <c r="F450" s="644"/>
      <c r="G450" s="645"/>
      <c r="H450" s="645"/>
      <c r="I450" s="645"/>
      <c r="J450" s="645"/>
      <c r="K450" s="645"/>
      <c r="L450" s="645"/>
      <c r="M450" s="645"/>
      <c r="N450" s="645"/>
      <c r="O450" s="645"/>
      <c r="P450" s="645"/>
      <c r="Q450" s="645"/>
      <c r="R450" s="645"/>
      <c r="S450" s="645"/>
      <c r="T450" s="645"/>
      <c r="U450" s="645"/>
      <c r="V450" s="645"/>
      <c r="W450" s="645"/>
      <c r="X450" s="645"/>
      <c r="Y450" s="645"/>
      <c r="Z450" s="645"/>
      <c r="AA450" s="645"/>
      <c r="AB450" s="645"/>
      <c r="AC450" s="645"/>
      <c r="AD450" s="645"/>
      <c r="AE450" s="646"/>
      <c r="AF450" s="491"/>
      <c r="AG450" s="831"/>
      <c r="AH450" s="832"/>
      <c r="AI450" s="492" t="s">
        <v>1213</v>
      </c>
      <c r="AJ450" s="831"/>
      <c r="AK450" s="832"/>
      <c r="AL450" s="492" t="s">
        <v>1213</v>
      </c>
      <c r="AM450" s="831"/>
      <c r="AN450" s="832"/>
      <c r="AO450" s="493"/>
      <c r="AP450" s="499">
        <f t="shared" si="16"/>
        <v>0</v>
      </c>
      <c r="AQ450" s="499">
        <f t="shared" si="17"/>
        <v>0</v>
      </c>
      <c r="AR450" s="499">
        <f t="shared" si="18"/>
        <v>0</v>
      </c>
      <c r="AS450" s="499">
        <f t="shared" si="19"/>
        <v>2</v>
      </c>
      <c r="AT450" s="68"/>
      <c r="AU450" s="63"/>
      <c r="CA450" s="33"/>
    </row>
    <row r="451" spans="1:79" ht="20.05" customHeight="1">
      <c r="A451" s="22"/>
      <c r="B451" s="22"/>
      <c r="C451" s="642" t="str">
        <f t="shared" si="15"/>
        <v>-</v>
      </c>
      <c r="D451" s="642"/>
      <c r="E451" s="643"/>
      <c r="F451" s="669"/>
      <c r="G451" s="670"/>
      <c r="H451" s="670"/>
      <c r="I451" s="670"/>
      <c r="J451" s="670"/>
      <c r="K451" s="670"/>
      <c r="L451" s="670"/>
      <c r="M451" s="670"/>
      <c r="N451" s="670"/>
      <c r="O451" s="670"/>
      <c r="P451" s="670"/>
      <c r="Q451" s="670"/>
      <c r="R451" s="670"/>
      <c r="S451" s="670"/>
      <c r="T451" s="670"/>
      <c r="U451" s="670"/>
      <c r="V451" s="670"/>
      <c r="W451" s="670"/>
      <c r="X451" s="670"/>
      <c r="Y451" s="670"/>
      <c r="Z451" s="670"/>
      <c r="AA451" s="670"/>
      <c r="AB451" s="670"/>
      <c r="AC451" s="670"/>
      <c r="AD451" s="670"/>
      <c r="AE451" s="671"/>
      <c r="AF451" s="488"/>
      <c r="AG451" s="833"/>
      <c r="AH451" s="834"/>
      <c r="AI451" s="489" t="s">
        <v>1213</v>
      </c>
      <c r="AJ451" s="833"/>
      <c r="AK451" s="834"/>
      <c r="AL451" s="489" t="s">
        <v>1213</v>
      </c>
      <c r="AM451" s="833"/>
      <c r="AN451" s="834"/>
      <c r="AO451" s="490"/>
      <c r="AP451" s="499">
        <f t="shared" si="16"/>
        <v>0</v>
      </c>
      <c r="AQ451" s="499">
        <f t="shared" si="17"/>
        <v>0</v>
      </c>
      <c r="AR451" s="499">
        <f t="shared" si="18"/>
        <v>0</v>
      </c>
      <c r="AS451" s="499">
        <f t="shared" si="19"/>
        <v>2</v>
      </c>
      <c r="AT451" s="68"/>
      <c r="AU451" s="63"/>
      <c r="CA451" s="33"/>
    </row>
    <row r="452" spans="1:79">
      <c r="A452" s="22"/>
      <c r="B452" s="22"/>
      <c r="C452" s="22"/>
      <c r="D452" s="22"/>
      <c r="E452" s="22"/>
      <c r="F452" s="374"/>
      <c r="G452" s="374"/>
      <c r="H452" s="374"/>
      <c r="I452" s="22"/>
      <c r="J452" s="22"/>
      <c r="K452" s="22"/>
      <c r="L452" s="22"/>
      <c r="M452" s="22"/>
      <c r="N452" s="22"/>
      <c r="O452" s="22"/>
      <c r="P452" s="22"/>
      <c r="Q452" s="22"/>
      <c r="R452" s="22"/>
      <c r="S452" s="22"/>
      <c r="T452" s="22"/>
      <c r="U452" s="22"/>
      <c r="V452" s="22"/>
      <c r="W452" s="22"/>
      <c r="X452" s="22"/>
      <c r="Y452" s="22"/>
      <c r="Z452" s="22"/>
      <c r="AA452" s="22"/>
      <c r="AB452" s="22"/>
      <c r="AC452" s="24"/>
      <c r="AD452" s="24"/>
      <c r="AE452" s="24"/>
      <c r="AF452" s="24"/>
      <c r="AG452" s="24"/>
      <c r="AH452" s="24"/>
      <c r="AI452" s="24"/>
      <c r="AJ452" s="24"/>
      <c r="AK452" s="24"/>
      <c r="AL452" s="24"/>
      <c r="AM452" s="24"/>
      <c r="AN452" s="24"/>
      <c r="AO452" s="24"/>
      <c r="AP452" s="24"/>
      <c r="AQ452" s="24"/>
      <c r="AR452" s="24"/>
      <c r="AS452" s="22"/>
      <c r="AT452" s="69"/>
      <c r="AU452" s="63"/>
      <c r="CA452" s="33"/>
    </row>
    <row r="453" spans="1:79" ht="10.1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69"/>
      <c r="AU453" s="70"/>
      <c r="CA453" s="33"/>
    </row>
    <row r="454" spans="1:79" ht="27.8">
      <c r="A454" s="93" t="s">
        <v>1118</v>
      </c>
      <c r="B454" s="94"/>
      <c r="C454" s="94"/>
      <c r="D454" s="94"/>
      <c r="E454" s="94"/>
      <c r="F454" s="94"/>
      <c r="G454" s="94"/>
      <c r="H454" s="94"/>
      <c r="I454" s="94"/>
      <c r="J454" s="94"/>
      <c r="K454" s="94"/>
      <c r="L454" s="94"/>
      <c r="M454" s="94"/>
      <c r="N454" s="94"/>
      <c r="O454" s="94"/>
      <c r="P454" s="94"/>
      <c r="Q454" s="94"/>
      <c r="R454" s="94"/>
      <c r="S454" s="94"/>
      <c r="T454" s="94"/>
      <c r="U454" s="94"/>
      <c r="V454" s="94"/>
      <c r="W454" s="94"/>
      <c r="X454" s="94"/>
      <c r="Y454" s="94"/>
      <c r="Z454" s="94"/>
      <c r="AA454" s="94"/>
      <c r="AB454" s="94"/>
      <c r="AC454" s="94"/>
      <c r="AD454" s="94"/>
      <c r="AE454" s="94"/>
      <c r="AF454" s="94"/>
      <c r="AG454" s="94"/>
      <c r="AH454" s="94"/>
      <c r="AI454" s="94"/>
      <c r="AJ454" s="94"/>
      <c r="AK454" s="94"/>
      <c r="AL454" s="94"/>
      <c r="AM454" s="94"/>
      <c r="AN454" s="94"/>
      <c r="AO454" s="94"/>
      <c r="AP454" s="94"/>
      <c r="AQ454" s="94"/>
      <c r="AR454" s="94"/>
      <c r="AS454" s="94"/>
      <c r="AT454" s="63"/>
      <c r="AU454" s="70"/>
      <c r="CA454" s="33"/>
    </row>
    <row r="455" spans="1:79" ht="13.9" customHeight="1">
      <c r="A455" s="94"/>
      <c r="B455" s="94"/>
      <c r="C455" s="94"/>
      <c r="D455" s="94"/>
      <c r="E455" s="94"/>
      <c r="F455" s="94"/>
      <c r="G455" s="94"/>
      <c r="H455" s="94"/>
      <c r="I455" s="94"/>
      <c r="J455" s="94"/>
      <c r="K455" s="94"/>
      <c r="L455" s="94"/>
      <c r="M455" s="94"/>
      <c r="N455" s="94"/>
      <c r="O455" s="94"/>
      <c r="P455" s="94"/>
      <c r="Q455" s="94"/>
      <c r="R455" s="94"/>
      <c r="S455" s="94"/>
      <c r="T455" s="94"/>
      <c r="U455" s="94"/>
      <c r="V455" s="94"/>
      <c r="W455" s="94"/>
      <c r="X455" s="94"/>
      <c r="Y455" s="94"/>
      <c r="Z455" s="94"/>
      <c r="AA455" s="94"/>
      <c r="AB455" s="94"/>
      <c r="AC455" s="94"/>
      <c r="AD455" s="94"/>
      <c r="AE455" s="94"/>
      <c r="AF455" s="94"/>
      <c r="AG455" s="94"/>
      <c r="AH455" s="94"/>
      <c r="AI455" s="94"/>
      <c r="AJ455" s="94"/>
      <c r="AK455" s="94"/>
      <c r="AL455" s="94"/>
      <c r="AM455" s="94"/>
      <c r="AN455" s="94"/>
      <c r="AO455" s="94"/>
      <c r="AP455" s="94"/>
      <c r="AQ455" s="94"/>
      <c r="AR455" s="94"/>
      <c r="AS455" s="94"/>
      <c r="AT455" s="63"/>
      <c r="AU455" s="70"/>
      <c r="CA455" s="33"/>
    </row>
    <row r="456" spans="1:79" ht="13.9" customHeight="1" thickBot="1">
      <c r="A456" s="94"/>
      <c r="B456" s="96" t="s">
        <v>1258</v>
      </c>
      <c r="C456" s="96"/>
      <c r="D456" s="96"/>
      <c r="E456" s="96"/>
      <c r="F456" s="96"/>
      <c r="G456" s="96"/>
      <c r="H456" s="96"/>
      <c r="I456" s="94"/>
      <c r="J456" s="94"/>
      <c r="K456" s="94"/>
      <c r="L456" s="94"/>
      <c r="M456" s="94"/>
      <c r="N456" s="94"/>
      <c r="O456" s="94"/>
      <c r="P456" s="94"/>
      <c r="Q456" s="94"/>
      <c r="R456" s="94"/>
      <c r="S456" s="107" t="s">
        <v>194</v>
      </c>
      <c r="T456" s="638" t="s">
        <v>195</v>
      </c>
      <c r="U456" s="638"/>
      <c r="V456" s="638"/>
      <c r="W456" s="638"/>
      <c r="X456" s="638"/>
      <c r="Y456" s="638"/>
      <c r="Z456" s="638"/>
      <c r="AA456" s="638"/>
      <c r="AB456" s="638"/>
      <c r="AC456" s="638"/>
      <c r="AD456" s="638"/>
      <c r="AE456" s="638"/>
      <c r="AF456" s="638"/>
      <c r="AG456" s="638"/>
      <c r="AH456" s="111"/>
      <c r="AI456" s="108" t="s">
        <v>196</v>
      </c>
      <c r="AJ456" s="112"/>
      <c r="AK456" s="112"/>
      <c r="AL456" s="112"/>
      <c r="AM456" s="121"/>
      <c r="AN456" s="111"/>
      <c r="AO456" s="111"/>
      <c r="AP456" s="95"/>
      <c r="AQ456" s="95"/>
      <c r="AR456" s="95"/>
      <c r="AS456" s="95"/>
      <c r="AT456" s="63"/>
      <c r="AU456" s="113"/>
      <c r="CA456" s="33"/>
    </row>
    <row r="457" spans="1:79" ht="20.05" customHeight="1" thickTop="1" thickBot="1">
      <c r="A457" s="94"/>
      <c r="B457" s="96"/>
      <c r="C457" s="96"/>
      <c r="D457" s="96"/>
      <c r="E457" s="96"/>
      <c r="F457" s="96"/>
      <c r="G457" s="96"/>
      <c r="H457" s="96"/>
      <c r="I457" s="539" t="str">
        <f>IF(I33="小学生の部",IF(L457="※リストから選択して下さい","【※選択】","【入力済】"),"入力不要")</f>
        <v>入力不要</v>
      </c>
      <c r="J457" s="539"/>
      <c r="K457" s="540"/>
      <c r="L457" s="639" t="s">
        <v>9</v>
      </c>
      <c r="M457" s="640"/>
      <c r="N457" s="640"/>
      <c r="O457" s="640"/>
      <c r="P457" s="640"/>
      <c r="Q457" s="640"/>
      <c r="R457" s="290" t="s">
        <v>287</v>
      </c>
      <c r="S457" s="109" t="s">
        <v>194</v>
      </c>
      <c r="T457" s="641" t="s">
        <v>1072</v>
      </c>
      <c r="U457" s="641"/>
      <c r="V457" s="641"/>
      <c r="W457" s="641"/>
      <c r="X457" s="641"/>
      <c r="Y457" s="641"/>
      <c r="Z457" s="641"/>
      <c r="AA457" s="641"/>
      <c r="AB457" s="641"/>
      <c r="AC457" s="641"/>
      <c r="AD457" s="641"/>
      <c r="AE457" s="641"/>
      <c r="AF457" s="641"/>
      <c r="AG457" s="641"/>
      <c r="AH457" s="112"/>
      <c r="AI457" s="517" t="s">
        <v>158</v>
      </c>
      <c r="AJ457" s="518"/>
      <c r="AK457" s="518"/>
      <c r="AL457" s="519"/>
      <c r="AM457" s="583" t="s">
        <v>197</v>
      </c>
      <c r="AN457" s="584"/>
      <c r="AO457" s="585"/>
      <c r="AP457" s="95"/>
      <c r="AQ457" s="95"/>
      <c r="AR457" s="95"/>
      <c r="AS457" s="95"/>
      <c r="AT457" s="63"/>
      <c r="AU457" s="70"/>
      <c r="CA457" s="33"/>
    </row>
    <row r="458" spans="1:79" ht="20.05" customHeight="1" thickTop="1">
      <c r="A458" s="94"/>
      <c r="B458" s="96"/>
      <c r="C458" s="96"/>
      <c r="D458" s="96"/>
      <c r="E458" s="96"/>
      <c r="F458" s="96"/>
      <c r="G458" s="96"/>
      <c r="H458" s="96"/>
      <c r="I458" s="97"/>
      <c r="J458" s="97"/>
      <c r="K458" s="98"/>
      <c r="L458" s="101"/>
      <c r="M458" s="101"/>
      <c r="N458" s="101"/>
      <c r="O458" s="101"/>
      <c r="P458" s="101"/>
      <c r="Q458" s="101"/>
      <c r="R458" s="101"/>
      <c r="S458" s="112"/>
      <c r="T458" s="641"/>
      <c r="U458" s="641"/>
      <c r="V458" s="641"/>
      <c r="W458" s="641"/>
      <c r="X458" s="641"/>
      <c r="Y458" s="641"/>
      <c r="Z458" s="641"/>
      <c r="AA458" s="641"/>
      <c r="AB458" s="641"/>
      <c r="AC458" s="641"/>
      <c r="AD458" s="641"/>
      <c r="AE458" s="641"/>
      <c r="AF458" s="641"/>
      <c r="AG458" s="641"/>
      <c r="AH458" s="110"/>
      <c r="AI458" s="110"/>
      <c r="AJ458" s="110"/>
      <c r="AK458" s="110"/>
      <c r="AL458" s="110"/>
      <c r="AM458" s="110"/>
      <c r="AN458" s="110"/>
      <c r="AO458" s="110"/>
      <c r="AP458" s="99"/>
      <c r="AQ458" s="99"/>
      <c r="AR458" s="99"/>
      <c r="AS458" s="99"/>
      <c r="AT458" s="63"/>
      <c r="AU458" s="70"/>
      <c r="CA458" s="33"/>
    </row>
    <row r="459" spans="1:79" ht="39" customHeight="1">
      <c r="A459" s="94"/>
      <c r="B459" s="96"/>
      <c r="C459" s="96"/>
      <c r="D459" s="96"/>
      <c r="E459" s="96"/>
      <c r="F459" s="96"/>
      <c r="G459" s="96"/>
      <c r="H459" s="96"/>
      <c r="I459" s="97"/>
      <c r="J459" s="97"/>
      <c r="K459" s="98"/>
      <c r="L459" s="101"/>
      <c r="M459" s="101"/>
      <c r="N459" s="101"/>
      <c r="O459" s="101"/>
      <c r="P459" s="101"/>
      <c r="Q459" s="101"/>
      <c r="R459" s="101"/>
      <c r="S459" s="112"/>
      <c r="T459" s="641"/>
      <c r="U459" s="641"/>
      <c r="V459" s="641"/>
      <c r="W459" s="641"/>
      <c r="X459" s="641"/>
      <c r="Y459" s="641"/>
      <c r="Z459" s="641"/>
      <c r="AA459" s="641"/>
      <c r="AB459" s="641"/>
      <c r="AC459" s="641"/>
      <c r="AD459" s="641"/>
      <c r="AE459" s="641"/>
      <c r="AF459" s="641"/>
      <c r="AG459" s="641"/>
      <c r="AH459" s="110"/>
      <c r="AI459" s="110"/>
      <c r="AJ459" s="110"/>
      <c r="AK459" s="110"/>
      <c r="AL459" s="110"/>
      <c r="AM459" s="110"/>
      <c r="AN459" s="110"/>
      <c r="AO459" s="110"/>
      <c r="AP459" s="99"/>
      <c r="AQ459" s="99"/>
      <c r="AR459" s="99"/>
      <c r="AS459" s="99"/>
      <c r="AT459" s="63"/>
      <c r="AU459" s="63"/>
      <c r="CA459" s="33"/>
    </row>
    <row r="460" spans="1:79" ht="20.05" customHeight="1" thickBot="1">
      <c r="A460" s="94"/>
      <c r="B460" s="96" t="s">
        <v>1119</v>
      </c>
      <c r="C460" s="368"/>
      <c r="D460" s="368"/>
      <c r="E460" s="368"/>
      <c r="F460" s="368"/>
      <c r="G460" s="368"/>
      <c r="H460" s="368"/>
      <c r="I460" s="94"/>
      <c r="J460" s="94"/>
      <c r="K460" s="94"/>
      <c r="L460" s="94"/>
      <c r="M460" s="94"/>
      <c r="N460" s="94"/>
      <c r="O460" s="94"/>
      <c r="P460" s="94"/>
      <c r="Q460" s="94"/>
      <c r="R460" s="94"/>
      <c r="S460" s="100"/>
      <c r="T460" s="100"/>
      <c r="U460" s="100"/>
      <c r="V460" s="100"/>
      <c r="W460" s="100"/>
      <c r="X460" s="100"/>
      <c r="Y460" s="100"/>
      <c r="Z460" s="100"/>
      <c r="AA460" s="100"/>
      <c r="AB460" s="100"/>
      <c r="AC460" s="100"/>
      <c r="AD460" s="100"/>
      <c r="AE460" s="100"/>
      <c r="AF460" s="100"/>
      <c r="AG460" s="100"/>
      <c r="AH460" s="100"/>
      <c r="AI460" s="100"/>
      <c r="AJ460" s="100"/>
      <c r="AK460" s="100"/>
      <c r="AL460" s="100"/>
      <c r="AM460" s="100"/>
      <c r="AN460" s="100"/>
      <c r="AO460" s="100"/>
      <c r="AP460" s="100"/>
      <c r="AQ460" s="100"/>
      <c r="AR460" s="94"/>
      <c r="AS460" s="94"/>
      <c r="AT460" s="63"/>
      <c r="AU460" s="398"/>
      <c r="CA460" s="33"/>
    </row>
    <row r="461" spans="1:79" ht="20.05" customHeight="1" thickTop="1" thickBot="1">
      <c r="A461" s="94"/>
      <c r="B461" s="368"/>
      <c r="C461" s="365" t="s">
        <v>198</v>
      </c>
      <c r="D461" s="365"/>
      <c r="E461" s="365"/>
      <c r="F461" s="365"/>
      <c r="G461" s="365"/>
      <c r="H461" s="365"/>
      <c r="I461" s="102"/>
      <c r="J461" s="102"/>
      <c r="K461" s="539" t="str">
        <f>IF(N461="※リストから選択して下さい","【※選択】","【入力済】")</f>
        <v>【※選択】</v>
      </c>
      <c r="L461" s="539"/>
      <c r="M461" s="540"/>
      <c r="N461" s="651" t="s">
        <v>9</v>
      </c>
      <c r="O461" s="652"/>
      <c r="P461" s="652"/>
      <c r="Q461" s="652"/>
      <c r="R461" s="652"/>
      <c r="S461" s="652"/>
      <c r="T461" s="653"/>
      <c r="U461" s="100"/>
      <c r="V461" s="100"/>
      <c r="W461" s="100"/>
      <c r="X461" s="100"/>
      <c r="Y461" s="100"/>
      <c r="Z461" s="100"/>
      <c r="AA461" s="100"/>
      <c r="AB461" s="100"/>
      <c r="AC461" s="100"/>
      <c r="AD461" s="100"/>
      <c r="AE461" s="100"/>
      <c r="AF461" s="100"/>
      <c r="AG461" s="100"/>
      <c r="AH461" s="100"/>
      <c r="AI461" s="100"/>
      <c r="AJ461" s="100"/>
      <c r="AK461" s="100"/>
      <c r="AL461" s="100"/>
      <c r="AM461" s="100"/>
      <c r="AN461" s="100"/>
      <c r="AO461" s="100"/>
      <c r="AP461" s="100"/>
      <c r="AQ461" s="100"/>
      <c r="AR461" s="94"/>
      <c r="AS461" s="94"/>
      <c r="AT461" s="70"/>
      <c r="AU461" s="398"/>
      <c r="AV461" t="s">
        <v>1038</v>
      </c>
      <c r="CA461" s="33"/>
    </row>
    <row r="462" spans="1:79" ht="31.9" customHeight="1" thickTop="1" thickBot="1">
      <c r="A462" s="94"/>
      <c r="B462" s="368"/>
      <c r="C462" s="365" t="s">
        <v>199</v>
      </c>
      <c r="D462" s="365"/>
      <c r="E462" s="365"/>
      <c r="F462" s="365"/>
      <c r="G462" s="365"/>
      <c r="H462" s="365"/>
      <c r="I462" s="102"/>
      <c r="J462" s="102"/>
      <c r="K462" s="539" t="str">
        <f>IF(N462="※リストから選択して下さい","【※選択】","【入力済】")</f>
        <v>【※選択】</v>
      </c>
      <c r="L462" s="539"/>
      <c r="M462" s="540"/>
      <c r="N462" s="651" t="s">
        <v>9</v>
      </c>
      <c r="O462" s="652"/>
      <c r="P462" s="652"/>
      <c r="Q462" s="652"/>
      <c r="R462" s="652"/>
      <c r="S462" s="652"/>
      <c r="T462" s="653"/>
      <c r="U462" s="545"/>
      <c r="V462" s="546"/>
      <c r="W462" s="546"/>
      <c r="X462" s="100"/>
      <c r="Y462" s="100"/>
      <c r="Z462" s="100"/>
      <c r="AA462" s="100"/>
      <c r="AB462" s="100"/>
      <c r="AC462" s="100"/>
      <c r="AD462" s="100"/>
      <c r="AE462" s="100"/>
      <c r="AF462" s="397"/>
      <c r="AG462" s="100"/>
      <c r="AH462" s="100"/>
      <c r="AI462" s="100"/>
      <c r="AJ462" s="100"/>
      <c r="AK462" s="100"/>
      <c r="AL462" s="100"/>
      <c r="AM462" s="100"/>
      <c r="AN462" s="100"/>
      <c r="AO462" s="100"/>
      <c r="AP462" s="100"/>
      <c r="AQ462" s="100"/>
      <c r="AR462" s="94"/>
      <c r="AS462" s="94"/>
      <c r="AT462" s="70"/>
      <c r="AU462" s="398"/>
      <c r="AV462" s="121"/>
      <c r="CA462" s="33"/>
    </row>
    <row r="463" spans="1:79" ht="20.05" customHeight="1" thickTop="1" thickBot="1">
      <c r="A463" s="94"/>
      <c r="B463" s="368"/>
      <c r="C463" s="368"/>
      <c r="D463" s="368"/>
      <c r="E463" s="368"/>
      <c r="F463" s="368"/>
      <c r="G463" s="368"/>
      <c r="H463" s="368"/>
      <c r="I463" s="94"/>
      <c r="J463" s="94"/>
      <c r="K463" s="94"/>
      <c r="L463" s="94"/>
      <c r="M463" s="94"/>
      <c r="N463" s="94"/>
      <c r="O463" s="94"/>
      <c r="P463" s="94"/>
      <c r="Q463" s="94"/>
      <c r="R463" s="94"/>
      <c r="S463" s="100"/>
      <c r="T463" s="100"/>
      <c r="U463" s="100"/>
      <c r="V463" s="100"/>
      <c r="W463" s="100"/>
      <c r="X463" s="100"/>
      <c r="Y463" s="100"/>
      <c r="Z463" s="100"/>
      <c r="AA463" s="100"/>
      <c r="AB463" s="100"/>
      <c r="AC463" s="100"/>
      <c r="AD463" s="100"/>
      <c r="AE463" s="100"/>
      <c r="AF463" s="100"/>
      <c r="AG463" s="100"/>
      <c r="AH463" s="100"/>
      <c r="AI463" s="100"/>
      <c r="AJ463" s="100"/>
      <c r="AK463" s="100"/>
      <c r="AL463" s="100"/>
      <c r="AM463" s="100"/>
      <c r="AN463" s="100"/>
      <c r="AO463" s="100"/>
      <c r="AP463" s="100"/>
      <c r="AQ463" s="100"/>
      <c r="AR463" s="94"/>
      <c r="AS463" s="94"/>
      <c r="AT463" s="70"/>
      <c r="AU463" s="363"/>
      <c r="CA463" s="33"/>
    </row>
    <row r="464" spans="1:79" ht="20.05" customHeight="1" thickTop="1" thickBot="1">
      <c r="A464" s="94"/>
      <c r="B464" s="96" t="s">
        <v>1277</v>
      </c>
      <c r="C464" s="96"/>
      <c r="D464" s="96"/>
      <c r="E464" s="96"/>
      <c r="F464" s="96"/>
      <c r="G464" s="96"/>
      <c r="H464" s="96"/>
      <c r="I464" s="539" t="str">
        <f>IF(L464="※リストから選択して下さい","【※選択】","【入力済】")</f>
        <v>【※選択】</v>
      </c>
      <c r="J464" s="539"/>
      <c r="K464" s="540"/>
      <c r="L464" s="550" t="s">
        <v>9</v>
      </c>
      <c r="M464" s="551"/>
      <c r="N464" s="551"/>
      <c r="O464" s="551"/>
      <c r="P464" s="551"/>
      <c r="Q464" s="551"/>
      <c r="R464" s="552"/>
      <c r="S464" s="111"/>
      <c r="T464" s="111"/>
      <c r="U464" s="112"/>
      <c r="V464" s="112"/>
      <c r="W464" s="112"/>
      <c r="X464" s="112"/>
      <c r="Y464" s="112"/>
      <c r="Z464" s="112"/>
      <c r="AA464" s="112"/>
      <c r="AB464" s="112"/>
      <c r="AC464" s="103"/>
      <c r="AD464" s="103"/>
      <c r="AE464" s="103"/>
      <c r="AF464" s="103"/>
      <c r="AG464" s="100"/>
      <c r="AH464" s="100"/>
      <c r="AI464" s="100"/>
      <c r="AJ464" s="100"/>
      <c r="AK464" s="100"/>
      <c r="AL464" s="100"/>
      <c r="AM464" s="100"/>
      <c r="AN464" s="100"/>
      <c r="AO464" s="100"/>
      <c r="AP464" s="100"/>
      <c r="AQ464" s="100"/>
      <c r="AR464" s="94"/>
      <c r="AS464" s="94"/>
      <c r="AT464" s="70"/>
      <c r="AU464" s="398"/>
      <c r="CA464" s="33"/>
    </row>
    <row r="465" spans="1:16384" ht="20.05" customHeight="1" thickTop="1">
      <c r="A465" s="94"/>
      <c r="B465" s="96"/>
      <c r="C465" s="96"/>
      <c r="D465" s="96"/>
      <c r="E465" s="96"/>
      <c r="F465" s="96"/>
      <c r="G465" s="96"/>
      <c r="H465" s="96"/>
      <c r="I465" s="539" t="str">
        <f>IF(L464="参加",IF(L465="","【※入力】","【入力済】"),"入力不要")</f>
        <v>入力不要</v>
      </c>
      <c r="J465" s="539"/>
      <c r="K465" s="540"/>
      <c r="L465" s="553"/>
      <c r="M465" s="554"/>
      <c r="N465" s="554"/>
      <c r="O465" s="554"/>
      <c r="P465" s="554"/>
      <c r="Q465" s="554"/>
      <c r="R465" s="36" t="s">
        <v>155</v>
      </c>
      <c r="S465" s="113"/>
      <c r="T465" s="121"/>
      <c r="U465" s="112"/>
      <c r="V465" s="112"/>
      <c r="W465" s="112"/>
      <c r="X465" s="112"/>
      <c r="Y465" s="112"/>
      <c r="Z465" s="112"/>
      <c r="AA465" s="112"/>
      <c r="AB465" s="112"/>
      <c r="AC465" s="103"/>
      <c r="AD465" s="103"/>
      <c r="AE465" s="103"/>
      <c r="AF465" s="103"/>
      <c r="AG465" s="100"/>
      <c r="AH465" s="100"/>
      <c r="AI465" s="100"/>
      <c r="AJ465" s="100"/>
      <c r="AK465" s="100"/>
      <c r="AL465" s="100"/>
      <c r="AM465" s="100"/>
      <c r="AN465" s="100"/>
      <c r="AO465" s="100"/>
      <c r="AP465" s="100"/>
      <c r="AQ465" s="100"/>
      <c r="AR465" s="94"/>
      <c r="AS465" s="94"/>
      <c r="AT465" s="70"/>
      <c r="AU465" s="63"/>
      <c r="CA465" s="33"/>
    </row>
    <row r="466" spans="1:16384" ht="13.9" customHeight="1">
      <c r="A466" s="94"/>
      <c r="B466" s="231"/>
      <c r="C466" s="231"/>
      <c r="D466" s="231"/>
      <c r="E466" s="231"/>
      <c r="F466" s="231"/>
      <c r="G466" s="231"/>
      <c r="H466" s="231"/>
      <c r="I466" s="369"/>
      <c r="J466" s="369"/>
      <c r="K466" s="369"/>
      <c r="L466" s="94"/>
      <c r="M466" s="94"/>
      <c r="N466" s="94"/>
      <c r="O466" s="94"/>
      <c r="P466" s="94"/>
      <c r="Q466" s="94"/>
      <c r="R466" s="94"/>
      <c r="S466" s="94"/>
      <c r="T466" s="94"/>
      <c r="U466" s="94"/>
      <c r="V466" s="94"/>
      <c r="W466" s="94"/>
      <c r="X466" s="94"/>
      <c r="Y466" s="94"/>
      <c r="Z466" s="94"/>
      <c r="AA466" s="94"/>
      <c r="AB466" s="94"/>
      <c r="AC466" s="94"/>
      <c r="AD466" s="94"/>
      <c r="AE466" s="94"/>
      <c r="AF466" s="94"/>
      <c r="AG466" s="94"/>
      <c r="AH466" s="94"/>
      <c r="AI466" s="94"/>
      <c r="AJ466" s="94"/>
      <c r="AK466" s="94"/>
      <c r="AL466" s="94"/>
      <c r="AM466" s="94"/>
      <c r="AN466" s="94"/>
      <c r="AO466" s="94"/>
      <c r="AP466" s="94"/>
      <c r="AQ466" s="94"/>
      <c r="AR466" s="94"/>
      <c r="AS466" s="94"/>
      <c r="AT466" s="70"/>
      <c r="AU466" s="63"/>
      <c r="CA466" s="33"/>
    </row>
    <row r="467" spans="1:16384" ht="14.15">
      <c r="A467" s="94"/>
      <c r="B467" s="368" t="s">
        <v>1075</v>
      </c>
      <c r="C467" s="94"/>
      <c r="D467" s="94"/>
      <c r="E467" s="94"/>
      <c r="F467" s="94"/>
      <c r="G467" s="94"/>
      <c r="H467" s="94"/>
      <c r="I467" s="94"/>
      <c r="J467" s="94"/>
      <c r="K467" s="94"/>
      <c r="L467" s="94"/>
      <c r="M467" s="94"/>
      <c r="N467" s="94"/>
      <c r="O467" s="94"/>
      <c r="P467" s="94"/>
      <c r="Q467" s="94"/>
      <c r="R467" s="94"/>
      <c r="S467" s="94"/>
      <c r="T467" s="94"/>
      <c r="U467" s="373" t="s">
        <v>290</v>
      </c>
      <c r="V467" s="121"/>
      <c r="W467" s="121"/>
      <c r="X467" s="121"/>
      <c r="Y467" s="121"/>
      <c r="Z467" s="121"/>
      <c r="AA467" s="121"/>
      <c r="AB467" s="121"/>
      <c r="AC467" s="114"/>
      <c r="AD467" s="114"/>
      <c r="AE467" s="114"/>
      <c r="AF467" s="114"/>
      <c r="AG467" s="114"/>
      <c r="AH467" s="114"/>
      <c r="AI467" s="114"/>
      <c r="AJ467" s="114"/>
      <c r="AK467" s="114"/>
      <c r="AL467" s="114"/>
      <c r="AM467" s="114"/>
      <c r="AN467" s="114"/>
      <c r="AO467" s="114"/>
      <c r="AP467" s="114"/>
      <c r="AQ467" s="114"/>
      <c r="AR467" s="114"/>
      <c r="AS467" s="104"/>
      <c r="AT467" s="63"/>
      <c r="AU467" s="63"/>
      <c r="CA467" s="33"/>
    </row>
    <row r="468" spans="1:16384" ht="14.15">
      <c r="A468" s="94"/>
      <c r="B468" s="94" t="s">
        <v>1059</v>
      </c>
      <c r="C468" s="94"/>
      <c r="D468" s="94"/>
      <c r="E468" s="97"/>
      <c r="F468" s="97"/>
      <c r="G468" s="97"/>
      <c r="H468" s="94"/>
      <c r="I468" s="94"/>
      <c r="J468" s="94"/>
      <c r="K468" s="94"/>
      <c r="L468" s="94"/>
      <c r="M468" s="94"/>
      <c r="N468" s="94"/>
      <c r="O468" s="94"/>
      <c r="P468" s="94"/>
      <c r="Q468" s="94"/>
      <c r="R468" s="94"/>
      <c r="S468" s="94"/>
      <c r="T468" s="94"/>
      <c r="U468" s="373" t="s">
        <v>1120</v>
      </c>
      <c r="V468" s="121"/>
      <c r="W468" s="115"/>
      <c r="X468" s="121"/>
      <c r="Y468" s="121"/>
      <c r="Z468" s="121"/>
      <c r="AA468" s="121"/>
      <c r="AB468" s="121"/>
      <c r="AC468" s="114"/>
      <c r="AD468" s="114"/>
      <c r="AE468" s="114"/>
      <c r="AF468" s="114"/>
      <c r="AG468" s="114"/>
      <c r="AH468" s="114"/>
      <c r="AI468" s="114"/>
      <c r="AJ468" s="114"/>
      <c r="AK468" s="114"/>
      <c r="AL468" s="114"/>
      <c r="AM468" s="114"/>
      <c r="AN468" s="114"/>
      <c r="AO468" s="114"/>
      <c r="AP468" s="114"/>
      <c r="AQ468" s="114"/>
      <c r="AR468" s="114"/>
      <c r="AS468" s="104"/>
      <c r="AT468" s="398"/>
      <c r="AU468" s="63"/>
      <c r="CA468" s="33"/>
    </row>
    <row r="469" spans="1:16384" ht="14.15">
      <c r="A469" s="94"/>
      <c r="B469" s="94"/>
      <c r="C469" s="526"/>
      <c r="D469" s="527"/>
      <c r="E469" s="527"/>
      <c r="F469" s="527"/>
      <c r="G469" s="527"/>
      <c r="H469" s="528"/>
      <c r="I469" s="526"/>
      <c r="J469" s="527"/>
      <c r="K469" s="527"/>
      <c r="L469" s="527"/>
      <c r="M469" s="527"/>
      <c r="N469" s="528"/>
      <c r="O469" s="370"/>
      <c r="P469" s="370"/>
      <c r="Q469" s="370"/>
      <c r="R469" s="370"/>
      <c r="S469" s="370"/>
      <c r="T469" s="370"/>
      <c r="U469" s="121" t="s">
        <v>289</v>
      </c>
      <c r="V469" s="116"/>
      <c r="W469" s="116"/>
      <c r="X469" s="121"/>
      <c r="Y469" s="121"/>
      <c r="Z469" s="121"/>
      <c r="AA469" s="121"/>
      <c r="AB469" s="121"/>
      <c r="AC469" s="114"/>
      <c r="AD469" s="114"/>
      <c r="AE469" s="114"/>
      <c r="AF469" s="114"/>
      <c r="AG469" s="114"/>
      <c r="AH469" s="114"/>
      <c r="AI469" s="114"/>
      <c r="AJ469" s="114"/>
      <c r="AK469" s="114"/>
      <c r="AL469" s="114"/>
      <c r="AM469" s="114"/>
      <c r="AN469" s="114"/>
      <c r="AO469" s="114"/>
      <c r="AP469" s="114"/>
      <c r="AQ469" s="114"/>
      <c r="AR469" s="114"/>
      <c r="AS469" s="104"/>
      <c r="AT469" s="398"/>
      <c r="AU469" s="63"/>
      <c r="CA469" s="33"/>
    </row>
    <row r="470" spans="1:16384" ht="14.15">
      <c r="A470" s="94"/>
      <c r="B470" s="94"/>
      <c r="C470" s="529"/>
      <c r="D470" s="530"/>
      <c r="E470" s="530"/>
      <c r="F470" s="530"/>
      <c r="G470" s="530"/>
      <c r="H470" s="531"/>
      <c r="I470" s="529"/>
      <c r="J470" s="530"/>
      <c r="K470" s="530"/>
      <c r="L470" s="530"/>
      <c r="M470" s="530"/>
      <c r="N470" s="531"/>
      <c r="O470" s="370"/>
      <c r="P470" s="370"/>
      <c r="Q470" s="370"/>
      <c r="R470" s="370"/>
      <c r="S470" s="370"/>
      <c r="T470" s="370"/>
      <c r="U470" s="373" t="s">
        <v>1121</v>
      </c>
      <c r="V470" s="116"/>
      <c r="W470" s="116"/>
      <c r="X470" s="121"/>
      <c r="Y470" s="121"/>
      <c r="Z470" s="121"/>
      <c r="AA470" s="121"/>
      <c r="AB470" s="121"/>
      <c r="AC470" s="114"/>
      <c r="AD470" s="114"/>
      <c r="AE470" s="114"/>
      <c r="AF470" s="114"/>
      <c r="AG470" s="114"/>
      <c r="AH470" s="114"/>
      <c r="AI470" s="114"/>
      <c r="AJ470" s="114"/>
      <c r="AK470" s="114"/>
      <c r="AL470" s="114"/>
      <c r="AM470" s="114"/>
      <c r="AN470" s="114"/>
      <c r="AO470" s="114"/>
      <c r="AP470" s="114"/>
      <c r="AQ470" s="114"/>
      <c r="AR470" s="114"/>
      <c r="AS470" s="104"/>
      <c r="AT470" s="398"/>
      <c r="AU470" s="63"/>
      <c r="CA470" s="33"/>
    </row>
    <row r="471" spans="1:16384" ht="14.15">
      <c r="A471" s="94"/>
      <c r="B471" s="94"/>
      <c r="C471" s="526"/>
      <c r="D471" s="527"/>
      <c r="E471" s="527"/>
      <c r="F471" s="527"/>
      <c r="G471" s="527"/>
      <c r="H471" s="528"/>
      <c r="I471" s="526"/>
      <c r="J471" s="527"/>
      <c r="K471" s="527"/>
      <c r="L471" s="527"/>
      <c r="M471" s="527"/>
      <c r="N471" s="528"/>
      <c r="O471" s="370"/>
      <c r="P471" s="370"/>
      <c r="Q471" s="370"/>
      <c r="R471" s="370"/>
      <c r="S471" s="370"/>
      <c r="T471" s="370"/>
      <c r="U471" s="373" t="s">
        <v>1122</v>
      </c>
      <c r="V471" s="117"/>
      <c r="W471" s="117"/>
      <c r="X471" s="121"/>
      <c r="Y471" s="121"/>
      <c r="Z471" s="121"/>
      <c r="AA471" s="121"/>
      <c r="AB471" s="121"/>
      <c r="AC471" s="114"/>
      <c r="AD471" s="114"/>
      <c r="AE471" s="114"/>
      <c r="AF471" s="114"/>
      <c r="AG471" s="114"/>
      <c r="AH471" s="114"/>
      <c r="AI471" s="114"/>
      <c r="AJ471" s="114"/>
      <c r="AK471" s="114"/>
      <c r="AL471" s="114"/>
      <c r="AM471" s="114"/>
      <c r="AN471" s="114"/>
      <c r="AO471" s="114"/>
      <c r="AP471" s="114"/>
      <c r="AQ471" s="114"/>
      <c r="AR471" s="114"/>
      <c r="AS471" s="104"/>
      <c r="AT471" s="398"/>
      <c r="AU471" s="63"/>
      <c r="AV471" s="32"/>
      <c r="CA471" s="33"/>
    </row>
    <row r="472" spans="1:16384" ht="14.15">
      <c r="A472" s="94"/>
      <c r="B472" s="94"/>
      <c r="C472" s="529"/>
      <c r="D472" s="530"/>
      <c r="E472" s="530"/>
      <c r="F472" s="530"/>
      <c r="G472" s="530"/>
      <c r="H472" s="531"/>
      <c r="I472" s="529"/>
      <c r="J472" s="530"/>
      <c r="K472" s="530"/>
      <c r="L472" s="530"/>
      <c r="M472" s="530"/>
      <c r="N472" s="531"/>
      <c r="O472" s="370"/>
      <c r="P472" s="370"/>
      <c r="Q472" s="370"/>
      <c r="R472" s="370"/>
      <c r="S472" s="370"/>
      <c r="T472" s="370"/>
      <c r="U472" s="373" t="s">
        <v>201</v>
      </c>
      <c r="V472" s="117"/>
      <c r="W472" s="117"/>
      <c r="X472" s="121"/>
      <c r="Y472" s="121"/>
      <c r="Z472" s="121"/>
      <c r="AA472" s="121"/>
      <c r="AB472" s="121"/>
      <c r="AC472" s="114"/>
      <c r="AD472" s="114"/>
      <c r="AE472" s="114"/>
      <c r="AF472" s="114"/>
      <c r="AG472" s="114"/>
      <c r="AH472" s="114"/>
      <c r="AI472" s="114"/>
      <c r="AJ472" s="114"/>
      <c r="AK472" s="114"/>
      <c r="AL472" s="114"/>
      <c r="AM472" s="114"/>
      <c r="AN472" s="114"/>
      <c r="AO472" s="114"/>
      <c r="AP472" s="114"/>
      <c r="AQ472" s="114"/>
      <c r="AR472" s="114"/>
      <c r="AS472" s="104"/>
      <c r="AT472" s="398"/>
      <c r="AU472" s="63"/>
      <c r="AV472" s="29"/>
      <c r="CA472" s="33"/>
    </row>
    <row r="473" spans="1:16384" ht="10.15" customHeight="1">
      <c r="A473" s="94"/>
      <c r="B473" s="94"/>
      <c r="C473" s="370"/>
      <c r="D473" s="370"/>
      <c r="E473" s="370"/>
      <c r="F473" s="370"/>
      <c r="G473" s="370"/>
      <c r="H473" s="370"/>
      <c r="I473" s="370"/>
      <c r="J473" s="370"/>
      <c r="K473" s="370"/>
      <c r="L473" s="370"/>
      <c r="M473" s="370"/>
      <c r="N473" s="370"/>
      <c r="O473" s="370"/>
      <c r="P473" s="370"/>
      <c r="Q473" s="370"/>
      <c r="R473" s="370"/>
      <c r="S473" s="370"/>
      <c r="T473" s="370"/>
      <c r="U473" s="370"/>
      <c r="V473" s="370"/>
      <c r="W473" s="370"/>
      <c r="X473" s="106"/>
      <c r="Y473" s="94"/>
      <c r="Z473" s="94"/>
      <c r="AA473" s="94"/>
      <c r="AB473" s="94"/>
      <c r="AC473" s="94"/>
      <c r="AD473" s="94"/>
      <c r="AE473" s="94"/>
      <c r="AF473" s="94"/>
      <c r="AG473" s="94"/>
      <c r="AH473" s="94"/>
      <c r="AI473" s="94"/>
      <c r="AJ473" s="94"/>
      <c r="AK473" s="94"/>
      <c r="AL473" s="94"/>
      <c r="AM473" s="94"/>
      <c r="AN473" s="94"/>
      <c r="AO473" s="94"/>
      <c r="AP473" s="94"/>
      <c r="AQ473" s="94"/>
      <c r="AR473" s="94"/>
      <c r="AS473" s="94"/>
      <c r="AT473" s="63"/>
      <c r="AU473" s="63"/>
      <c r="AV473" s="29"/>
      <c r="AX473" s="28"/>
      <c r="AY473" s="28"/>
      <c r="AZ473" s="28"/>
      <c r="BA473" s="28"/>
      <c r="BB473" s="28"/>
      <c r="BC473" s="28"/>
      <c r="BD473" s="28"/>
      <c r="BE473" s="28"/>
      <c r="BF473" s="28"/>
      <c r="BG473" s="28"/>
      <c r="BH473" s="28"/>
      <c r="BI473" s="28"/>
      <c r="BJ473" s="28"/>
      <c r="BK473" s="28"/>
      <c r="BL473" s="28"/>
      <c r="BM473" s="28"/>
      <c r="BN473" s="28"/>
      <c r="BO473" s="28"/>
      <c r="BP473" s="28"/>
      <c r="BQ473" s="28"/>
      <c r="BR473" s="28"/>
      <c r="BS473" s="28"/>
      <c r="BT473" s="28"/>
      <c r="BU473" s="28"/>
      <c r="BV473" s="28"/>
      <c r="BW473" s="28"/>
      <c r="BX473" s="28"/>
      <c r="BY473" s="28"/>
      <c r="BZ473" s="28"/>
      <c r="CA473" s="297"/>
      <c r="CB473" s="297"/>
      <c r="CC473" s="297"/>
      <c r="CD473" s="297"/>
      <c r="CE473" s="297"/>
      <c r="CF473" s="297"/>
      <c r="CG473" s="297"/>
      <c r="CH473" s="297"/>
      <c r="CI473" s="297"/>
      <c r="CJ473" s="297"/>
      <c r="CK473" s="297"/>
      <c r="CL473" s="297"/>
      <c r="CM473" s="297"/>
      <c r="CN473" s="297"/>
      <c r="CO473" s="297"/>
      <c r="CP473" s="297"/>
      <c r="CQ473" s="297"/>
      <c r="CR473" s="297"/>
      <c r="CS473" s="297"/>
      <c r="CT473" s="297"/>
      <c r="CU473" s="297"/>
      <c r="CV473" s="297"/>
      <c r="CW473" s="297"/>
      <c r="CX473" s="297"/>
      <c r="CY473" s="297"/>
      <c r="CZ473" s="297"/>
      <c r="DA473" s="297"/>
      <c r="DB473" s="297"/>
      <c r="DC473" s="297"/>
      <c r="DD473" s="297"/>
      <c r="DE473" s="297"/>
      <c r="DF473" s="297"/>
      <c r="DG473" s="297"/>
      <c r="DH473" s="297"/>
      <c r="DI473" s="297"/>
      <c r="DJ473" s="297"/>
      <c r="DK473" s="297"/>
      <c r="DL473" s="297"/>
      <c r="DM473" s="297"/>
      <c r="DN473" s="297"/>
      <c r="DO473" s="297"/>
      <c r="DP473" s="297"/>
      <c r="DQ473" s="297"/>
      <c r="DR473" s="297"/>
      <c r="DS473" s="297"/>
      <c r="DT473" s="297"/>
      <c r="DU473" s="297"/>
      <c r="DV473" s="297"/>
      <c r="DW473" s="297"/>
      <c r="DX473" s="297"/>
      <c r="DY473" s="297"/>
      <c r="DZ473" s="297"/>
      <c r="EA473" s="297"/>
      <c r="EB473" s="297"/>
      <c r="EC473" s="297"/>
      <c r="ED473" s="297"/>
      <c r="EE473" s="297"/>
      <c r="EF473" s="297"/>
      <c r="EG473" s="297"/>
      <c r="EH473" s="297"/>
      <c r="EI473" s="297"/>
      <c r="EJ473" s="297"/>
      <c r="EK473" s="297"/>
      <c r="EL473" s="297"/>
      <c r="EM473" s="297"/>
      <c r="EN473" s="297"/>
      <c r="EO473" s="297"/>
      <c r="EP473" s="297"/>
      <c r="EQ473" s="297"/>
      <c r="ER473" s="297"/>
      <c r="ES473" s="297"/>
      <c r="ET473" s="297"/>
      <c r="EU473" s="297"/>
      <c r="EV473" s="297"/>
      <c r="EW473" s="297"/>
      <c r="EX473" s="297"/>
      <c r="EY473" s="297"/>
      <c r="EZ473" s="297"/>
      <c r="FA473" s="297"/>
      <c r="FB473" s="297"/>
      <c r="FC473" s="297"/>
      <c r="FD473" s="297"/>
      <c r="FE473" s="297"/>
      <c r="FF473" s="297"/>
      <c r="FG473" s="297"/>
      <c r="FH473" s="297"/>
      <c r="FI473" s="297"/>
      <c r="FJ473" s="297"/>
      <c r="FK473" s="297"/>
      <c r="FL473" s="297"/>
      <c r="FM473" s="297"/>
      <c r="FN473" s="297"/>
      <c r="FO473" s="297"/>
      <c r="FP473" s="297"/>
      <c r="FQ473" s="297"/>
      <c r="FR473" s="297"/>
      <c r="FS473" s="297"/>
      <c r="FT473" s="297"/>
      <c r="FU473" s="297"/>
      <c r="FV473" s="297"/>
      <c r="FW473" s="297"/>
      <c r="FX473" s="297"/>
      <c r="FY473" s="297"/>
      <c r="FZ473" s="297"/>
      <c r="GA473" s="297"/>
      <c r="GB473" s="297"/>
      <c r="GC473" s="297"/>
      <c r="GD473" s="297"/>
      <c r="GE473" s="297"/>
      <c r="GF473" s="297"/>
      <c r="GG473" s="297"/>
      <c r="GH473" s="297"/>
      <c r="GI473" s="297"/>
      <c r="GJ473" s="297"/>
      <c r="GK473" s="297"/>
      <c r="GL473" s="297"/>
      <c r="GM473" s="297"/>
      <c r="GN473" s="297"/>
      <c r="GO473" s="297"/>
      <c r="GP473" s="297"/>
      <c r="GQ473" s="297"/>
      <c r="GR473" s="297"/>
      <c r="GS473" s="297"/>
      <c r="GT473" s="297"/>
      <c r="GU473" s="297"/>
      <c r="GV473" s="297"/>
      <c r="GW473" s="297"/>
      <c r="GX473" s="297"/>
      <c r="GY473" s="297"/>
      <c r="GZ473" s="297"/>
      <c r="HA473" s="297"/>
      <c r="HB473" s="297"/>
      <c r="HC473" s="297"/>
      <c r="HD473" s="297"/>
      <c r="HE473" s="297"/>
      <c r="HF473" s="297"/>
      <c r="HG473" s="297"/>
      <c r="HH473" s="297"/>
      <c r="HI473" s="297"/>
      <c r="HJ473" s="297"/>
      <c r="HK473" s="297"/>
      <c r="HL473" s="297"/>
      <c r="HM473" s="297"/>
      <c r="HN473" s="297"/>
      <c r="HO473" s="297"/>
      <c r="HP473" s="297"/>
      <c r="HQ473" s="297"/>
      <c r="HR473" s="297"/>
      <c r="HS473" s="297"/>
      <c r="HT473" s="297"/>
      <c r="HU473" s="297"/>
      <c r="HV473" s="297"/>
      <c r="HW473" s="297"/>
      <c r="HX473" s="297"/>
      <c r="HY473" s="297"/>
      <c r="HZ473" s="297"/>
      <c r="IA473" s="297"/>
      <c r="IB473" s="297"/>
      <c r="IC473" s="297"/>
      <c r="ID473" s="297"/>
      <c r="IE473" s="297"/>
      <c r="IF473" s="297"/>
      <c r="IG473" s="297"/>
      <c r="IH473" s="297"/>
      <c r="II473" s="297"/>
      <c r="IJ473" s="297"/>
      <c r="IK473" s="297"/>
      <c r="IL473" s="297"/>
      <c r="IM473" s="297"/>
      <c r="IN473" s="297"/>
      <c r="IO473" s="297"/>
      <c r="IP473" s="297"/>
      <c r="IQ473" s="297"/>
      <c r="IR473" s="297"/>
      <c r="IS473" s="297"/>
      <c r="IT473" s="297"/>
      <c r="IU473" s="297"/>
      <c r="IV473" s="297"/>
      <c r="IW473" s="297"/>
      <c r="IX473" s="297"/>
      <c r="IY473" s="297"/>
      <c r="IZ473" s="297"/>
      <c r="JA473" s="297"/>
      <c r="JB473" s="297"/>
      <c r="JC473" s="297"/>
      <c r="JD473" s="297"/>
      <c r="JE473" s="297"/>
      <c r="JF473" s="297"/>
      <c r="JG473" s="297"/>
      <c r="JH473" s="297"/>
      <c r="JI473" s="297"/>
      <c r="JJ473" s="297"/>
      <c r="JK473" s="297"/>
      <c r="JL473" s="297"/>
      <c r="JM473" s="297"/>
      <c r="JN473" s="297"/>
      <c r="JO473" s="297"/>
      <c r="JP473" s="297"/>
      <c r="JQ473" s="297"/>
      <c r="JR473" s="297"/>
      <c r="JS473" s="297"/>
      <c r="JT473" s="297"/>
      <c r="JU473" s="297"/>
      <c r="JV473" s="297"/>
      <c r="JW473" s="297"/>
      <c r="JX473" s="297"/>
      <c r="JY473" s="297"/>
      <c r="JZ473" s="297"/>
      <c r="KA473" s="297"/>
      <c r="KB473" s="297"/>
      <c r="KC473" s="297"/>
      <c r="KD473" s="297"/>
      <c r="KE473" s="297"/>
      <c r="KF473" s="297"/>
      <c r="KG473" s="297"/>
      <c r="KH473" s="297"/>
      <c r="KI473" s="297"/>
      <c r="KJ473" s="297"/>
      <c r="KK473" s="297"/>
      <c r="KL473" s="297"/>
      <c r="KM473" s="297"/>
      <c r="KN473" s="297"/>
      <c r="KO473" s="297"/>
      <c r="KP473" s="297"/>
      <c r="KQ473" s="297"/>
      <c r="KR473" s="297"/>
      <c r="KS473" s="297"/>
      <c r="KT473" s="297"/>
      <c r="KU473" s="297"/>
      <c r="KV473" s="297"/>
      <c r="KW473" s="297"/>
      <c r="KX473" s="297"/>
      <c r="KY473" s="297"/>
      <c r="KZ473" s="297"/>
      <c r="LA473" s="297"/>
      <c r="LB473" s="297"/>
      <c r="LC473" s="297"/>
      <c r="LD473" s="297"/>
      <c r="LE473" s="297"/>
      <c r="LF473" s="297"/>
      <c r="LG473" s="297"/>
      <c r="LH473" s="297"/>
      <c r="LI473" s="297"/>
      <c r="LJ473" s="297"/>
      <c r="LK473" s="297"/>
      <c r="LL473" s="297"/>
      <c r="LM473" s="297"/>
      <c r="LN473" s="297"/>
      <c r="LO473" s="297"/>
      <c r="LP473" s="297"/>
      <c r="LQ473" s="297"/>
      <c r="LR473" s="297"/>
      <c r="LS473" s="297"/>
      <c r="LT473" s="297"/>
      <c r="LU473" s="297"/>
      <c r="LV473" s="297"/>
      <c r="LW473" s="297"/>
      <c r="LX473" s="297"/>
      <c r="LY473" s="297"/>
      <c r="LZ473" s="297"/>
      <c r="MA473" s="297"/>
      <c r="MB473" s="297"/>
      <c r="MC473" s="297"/>
      <c r="MD473" s="297"/>
      <c r="ME473" s="297"/>
      <c r="MF473" s="297"/>
      <c r="MG473" s="297"/>
      <c r="MH473" s="297"/>
      <c r="MI473" s="297"/>
      <c r="MJ473" s="297"/>
      <c r="MK473" s="297"/>
      <c r="ML473" s="297"/>
      <c r="MM473" s="297"/>
      <c r="MN473" s="297"/>
      <c r="MO473" s="297"/>
      <c r="MP473" s="297"/>
      <c r="MQ473" s="297"/>
      <c r="MR473" s="297"/>
      <c r="MS473" s="297"/>
      <c r="MT473" s="297"/>
      <c r="MU473" s="297"/>
      <c r="MV473" s="297"/>
      <c r="MW473" s="297"/>
      <c r="MX473" s="297"/>
      <c r="MY473" s="297"/>
      <c r="MZ473" s="297"/>
      <c r="NA473" s="297"/>
      <c r="NB473" s="297"/>
      <c r="NC473" s="297"/>
      <c r="ND473" s="297"/>
      <c r="NE473" s="297"/>
      <c r="NF473" s="297"/>
      <c r="NG473" s="297"/>
      <c r="NH473" s="297"/>
      <c r="NI473" s="297"/>
      <c r="NJ473" s="297"/>
      <c r="NK473" s="297"/>
      <c r="NL473" s="297"/>
      <c r="NM473" s="297"/>
      <c r="NN473" s="297"/>
      <c r="NO473" s="297"/>
      <c r="NP473" s="297"/>
      <c r="NQ473" s="297"/>
      <c r="NR473" s="297"/>
      <c r="NS473" s="297"/>
      <c r="NT473" s="297"/>
      <c r="NU473" s="297"/>
      <c r="NV473" s="297"/>
      <c r="NW473" s="297"/>
      <c r="NX473" s="297"/>
      <c r="NY473" s="297"/>
      <c r="NZ473" s="297"/>
      <c r="OA473" s="297"/>
      <c r="OB473" s="297"/>
      <c r="OC473" s="297"/>
      <c r="OD473" s="297"/>
      <c r="OE473" s="297"/>
      <c r="OF473" s="297"/>
      <c r="OG473" s="297"/>
      <c r="OH473" s="297"/>
      <c r="OI473" s="297"/>
      <c r="OJ473" s="297"/>
      <c r="OK473" s="297"/>
      <c r="OL473" s="297"/>
      <c r="OM473" s="297"/>
      <c r="ON473" s="297"/>
      <c r="OO473" s="297"/>
      <c r="OP473" s="297"/>
      <c r="OQ473" s="297"/>
      <c r="OR473" s="297"/>
      <c r="OS473" s="297"/>
      <c r="OT473" s="297"/>
      <c r="OU473" s="297"/>
      <c r="OV473" s="297"/>
      <c r="OW473" s="297"/>
      <c r="OX473" s="297"/>
      <c r="OY473" s="297"/>
      <c r="OZ473" s="297"/>
      <c r="PA473" s="297"/>
      <c r="PB473" s="297"/>
      <c r="PC473" s="297"/>
      <c r="PD473" s="297"/>
      <c r="PE473" s="297"/>
      <c r="PF473" s="297"/>
      <c r="PG473" s="297"/>
      <c r="PH473" s="297"/>
      <c r="PI473" s="297"/>
      <c r="PJ473" s="297"/>
      <c r="PK473" s="297"/>
      <c r="PL473" s="297"/>
      <c r="PM473" s="297"/>
      <c r="PN473" s="297"/>
      <c r="PO473" s="297"/>
      <c r="PP473" s="297"/>
      <c r="PQ473" s="297"/>
      <c r="PR473" s="297"/>
      <c r="PS473" s="297"/>
      <c r="PT473" s="297"/>
      <c r="PU473" s="297"/>
      <c r="PV473" s="297"/>
      <c r="PW473" s="297"/>
      <c r="PX473" s="297"/>
      <c r="PY473" s="297"/>
      <c r="PZ473" s="297"/>
      <c r="QA473" s="297"/>
      <c r="QB473" s="297"/>
      <c r="QC473" s="297"/>
      <c r="QD473" s="297"/>
      <c r="QE473" s="297"/>
      <c r="QF473" s="297"/>
      <c r="QG473" s="297"/>
      <c r="QH473" s="297"/>
      <c r="QI473" s="297"/>
      <c r="QJ473" s="297"/>
      <c r="QK473" s="297"/>
      <c r="QL473" s="297"/>
      <c r="QM473" s="297"/>
      <c r="QN473" s="297"/>
      <c r="QO473" s="297"/>
      <c r="QP473" s="297"/>
      <c r="QQ473" s="297"/>
      <c r="QR473" s="297"/>
      <c r="QS473" s="297"/>
      <c r="QT473" s="297"/>
      <c r="QU473" s="297"/>
      <c r="QV473" s="297"/>
      <c r="QW473" s="297"/>
      <c r="QX473" s="297"/>
      <c r="QY473" s="297"/>
      <c r="QZ473" s="297"/>
      <c r="RA473" s="297"/>
      <c r="RB473" s="297"/>
      <c r="RC473" s="297"/>
      <c r="RD473" s="297"/>
      <c r="RE473" s="297"/>
      <c r="RF473" s="297"/>
      <c r="RG473" s="297"/>
      <c r="RH473" s="297"/>
      <c r="RI473" s="297"/>
      <c r="RJ473" s="297"/>
      <c r="RK473" s="297"/>
      <c r="RL473" s="297"/>
      <c r="RM473" s="297"/>
      <c r="RN473" s="297"/>
      <c r="RO473" s="297"/>
      <c r="RP473" s="297"/>
      <c r="RQ473" s="297"/>
      <c r="RR473" s="297"/>
      <c r="RS473" s="297"/>
      <c r="RT473" s="297"/>
      <c r="RU473" s="297"/>
      <c r="RV473" s="297"/>
      <c r="RW473" s="297"/>
      <c r="RX473" s="297"/>
      <c r="RY473" s="297"/>
      <c r="RZ473" s="297"/>
      <c r="SA473" s="297"/>
      <c r="SB473" s="297"/>
      <c r="SC473" s="297"/>
      <c r="SD473" s="297"/>
      <c r="SE473" s="297"/>
      <c r="SF473" s="297"/>
      <c r="SG473" s="297"/>
      <c r="SH473" s="297"/>
      <c r="SI473" s="297"/>
      <c r="SJ473" s="297"/>
      <c r="SK473" s="297"/>
      <c r="SL473" s="297"/>
      <c r="SM473" s="297"/>
      <c r="SN473" s="297"/>
      <c r="SO473" s="297"/>
      <c r="SP473" s="297"/>
      <c r="SQ473" s="297"/>
      <c r="SR473" s="297"/>
      <c r="SS473" s="297"/>
      <c r="ST473" s="297"/>
      <c r="SU473" s="297"/>
      <c r="SV473" s="297"/>
      <c r="SW473" s="297"/>
      <c r="SX473" s="297"/>
      <c r="SY473" s="297"/>
      <c r="SZ473" s="297"/>
      <c r="TA473" s="297"/>
      <c r="TB473" s="297"/>
      <c r="TC473" s="297"/>
      <c r="TD473" s="297"/>
      <c r="TE473" s="297"/>
      <c r="TF473" s="297"/>
      <c r="TG473" s="297"/>
      <c r="TH473" s="297"/>
      <c r="TI473" s="297"/>
      <c r="TJ473" s="297"/>
      <c r="TK473" s="297"/>
      <c r="TL473" s="297"/>
      <c r="TM473" s="297"/>
      <c r="TN473" s="297"/>
      <c r="TO473" s="297"/>
      <c r="TP473" s="297"/>
      <c r="TQ473" s="297"/>
      <c r="TR473" s="297"/>
      <c r="TS473" s="297"/>
      <c r="TT473" s="297"/>
      <c r="TU473" s="297"/>
      <c r="TV473" s="297"/>
      <c r="TW473" s="297"/>
      <c r="TX473" s="297"/>
      <c r="TY473" s="297"/>
      <c r="TZ473" s="297"/>
      <c r="UA473" s="297"/>
      <c r="UB473" s="297"/>
      <c r="UC473" s="297"/>
      <c r="UD473" s="297"/>
      <c r="UE473" s="297"/>
      <c r="UF473" s="297"/>
      <c r="UG473" s="297"/>
      <c r="UH473" s="297"/>
      <c r="UI473" s="297"/>
      <c r="UJ473" s="297"/>
      <c r="UK473" s="297"/>
      <c r="UL473" s="297"/>
      <c r="UM473" s="297"/>
      <c r="UN473" s="297"/>
      <c r="UO473" s="297"/>
      <c r="UP473" s="297"/>
      <c r="UQ473" s="297"/>
      <c r="UR473" s="297"/>
      <c r="US473" s="297"/>
      <c r="UT473" s="297"/>
      <c r="UU473" s="297"/>
      <c r="UV473" s="297"/>
      <c r="UW473" s="297"/>
      <c r="UX473" s="297"/>
      <c r="UY473" s="297"/>
      <c r="UZ473" s="297"/>
      <c r="VA473" s="297"/>
      <c r="VB473" s="297"/>
      <c r="VC473" s="297"/>
      <c r="VD473" s="297"/>
      <c r="VE473" s="297"/>
      <c r="VF473" s="297"/>
      <c r="VG473" s="297"/>
      <c r="VH473" s="297"/>
      <c r="VI473" s="297"/>
      <c r="VJ473" s="297"/>
      <c r="VK473" s="297"/>
      <c r="VL473" s="297"/>
      <c r="VM473" s="297"/>
      <c r="VN473" s="297"/>
      <c r="VO473" s="297"/>
      <c r="VP473" s="297"/>
      <c r="VQ473" s="297"/>
      <c r="VR473" s="297"/>
      <c r="VS473" s="297"/>
      <c r="VT473" s="297"/>
      <c r="VU473" s="297"/>
      <c r="VV473" s="297"/>
      <c r="VW473" s="297"/>
      <c r="VX473" s="297"/>
      <c r="VY473" s="297"/>
      <c r="VZ473" s="297"/>
      <c r="WA473" s="297"/>
      <c r="WB473" s="297"/>
      <c r="WC473" s="297"/>
      <c r="WD473" s="297"/>
      <c r="WE473" s="297"/>
      <c r="WF473" s="297"/>
      <c r="WG473" s="297"/>
      <c r="WH473" s="297"/>
      <c r="WI473" s="297"/>
      <c r="WJ473" s="297"/>
      <c r="WK473" s="297"/>
      <c r="WL473" s="297"/>
      <c r="WM473" s="297"/>
      <c r="WN473" s="297"/>
      <c r="WO473" s="297"/>
      <c r="WP473" s="297"/>
      <c r="WQ473" s="297"/>
      <c r="WR473" s="297"/>
      <c r="WS473" s="297"/>
      <c r="WT473" s="297"/>
      <c r="WU473" s="297"/>
      <c r="WV473" s="297"/>
      <c r="WW473" s="297"/>
      <c r="WX473" s="297"/>
      <c r="WY473" s="297"/>
      <c r="WZ473" s="297"/>
      <c r="XA473" s="297"/>
      <c r="XB473" s="297"/>
      <c r="XC473" s="297"/>
      <c r="XD473" s="297"/>
      <c r="XE473" s="297"/>
      <c r="XF473" s="297"/>
      <c r="XG473" s="297"/>
      <c r="XH473" s="297"/>
      <c r="XI473" s="297"/>
      <c r="XJ473" s="297"/>
      <c r="XK473" s="297"/>
      <c r="XL473" s="297"/>
      <c r="XM473" s="297"/>
      <c r="XN473" s="297"/>
      <c r="XO473" s="297"/>
      <c r="XP473" s="297"/>
      <c r="XQ473" s="297"/>
      <c r="XR473" s="297"/>
      <c r="XS473" s="297"/>
      <c r="XT473" s="297"/>
      <c r="XU473" s="297"/>
      <c r="XV473" s="297"/>
      <c r="XW473" s="297"/>
      <c r="XX473" s="297"/>
      <c r="XY473" s="297"/>
      <c r="XZ473" s="297"/>
      <c r="YA473" s="297"/>
      <c r="YB473" s="297"/>
      <c r="YC473" s="297"/>
      <c r="YD473" s="297"/>
      <c r="YE473" s="297"/>
      <c r="YF473" s="297"/>
      <c r="YG473" s="297"/>
      <c r="YH473" s="297"/>
      <c r="YI473" s="297"/>
      <c r="YJ473" s="297"/>
      <c r="YK473" s="297"/>
      <c r="YL473" s="297"/>
      <c r="YM473" s="297"/>
      <c r="YN473" s="297"/>
      <c r="YO473" s="297"/>
      <c r="YP473" s="297"/>
      <c r="YQ473" s="297"/>
      <c r="YR473" s="297"/>
      <c r="YS473" s="297"/>
      <c r="YT473" s="297"/>
      <c r="YU473" s="297"/>
      <c r="YV473" s="297"/>
      <c r="YW473" s="297"/>
      <c r="YX473" s="297"/>
      <c r="YY473" s="297"/>
      <c r="YZ473" s="297"/>
      <c r="ZA473" s="297"/>
      <c r="ZB473" s="297"/>
      <c r="ZC473" s="297"/>
      <c r="ZD473" s="297"/>
      <c r="ZE473" s="297"/>
      <c r="ZF473" s="297"/>
      <c r="ZG473" s="297"/>
      <c r="ZH473" s="297"/>
      <c r="ZI473" s="297"/>
      <c r="ZJ473" s="297"/>
      <c r="ZK473" s="297"/>
      <c r="ZL473" s="297"/>
      <c r="ZM473" s="297"/>
      <c r="ZN473" s="297"/>
      <c r="ZO473" s="297"/>
      <c r="ZP473" s="297"/>
      <c r="ZQ473" s="297"/>
      <c r="ZR473" s="297"/>
      <c r="ZS473" s="297"/>
      <c r="ZT473" s="297"/>
      <c r="ZU473" s="297"/>
      <c r="ZV473" s="297"/>
      <c r="ZW473" s="297"/>
      <c r="ZX473" s="297"/>
      <c r="ZY473" s="297"/>
      <c r="ZZ473" s="297"/>
      <c r="AAA473" s="297"/>
      <c r="AAB473" s="297"/>
      <c r="AAC473" s="297"/>
      <c r="AAD473" s="297"/>
      <c r="AAE473" s="297"/>
      <c r="AAF473" s="297"/>
      <c r="AAG473" s="297"/>
      <c r="AAH473" s="297"/>
      <c r="AAI473" s="297"/>
      <c r="AAJ473" s="297"/>
      <c r="AAK473" s="297"/>
      <c r="AAL473" s="297"/>
      <c r="AAM473" s="297"/>
      <c r="AAN473" s="297"/>
      <c r="AAO473" s="297"/>
      <c r="AAP473" s="297"/>
      <c r="AAQ473" s="297"/>
      <c r="AAR473" s="297"/>
      <c r="AAS473" s="297"/>
      <c r="AAT473" s="297"/>
      <c r="AAU473" s="297"/>
      <c r="AAV473" s="297"/>
      <c r="AAW473" s="297"/>
      <c r="AAX473" s="297"/>
      <c r="AAY473" s="297"/>
      <c r="AAZ473" s="297"/>
      <c r="ABA473" s="297"/>
      <c r="ABB473" s="297"/>
      <c r="ABC473" s="297"/>
      <c r="ABD473" s="297"/>
      <c r="ABE473" s="297"/>
      <c r="ABF473" s="297"/>
      <c r="ABG473" s="297"/>
      <c r="ABH473" s="297"/>
      <c r="ABI473" s="297"/>
      <c r="ABJ473" s="297"/>
      <c r="ABK473" s="297"/>
      <c r="ABL473" s="297"/>
      <c r="ABM473" s="297"/>
      <c r="ABN473" s="297"/>
      <c r="ABO473" s="297"/>
      <c r="ABP473" s="297"/>
      <c r="ABQ473" s="297"/>
      <c r="ABR473" s="297"/>
      <c r="ABS473" s="297"/>
      <c r="ABT473" s="297"/>
      <c r="ABU473" s="297"/>
      <c r="ABV473" s="297"/>
      <c r="ABW473" s="297"/>
      <c r="ABX473" s="297"/>
      <c r="ABY473" s="297"/>
      <c r="ABZ473" s="297"/>
      <c r="ACA473" s="297"/>
      <c r="ACB473" s="297"/>
      <c r="ACC473" s="297"/>
      <c r="ACD473" s="297"/>
      <c r="ACE473" s="297"/>
      <c r="ACF473" s="297"/>
      <c r="ACG473" s="297"/>
      <c r="ACH473" s="297"/>
      <c r="ACI473" s="297"/>
      <c r="ACJ473" s="297"/>
      <c r="ACK473" s="297"/>
      <c r="ACL473" s="297"/>
      <c r="ACM473" s="297"/>
      <c r="ACN473" s="297"/>
      <c r="ACO473" s="297"/>
      <c r="ACP473" s="297"/>
      <c r="ACQ473" s="297"/>
      <c r="ACR473" s="297"/>
      <c r="ACS473" s="297"/>
      <c r="ACT473" s="297"/>
      <c r="ACU473" s="297"/>
      <c r="ACV473" s="297"/>
      <c r="ACW473" s="297"/>
      <c r="ACX473" s="297"/>
      <c r="ACY473" s="297"/>
      <c r="ACZ473" s="297"/>
      <c r="ADA473" s="297"/>
      <c r="ADB473" s="297"/>
      <c r="ADC473" s="297"/>
      <c r="ADD473" s="297"/>
      <c r="ADE473" s="297"/>
      <c r="ADF473" s="297"/>
      <c r="ADG473" s="297"/>
      <c r="ADH473" s="297"/>
      <c r="ADI473" s="297"/>
      <c r="ADJ473" s="297"/>
      <c r="ADK473" s="297"/>
      <c r="ADL473" s="297"/>
      <c r="ADM473" s="297"/>
      <c r="ADN473" s="297"/>
      <c r="ADO473" s="297"/>
      <c r="ADP473" s="297"/>
      <c r="ADQ473" s="297"/>
      <c r="ADR473" s="297"/>
      <c r="ADS473" s="297"/>
      <c r="ADT473" s="297"/>
      <c r="ADU473" s="297"/>
      <c r="ADV473" s="297"/>
      <c r="ADW473" s="297"/>
      <c r="ADX473" s="297"/>
      <c r="ADY473" s="297"/>
      <c r="ADZ473" s="297"/>
      <c r="AEA473" s="297"/>
      <c r="AEB473" s="297"/>
      <c r="AEC473" s="297"/>
      <c r="AED473" s="297"/>
      <c r="AEE473" s="297"/>
      <c r="AEF473" s="297"/>
      <c r="AEG473" s="297"/>
      <c r="AEH473" s="297"/>
      <c r="AEI473" s="297"/>
      <c r="AEJ473" s="297"/>
      <c r="AEK473" s="297"/>
      <c r="AEL473" s="297"/>
      <c r="AEM473" s="297"/>
      <c r="AEN473" s="297"/>
      <c r="AEO473" s="297"/>
      <c r="AEP473" s="297"/>
      <c r="AEQ473" s="297"/>
      <c r="AER473" s="297"/>
      <c r="AES473" s="297"/>
      <c r="AET473" s="297"/>
      <c r="AEU473" s="297"/>
      <c r="AEV473" s="297"/>
      <c r="AEW473" s="297"/>
      <c r="AEX473" s="297"/>
      <c r="AEY473" s="297"/>
      <c r="AEZ473" s="297"/>
      <c r="AFA473" s="297"/>
      <c r="AFB473" s="297"/>
      <c r="AFC473" s="297"/>
      <c r="AFD473" s="297"/>
      <c r="AFE473" s="297"/>
      <c r="AFF473" s="297"/>
      <c r="AFG473" s="297"/>
      <c r="AFH473" s="297"/>
      <c r="AFI473" s="297"/>
      <c r="AFJ473" s="297"/>
      <c r="AFK473" s="297"/>
      <c r="AFL473" s="297"/>
      <c r="AFM473" s="297"/>
      <c r="AFN473" s="297"/>
      <c r="AFO473" s="297"/>
      <c r="AFP473" s="297"/>
      <c r="AFQ473" s="297"/>
      <c r="AFR473" s="297"/>
      <c r="AFS473" s="297"/>
      <c r="AFT473" s="297"/>
      <c r="AFU473" s="297"/>
      <c r="AFV473" s="297"/>
      <c r="AFW473" s="297"/>
      <c r="AFX473" s="297"/>
      <c r="AFY473" s="297"/>
      <c r="AFZ473" s="297"/>
      <c r="AGA473" s="297"/>
      <c r="AGB473" s="297"/>
      <c r="AGC473" s="297"/>
      <c r="AGD473" s="297"/>
      <c r="AGE473" s="297"/>
      <c r="AGF473" s="297"/>
      <c r="AGG473" s="297"/>
      <c r="AGH473" s="297"/>
      <c r="AGI473" s="297"/>
      <c r="AGJ473" s="297"/>
      <c r="AGK473" s="297"/>
      <c r="AGL473" s="297"/>
      <c r="AGM473" s="297"/>
      <c r="AGN473" s="297"/>
      <c r="AGO473" s="297"/>
      <c r="AGP473" s="297"/>
      <c r="AGQ473" s="297"/>
      <c r="AGR473" s="297"/>
      <c r="AGS473" s="297"/>
      <c r="AGT473" s="297"/>
      <c r="AGU473" s="297"/>
      <c r="AGV473" s="297"/>
      <c r="AGW473" s="297"/>
      <c r="AGX473" s="297"/>
      <c r="AGY473" s="297"/>
      <c r="AGZ473" s="297"/>
      <c r="AHA473" s="297"/>
      <c r="AHB473" s="297"/>
      <c r="AHC473" s="297"/>
      <c r="AHD473" s="297"/>
      <c r="AHE473" s="297"/>
      <c r="AHF473" s="297"/>
      <c r="AHG473" s="297"/>
      <c r="AHH473" s="297"/>
      <c r="AHI473" s="297"/>
      <c r="AHJ473" s="297"/>
      <c r="AHK473" s="297"/>
      <c r="AHL473" s="297"/>
      <c r="AHM473" s="297"/>
      <c r="AHN473" s="297"/>
      <c r="AHO473" s="297"/>
      <c r="AHP473" s="297"/>
      <c r="AHQ473" s="297"/>
      <c r="AHR473" s="297"/>
      <c r="AHS473" s="297"/>
      <c r="AHT473" s="297"/>
      <c r="AHU473" s="297"/>
      <c r="AHV473" s="297"/>
      <c r="AHW473" s="297"/>
      <c r="AHX473" s="297"/>
      <c r="AHY473" s="297"/>
      <c r="AHZ473" s="297"/>
      <c r="AIA473" s="297"/>
      <c r="AIB473" s="297"/>
      <c r="AIC473" s="297"/>
      <c r="AID473" s="297"/>
      <c r="AIE473" s="297"/>
      <c r="AIF473" s="297"/>
      <c r="AIG473" s="297"/>
      <c r="AIH473" s="297"/>
      <c r="AII473" s="297"/>
      <c r="AIJ473" s="297"/>
      <c r="AIK473" s="297"/>
      <c r="AIL473" s="297"/>
      <c r="AIM473" s="297"/>
      <c r="AIN473" s="297"/>
      <c r="AIO473" s="297"/>
      <c r="AIP473" s="297"/>
      <c r="AIQ473" s="297"/>
      <c r="AIR473" s="297"/>
      <c r="AIS473" s="297"/>
      <c r="AIT473" s="297"/>
      <c r="AIU473" s="297"/>
      <c r="AIV473" s="297"/>
      <c r="AIW473" s="297"/>
      <c r="AIX473" s="297"/>
      <c r="AIY473" s="297"/>
      <c r="AIZ473" s="297"/>
      <c r="AJA473" s="297"/>
      <c r="AJB473" s="297"/>
      <c r="AJC473" s="297"/>
      <c r="AJD473" s="297"/>
      <c r="AJE473" s="297"/>
      <c r="AJF473" s="297"/>
      <c r="AJG473" s="297"/>
      <c r="AJH473" s="297"/>
      <c r="AJI473" s="297"/>
      <c r="AJJ473" s="297"/>
      <c r="AJK473" s="297"/>
      <c r="AJL473" s="297"/>
      <c r="AJM473" s="297"/>
      <c r="AJN473" s="297"/>
      <c r="AJO473" s="297"/>
      <c r="AJP473" s="297"/>
      <c r="AJQ473" s="297"/>
      <c r="AJR473" s="297"/>
      <c r="AJS473" s="297"/>
      <c r="AJT473" s="297"/>
      <c r="AJU473" s="297"/>
      <c r="AJV473" s="297"/>
      <c r="AJW473" s="297"/>
      <c r="AJX473" s="297"/>
      <c r="AJY473" s="297"/>
      <c r="AJZ473" s="297"/>
      <c r="AKA473" s="297"/>
      <c r="AKB473" s="297"/>
      <c r="AKC473" s="297"/>
      <c r="AKD473" s="297"/>
      <c r="AKE473" s="297"/>
      <c r="AKF473" s="297"/>
      <c r="AKG473" s="297"/>
      <c r="AKH473" s="297"/>
      <c r="AKI473" s="297"/>
      <c r="AKJ473" s="297"/>
      <c r="AKK473" s="297"/>
      <c r="AKL473" s="297"/>
      <c r="AKM473" s="297"/>
      <c r="AKN473" s="297"/>
      <c r="AKO473" s="297"/>
      <c r="AKP473" s="297"/>
      <c r="AKQ473" s="297"/>
      <c r="AKR473" s="297"/>
      <c r="AKS473" s="297"/>
      <c r="AKT473" s="297"/>
      <c r="AKU473" s="297"/>
      <c r="AKV473" s="297"/>
      <c r="AKW473" s="297"/>
      <c r="AKX473" s="297"/>
      <c r="AKY473" s="297"/>
      <c r="AKZ473" s="297"/>
      <c r="ALA473" s="297"/>
      <c r="ALB473" s="297"/>
      <c r="ALC473" s="297"/>
      <c r="ALD473" s="297"/>
      <c r="ALE473" s="297"/>
      <c r="ALF473" s="297"/>
      <c r="ALG473" s="297"/>
      <c r="ALH473" s="297"/>
      <c r="ALI473" s="297"/>
      <c r="ALJ473" s="297"/>
      <c r="ALK473" s="297"/>
      <c r="ALL473" s="297"/>
      <c r="ALM473" s="297"/>
      <c r="ALN473" s="297"/>
      <c r="ALO473" s="297"/>
      <c r="ALP473" s="297"/>
      <c r="ALQ473" s="297"/>
      <c r="ALR473" s="297"/>
      <c r="ALS473" s="297"/>
      <c r="ALT473" s="297"/>
      <c r="ALU473" s="297"/>
      <c r="ALV473" s="297"/>
      <c r="ALW473" s="297"/>
      <c r="ALX473" s="297"/>
      <c r="ALY473" s="297"/>
      <c r="ALZ473" s="297"/>
      <c r="AMA473" s="297"/>
      <c r="AMB473" s="297"/>
      <c r="AMC473" s="297"/>
      <c r="AMD473" s="297"/>
      <c r="AME473" s="297"/>
      <c r="AMF473" s="297"/>
      <c r="AMG473" s="297"/>
      <c r="AMH473" s="297"/>
      <c r="AMI473" s="297"/>
      <c r="AMJ473" s="297"/>
      <c r="AMK473" s="297"/>
      <c r="AML473" s="297"/>
      <c r="AMM473" s="297"/>
      <c r="AMN473" s="297"/>
      <c r="AMO473" s="297"/>
      <c r="AMP473" s="297"/>
      <c r="AMQ473" s="297"/>
      <c r="AMR473" s="297"/>
      <c r="AMS473" s="297"/>
      <c r="AMT473" s="297"/>
      <c r="AMU473" s="297"/>
      <c r="AMV473" s="297"/>
      <c r="AMW473" s="297"/>
      <c r="AMX473" s="297"/>
      <c r="AMY473" s="297"/>
      <c r="AMZ473" s="297"/>
      <c r="ANA473" s="297"/>
      <c r="ANB473" s="297"/>
      <c r="ANC473" s="297"/>
      <c r="AND473" s="297"/>
      <c r="ANE473" s="297"/>
      <c r="ANF473" s="297"/>
      <c r="ANG473" s="297"/>
      <c r="ANH473" s="297"/>
      <c r="ANI473" s="297"/>
      <c r="ANJ473" s="297"/>
      <c r="ANK473" s="297"/>
      <c r="ANL473" s="297"/>
      <c r="ANM473" s="297"/>
      <c r="ANN473" s="297"/>
      <c r="ANO473" s="297"/>
      <c r="ANP473" s="297"/>
      <c r="ANQ473" s="297"/>
      <c r="ANR473" s="297"/>
      <c r="ANS473" s="297"/>
      <c r="ANT473" s="297"/>
      <c r="ANU473" s="297"/>
      <c r="ANV473" s="297"/>
      <c r="ANW473" s="297"/>
      <c r="ANX473" s="297"/>
      <c r="ANY473" s="297"/>
      <c r="ANZ473" s="297"/>
      <c r="AOA473" s="297"/>
      <c r="AOB473" s="297"/>
      <c r="AOC473" s="297"/>
      <c r="AOD473" s="297"/>
      <c r="AOE473" s="297"/>
      <c r="AOF473" s="297"/>
      <c r="AOG473" s="297"/>
      <c r="AOH473" s="297"/>
      <c r="AOI473" s="297"/>
      <c r="AOJ473" s="297"/>
      <c r="AOK473" s="297"/>
      <c r="AOL473" s="297"/>
      <c r="AOM473" s="297"/>
      <c r="AON473" s="297"/>
      <c r="AOO473" s="297"/>
      <c r="AOP473" s="297"/>
      <c r="AOQ473" s="297"/>
      <c r="AOR473" s="297"/>
      <c r="AOS473" s="297"/>
      <c r="AOT473" s="297"/>
      <c r="AOU473" s="297"/>
      <c r="AOV473" s="297"/>
      <c r="AOW473" s="297"/>
      <c r="AOX473" s="297"/>
      <c r="AOY473" s="297"/>
      <c r="AOZ473" s="297"/>
      <c r="APA473" s="297"/>
      <c r="APB473" s="297"/>
      <c r="APC473" s="297"/>
      <c r="APD473" s="297"/>
      <c r="APE473" s="297"/>
      <c r="APF473" s="297"/>
      <c r="APG473" s="297"/>
      <c r="APH473" s="297"/>
      <c r="API473" s="297"/>
      <c r="APJ473" s="297"/>
      <c r="APK473" s="297"/>
      <c r="APL473" s="297"/>
      <c r="APM473" s="297"/>
      <c r="APN473" s="297"/>
      <c r="APO473" s="297"/>
      <c r="APP473" s="297"/>
      <c r="APQ473" s="297"/>
      <c r="APR473" s="297"/>
      <c r="APS473" s="297"/>
      <c r="APT473" s="297"/>
      <c r="APU473" s="297"/>
      <c r="APV473" s="297"/>
      <c r="APW473" s="297"/>
      <c r="APX473" s="297"/>
      <c r="APY473" s="297"/>
      <c r="APZ473" s="297"/>
      <c r="AQA473" s="297"/>
      <c r="AQB473" s="297"/>
      <c r="AQC473" s="297"/>
      <c r="AQD473" s="297"/>
      <c r="AQE473" s="297"/>
      <c r="AQF473" s="297"/>
      <c r="AQG473" s="297"/>
      <c r="AQH473" s="297"/>
      <c r="AQI473" s="297"/>
      <c r="AQJ473" s="297"/>
      <c r="AQK473" s="297"/>
      <c r="AQL473" s="297"/>
      <c r="AQM473" s="297"/>
      <c r="AQN473" s="297"/>
      <c r="AQO473" s="297"/>
      <c r="AQP473" s="297"/>
      <c r="AQQ473" s="297"/>
      <c r="AQR473" s="297"/>
      <c r="AQS473" s="297"/>
      <c r="AQT473" s="297"/>
      <c r="AQU473" s="297"/>
      <c r="AQV473" s="297"/>
      <c r="AQW473" s="297"/>
      <c r="AQX473" s="297"/>
      <c r="AQY473" s="297"/>
      <c r="AQZ473" s="297"/>
      <c r="ARA473" s="297"/>
      <c r="ARB473" s="297"/>
      <c r="ARC473" s="297"/>
      <c r="ARD473" s="297"/>
      <c r="ARE473" s="297"/>
      <c r="ARF473" s="297"/>
      <c r="ARG473" s="297"/>
      <c r="ARH473" s="297"/>
      <c r="ARI473" s="297"/>
      <c r="ARJ473" s="297"/>
      <c r="ARK473" s="297"/>
      <c r="ARL473" s="297"/>
      <c r="ARM473" s="297"/>
      <c r="ARN473" s="297"/>
      <c r="ARO473" s="297"/>
      <c r="ARP473" s="297"/>
      <c r="ARQ473" s="297"/>
      <c r="ARR473" s="297"/>
      <c r="ARS473" s="297"/>
      <c r="ART473" s="297"/>
      <c r="ARU473" s="297"/>
      <c r="ARV473" s="297"/>
      <c r="ARW473" s="297"/>
      <c r="ARX473" s="297"/>
      <c r="ARY473" s="297"/>
      <c r="ARZ473" s="297"/>
      <c r="ASA473" s="297"/>
      <c r="ASB473" s="297"/>
      <c r="ASC473" s="297"/>
      <c r="ASD473" s="297"/>
      <c r="ASE473" s="297"/>
      <c r="ASF473" s="297"/>
      <c r="ASG473" s="297"/>
      <c r="ASH473" s="297"/>
      <c r="ASI473" s="297"/>
      <c r="ASJ473" s="297"/>
      <c r="ASK473" s="297"/>
      <c r="ASL473" s="297"/>
      <c r="ASM473" s="297"/>
      <c r="ASN473" s="297"/>
      <c r="ASO473" s="297"/>
      <c r="ASP473" s="297"/>
      <c r="ASQ473" s="297"/>
      <c r="ASR473" s="297"/>
      <c r="ASS473" s="297"/>
      <c r="AST473" s="297"/>
      <c r="ASU473" s="297"/>
      <c r="ASV473" s="297"/>
      <c r="ASW473" s="297"/>
      <c r="ASX473" s="297"/>
      <c r="ASY473" s="297"/>
      <c r="ASZ473" s="297"/>
      <c r="ATA473" s="297"/>
      <c r="ATB473" s="297"/>
      <c r="ATC473" s="297"/>
      <c r="ATD473" s="297"/>
      <c r="ATE473" s="297"/>
      <c r="ATF473" s="297"/>
      <c r="ATG473" s="297"/>
      <c r="ATH473" s="297"/>
      <c r="ATI473" s="297"/>
      <c r="ATJ473" s="297"/>
      <c r="ATK473" s="297"/>
      <c r="ATL473" s="297"/>
      <c r="ATM473" s="297"/>
      <c r="ATN473" s="297"/>
      <c r="ATO473" s="297"/>
      <c r="ATP473" s="297"/>
      <c r="ATQ473" s="297"/>
      <c r="ATR473" s="297"/>
      <c r="ATS473" s="297"/>
      <c r="ATT473" s="297"/>
      <c r="ATU473" s="297"/>
      <c r="ATV473" s="297"/>
      <c r="ATW473" s="297"/>
      <c r="ATX473" s="297"/>
      <c r="ATY473" s="297"/>
      <c r="ATZ473" s="297"/>
      <c r="AUA473" s="297"/>
      <c r="AUB473" s="297"/>
      <c r="AUC473" s="297"/>
      <c r="AUD473" s="297"/>
      <c r="AUE473" s="297"/>
      <c r="AUF473" s="297"/>
      <c r="AUG473" s="297"/>
      <c r="AUH473" s="297"/>
      <c r="AUI473" s="297"/>
      <c r="AUJ473" s="297"/>
      <c r="AUK473" s="297"/>
      <c r="AUL473" s="297"/>
      <c r="AUM473" s="297"/>
      <c r="AUN473" s="297"/>
      <c r="AUO473" s="297"/>
      <c r="AUP473" s="297"/>
      <c r="AUQ473" s="297"/>
      <c r="AUR473" s="297"/>
      <c r="AUS473" s="297"/>
      <c r="AUT473" s="297"/>
      <c r="AUU473" s="297"/>
      <c r="AUV473" s="297"/>
      <c r="AUW473" s="297"/>
      <c r="AUX473" s="297"/>
      <c r="AUY473" s="297"/>
      <c r="AUZ473" s="297"/>
      <c r="AVA473" s="297"/>
      <c r="AVB473" s="297"/>
      <c r="AVC473" s="297"/>
      <c r="AVD473" s="297"/>
      <c r="AVE473" s="297"/>
      <c r="AVF473" s="297"/>
      <c r="AVG473" s="297"/>
      <c r="AVH473" s="297"/>
      <c r="AVI473" s="297"/>
      <c r="AVJ473" s="297"/>
      <c r="AVK473" s="297"/>
      <c r="AVL473" s="297"/>
      <c r="AVM473" s="297"/>
      <c r="AVN473" s="297"/>
      <c r="AVO473" s="297"/>
      <c r="AVP473" s="297"/>
      <c r="AVQ473" s="297"/>
      <c r="AVR473" s="297"/>
      <c r="AVS473" s="297"/>
      <c r="AVT473" s="297"/>
      <c r="AVU473" s="297"/>
      <c r="AVV473" s="297"/>
      <c r="AVW473" s="297"/>
      <c r="AVX473" s="297"/>
      <c r="AVY473" s="297"/>
      <c r="AVZ473" s="297"/>
      <c r="AWA473" s="297"/>
      <c r="AWB473" s="297"/>
      <c r="AWC473" s="297"/>
      <c r="AWD473" s="297"/>
      <c r="AWE473" s="297"/>
      <c r="AWF473" s="297"/>
      <c r="AWG473" s="297"/>
      <c r="AWH473" s="297"/>
      <c r="AWI473" s="297"/>
      <c r="AWJ473" s="297"/>
      <c r="AWK473" s="297"/>
      <c r="AWL473" s="297"/>
      <c r="AWM473" s="297"/>
      <c r="AWN473" s="297"/>
      <c r="AWO473" s="297"/>
      <c r="AWP473" s="297"/>
      <c r="AWQ473" s="297"/>
      <c r="AWR473" s="297"/>
      <c r="AWS473" s="297"/>
      <c r="AWT473" s="297"/>
      <c r="AWU473" s="297"/>
      <c r="AWV473" s="297"/>
      <c r="AWW473" s="297"/>
      <c r="AWX473" s="297"/>
      <c r="AWY473" s="297"/>
      <c r="AWZ473" s="297"/>
      <c r="AXA473" s="297"/>
      <c r="AXB473" s="297"/>
      <c r="AXC473" s="297"/>
      <c r="AXD473" s="297"/>
      <c r="AXE473" s="297"/>
      <c r="AXF473" s="297"/>
      <c r="AXG473" s="297"/>
      <c r="AXH473" s="297"/>
      <c r="AXI473" s="297"/>
      <c r="AXJ473" s="297"/>
      <c r="AXK473" s="297"/>
      <c r="AXL473" s="297"/>
      <c r="AXM473" s="297"/>
      <c r="AXN473" s="297"/>
      <c r="AXO473" s="297"/>
      <c r="AXP473" s="297"/>
      <c r="AXQ473" s="297"/>
      <c r="AXR473" s="297"/>
      <c r="AXS473" s="297"/>
      <c r="AXT473" s="297"/>
      <c r="AXU473" s="297"/>
      <c r="AXV473" s="297"/>
      <c r="AXW473" s="297"/>
      <c r="AXX473" s="297"/>
      <c r="AXY473" s="297"/>
      <c r="AXZ473" s="297"/>
      <c r="AYA473" s="297"/>
      <c r="AYB473" s="297"/>
      <c r="AYC473" s="297"/>
      <c r="AYD473" s="297"/>
      <c r="AYE473" s="297"/>
      <c r="AYF473" s="297"/>
      <c r="AYG473" s="297"/>
      <c r="AYH473" s="297"/>
      <c r="AYI473" s="297"/>
      <c r="AYJ473" s="297"/>
      <c r="AYK473" s="297"/>
      <c r="AYL473" s="297"/>
      <c r="AYM473" s="297"/>
      <c r="AYN473" s="297"/>
      <c r="AYO473" s="297"/>
      <c r="AYP473" s="297"/>
      <c r="AYQ473" s="297"/>
      <c r="AYR473" s="297"/>
      <c r="AYS473" s="297"/>
      <c r="AYT473" s="297"/>
      <c r="AYU473" s="297"/>
      <c r="AYV473" s="297"/>
      <c r="AYW473" s="297"/>
      <c r="AYX473" s="297"/>
      <c r="AYY473" s="297"/>
      <c r="AYZ473" s="297"/>
      <c r="AZA473" s="297"/>
      <c r="AZB473" s="297"/>
      <c r="AZC473" s="297"/>
      <c r="AZD473" s="297"/>
      <c r="AZE473" s="297"/>
      <c r="AZF473" s="297"/>
      <c r="AZG473" s="297"/>
      <c r="AZH473" s="297"/>
      <c r="AZI473" s="297"/>
      <c r="AZJ473" s="297"/>
      <c r="AZK473" s="297"/>
      <c r="AZL473" s="297"/>
      <c r="AZM473" s="297"/>
      <c r="AZN473" s="297"/>
      <c r="AZO473" s="297"/>
      <c r="AZP473" s="297"/>
      <c r="AZQ473" s="297"/>
      <c r="AZR473" s="297"/>
      <c r="AZS473" s="297"/>
      <c r="AZT473" s="297"/>
      <c r="AZU473" s="297"/>
      <c r="AZV473" s="297"/>
      <c r="AZW473" s="297"/>
      <c r="AZX473" s="297"/>
      <c r="AZY473" s="297"/>
      <c r="AZZ473" s="297"/>
      <c r="BAA473" s="297"/>
      <c r="BAB473" s="297"/>
      <c r="BAC473" s="297"/>
      <c r="BAD473" s="297"/>
      <c r="BAE473" s="297"/>
      <c r="BAF473" s="297"/>
      <c r="BAG473" s="297"/>
      <c r="BAH473" s="297"/>
      <c r="BAI473" s="297"/>
      <c r="BAJ473" s="297"/>
      <c r="BAK473" s="297"/>
      <c r="BAL473" s="297"/>
      <c r="BAM473" s="297"/>
      <c r="BAN473" s="297"/>
      <c r="BAO473" s="297"/>
      <c r="BAP473" s="297"/>
      <c r="BAQ473" s="297"/>
      <c r="BAR473" s="297"/>
      <c r="BAS473" s="297"/>
      <c r="BAT473" s="297"/>
      <c r="BAU473" s="297"/>
      <c r="BAV473" s="297"/>
      <c r="BAW473" s="297"/>
      <c r="BAX473" s="297"/>
      <c r="BAY473" s="297"/>
      <c r="BAZ473" s="297"/>
      <c r="BBA473" s="297"/>
      <c r="BBB473" s="297"/>
      <c r="BBC473" s="297"/>
      <c r="BBD473" s="297"/>
      <c r="BBE473" s="297"/>
      <c r="BBF473" s="297"/>
      <c r="BBG473" s="297"/>
      <c r="BBH473" s="297"/>
      <c r="BBI473" s="297"/>
      <c r="BBJ473" s="297"/>
      <c r="BBK473" s="297"/>
      <c r="BBL473" s="297"/>
      <c r="BBM473" s="297"/>
      <c r="BBN473" s="297"/>
      <c r="BBO473" s="297"/>
      <c r="BBP473" s="297"/>
      <c r="BBQ473" s="297"/>
      <c r="BBR473" s="297"/>
      <c r="BBS473" s="297"/>
      <c r="BBT473" s="297"/>
      <c r="BBU473" s="297"/>
      <c r="BBV473" s="297"/>
      <c r="BBW473" s="297"/>
      <c r="BBX473" s="297"/>
      <c r="BBY473" s="297"/>
      <c r="BBZ473" s="297"/>
      <c r="BCA473" s="297"/>
      <c r="BCB473" s="297"/>
      <c r="BCC473" s="297"/>
      <c r="BCD473" s="297"/>
      <c r="BCE473" s="297"/>
      <c r="BCF473" s="297"/>
      <c r="BCG473" s="297"/>
      <c r="BCH473" s="297"/>
      <c r="BCI473" s="297"/>
      <c r="BCJ473" s="297"/>
      <c r="BCK473" s="297"/>
      <c r="BCL473" s="297"/>
      <c r="BCM473" s="297"/>
      <c r="BCN473" s="297"/>
      <c r="BCO473" s="297"/>
      <c r="BCP473" s="297"/>
      <c r="BCQ473" s="297"/>
      <c r="BCR473" s="297"/>
      <c r="BCS473" s="297"/>
      <c r="BCT473" s="297"/>
      <c r="BCU473" s="297"/>
      <c r="BCV473" s="297"/>
      <c r="BCW473" s="297"/>
      <c r="BCX473" s="297"/>
      <c r="BCY473" s="297"/>
      <c r="BCZ473" s="297"/>
      <c r="BDA473" s="297"/>
      <c r="BDB473" s="297"/>
      <c r="BDC473" s="297"/>
      <c r="BDD473" s="297"/>
      <c r="BDE473" s="297"/>
      <c r="BDF473" s="297"/>
      <c r="BDG473" s="297"/>
      <c r="BDH473" s="297"/>
      <c r="BDI473" s="297"/>
      <c r="BDJ473" s="297"/>
      <c r="BDK473" s="297"/>
      <c r="BDL473" s="297"/>
      <c r="BDM473" s="297"/>
      <c r="BDN473" s="297"/>
      <c r="BDO473" s="297"/>
      <c r="BDP473" s="297"/>
      <c r="BDQ473" s="297"/>
      <c r="BDR473" s="297"/>
      <c r="BDS473" s="297"/>
      <c r="BDT473" s="297"/>
      <c r="BDU473" s="297"/>
      <c r="BDV473" s="297"/>
      <c r="BDW473" s="297"/>
      <c r="BDX473" s="297"/>
      <c r="BDY473" s="297"/>
      <c r="BDZ473" s="297"/>
      <c r="BEA473" s="297"/>
      <c r="BEB473" s="297"/>
      <c r="BEC473" s="297"/>
      <c r="BED473" s="297"/>
      <c r="BEE473" s="297"/>
      <c r="BEF473" s="297"/>
      <c r="BEG473" s="297"/>
      <c r="BEH473" s="297"/>
      <c r="BEI473" s="297"/>
      <c r="BEJ473" s="297"/>
      <c r="BEK473" s="297"/>
      <c r="BEL473" s="297"/>
      <c r="BEM473" s="297"/>
      <c r="BEN473" s="297"/>
      <c r="BEO473" s="297"/>
      <c r="BEP473" s="297"/>
      <c r="BEQ473" s="297"/>
      <c r="BER473" s="297"/>
      <c r="BES473" s="297"/>
      <c r="BET473" s="297"/>
      <c r="BEU473" s="297"/>
      <c r="BEV473" s="297"/>
      <c r="BEW473" s="297"/>
      <c r="BEX473" s="297"/>
      <c r="BEY473" s="297"/>
      <c r="BEZ473" s="297"/>
      <c r="BFA473" s="297"/>
      <c r="BFB473" s="297"/>
      <c r="BFC473" s="297"/>
      <c r="BFD473" s="297"/>
      <c r="BFE473" s="297"/>
      <c r="BFF473" s="297"/>
      <c r="BFG473" s="297"/>
      <c r="BFH473" s="297"/>
      <c r="BFI473" s="297"/>
      <c r="BFJ473" s="297"/>
      <c r="BFK473" s="297"/>
      <c r="BFL473" s="297"/>
      <c r="BFM473" s="297"/>
      <c r="BFN473" s="297"/>
      <c r="BFO473" s="297"/>
      <c r="BFP473" s="297"/>
      <c r="BFQ473" s="297"/>
      <c r="BFR473" s="297"/>
      <c r="BFS473" s="297"/>
      <c r="BFT473" s="297"/>
      <c r="BFU473" s="297"/>
      <c r="BFV473" s="297"/>
      <c r="BFW473" s="297"/>
      <c r="BFX473" s="297"/>
      <c r="BFY473" s="297"/>
      <c r="BFZ473" s="297"/>
      <c r="BGA473" s="297"/>
      <c r="BGB473" s="297"/>
      <c r="BGC473" s="297"/>
      <c r="BGD473" s="297"/>
      <c r="BGE473" s="297"/>
      <c r="BGF473" s="297"/>
      <c r="BGG473" s="297"/>
      <c r="BGH473" s="297"/>
      <c r="BGI473" s="297"/>
      <c r="BGJ473" s="297"/>
      <c r="BGK473" s="297"/>
      <c r="BGL473" s="297"/>
      <c r="BGM473" s="297"/>
      <c r="BGN473" s="297"/>
      <c r="BGO473" s="297"/>
      <c r="BGP473" s="297"/>
      <c r="BGQ473" s="297"/>
      <c r="BGR473" s="297"/>
      <c r="BGS473" s="297"/>
      <c r="BGT473" s="297"/>
      <c r="BGU473" s="297"/>
      <c r="BGV473" s="297"/>
      <c r="BGW473" s="297"/>
      <c r="BGX473" s="297"/>
      <c r="BGY473" s="297"/>
      <c r="BGZ473" s="297"/>
      <c r="BHA473" s="297"/>
      <c r="BHB473" s="297"/>
      <c r="BHC473" s="297"/>
      <c r="BHD473" s="297"/>
      <c r="BHE473" s="297"/>
      <c r="BHF473" s="297"/>
      <c r="BHG473" s="297"/>
      <c r="BHH473" s="297"/>
      <c r="BHI473" s="297"/>
      <c r="BHJ473" s="297"/>
      <c r="BHK473" s="297"/>
      <c r="BHL473" s="297"/>
      <c r="BHM473" s="297"/>
      <c r="BHN473" s="297"/>
      <c r="BHO473" s="297"/>
      <c r="BHP473" s="297"/>
      <c r="BHQ473" s="297"/>
      <c r="BHR473" s="297"/>
      <c r="BHS473" s="297"/>
      <c r="BHT473" s="297"/>
      <c r="BHU473" s="297"/>
      <c r="BHV473" s="297"/>
      <c r="BHW473" s="297"/>
      <c r="BHX473" s="297"/>
      <c r="BHY473" s="297"/>
      <c r="BHZ473" s="297"/>
      <c r="BIA473" s="297"/>
      <c r="BIB473" s="297"/>
      <c r="BIC473" s="297"/>
      <c r="BID473" s="297"/>
      <c r="BIE473" s="297"/>
      <c r="BIF473" s="297"/>
      <c r="BIG473" s="297"/>
      <c r="BIH473" s="297"/>
      <c r="BII473" s="297"/>
      <c r="BIJ473" s="297"/>
      <c r="BIK473" s="297"/>
      <c r="BIL473" s="297"/>
      <c r="BIM473" s="297"/>
      <c r="BIN473" s="297"/>
      <c r="BIO473" s="297"/>
      <c r="BIP473" s="297"/>
      <c r="BIQ473" s="297"/>
      <c r="BIR473" s="297"/>
      <c r="BIS473" s="297"/>
      <c r="BIT473" s="297"/>
      <c r="BIU473" s="297"/>
      <c r="BIV473" s="297"/>
      <c r="BIW473" s="297"/>
      <c r="BIX473" s="297"/>
      <c r="BIY473" s="297"/>
      <c r="BIZ473" s="297"/>
      <c r="BJA473" s="297"/>
      <c r="BJB473" s="297"/>
      <c r="BJC473" s="297"/>
      <c r="BJD473" s="297"/>
      <c r="BJE473" s="297"/>
      <c r="BJF473" s="297"/>
      <c r="BJG473" s="297"/>
      <c r="BJH473" s="297"/>
      <c r="BJI473" s="297"/>
      <c r="BJJ473" s="297"/>
      <c r="BJK473" s="297"/>
      <c r="BJL473" s="297"/>
      <c r="BJM473" s="297"/>
      <c r="BJN473" s="297"/>
      <c r="BJO473" s="297"/>
      <c r="BJP473" s="297"/>
      <c r="BJQ473" s="297"/>
      <c r="BJR473" s="297"/>
      <c r="BJS473" s="297"/>
      <c r="BJT473" s="297"/>
      <c r="BJU473" s="297"/>
      <c r="BJV473" s="297"/>
      <c r="BJW473" s="297"/>
      <c r="BJX473" s="297"/>
      <c r="BJY473" s="297"/>
      <c r="BJZ473" s="297"/>
      <c r="BKA473" s="297"/>
      <c r="BKB473" s="297"/>
      <c r="BKC473" s="297"/>
      <c r="BKD473" s="297"/>
      <c r="BKE473" s="297"/>
      <c r="BKF473" s="297"/>
      <c r="BKG473" s="297"/>
      <c r="BKH473" s="297"/>
      <c r="BKI473" s="297"/>
      <c r="BKJ473" s="297"/>
      <c r="BKK473" s="297"/>
      <c r="BKL473" s="297"/>
      <c r="BKM473" s="297"/>
      <c r="BKN473" s="297"/>
      <c r="BKO473" s="297"/>
      <c r="BKP473" s="297"/>
      <c r="BKQ473" s="297"/>
      <c r="BKR473" s="297"/>
      <c r="BKS473" s="297"/>
      <c r="BKT473" s="297"/>
      <c r="BKU473" s="297"/>
      <c r="BKV473" s="297"/>
      <c r="BKW473" s="297"/>
      <c r="BKX473" s="297"/>
      <c r="BKY473" s="297"/>
      <c r="BKZ473" s="297"/>
      <c r="BLA473" s="297"/>
      <c r="BLB473" s="297"/>
      <c r="BLC473" s="297"/>
      <c r="BLD473" s="297"/>
      <c r="BLE473" s="297"/>
      <c r="BLF473" s="297"/>
      <c r="BLG473" s="297"/>
      <c r="BLH473" s="297"/>
      <c r="BLI473" s="297"/>
      <c r="BLJ473" s="297"/>
      <c r="BLK473" s="297"/>
      <c r="BLL473" s="297"/>
      <c r="BLM473" s="297"/>
      <c r="BLN473" s="297"/>
      <c r="BLO473" s="297"/>
      <c r="BLP473" s="297"/>
      <c r="BLQ473" s="297"/>
      <c r="BLR473" s="297"/>
      <c r="BLS473" s="297"/>
      <c r="BLT473" s="297"/>
      <c r="BLU473" s="297"/>
      <c r="BLV473" s="297"/>
      <c r="BLW473" s="297"/>
      <c r="BLX473" s="297"/>
      <c r="BLY473" s="297"/>
      <c r="BLZ473" s="297"/>
      <c r="BMA473" s="297"/>
      <c r="BMB473" s="297"/>
      <c r="BMC473" s="297"/>
      <c r="BMD473" s="297"/>
      <c r="BME473" s="297"/>
      <c r="BMF473" s="297"/>
      <c r="BMG473" s="297"/>
      <c r="BMH473" s="297"/>
      <c r="BMI473" s="297"/>
      <c r="BMJ473" s="297"/>
      <c r="BMK473" s="297"/>
      <c r="BML473" s="297"/>
      <c r="BMM473" s="297"/>
      <c r="BMN473" s="297"/>
      <c r="BMO473" s="297"/>
      <c r="BMP473" s="297"/>
      <c r="BMQ473" s="297"/>
      <c r="BMR473" s="297"/>
      <c r="BMS473" s="297"/>
      <c r="BMT473" s="297"/>
      <c r="BMU473" s="297"/>
      <c r="BMV473" s="297"/>
      <c r="BMW473" s="297"/>
      <c r="BMX473" s="297"/>
      <c r="BMY473" s="297"/>
      <c r="BMZ473" s="297"/>
      <c r="BNA473" s="297"/>
      <c r="BNB473" s="297"/>
      <c r="BNC473" s="297"/>
      <c r="BND473" s="297"/>
      <c r="BNE473" s="297"/>
      <c r="BNF473" s="297"/>
      <c r="BNG473" s="297"/>
      <c r="BNH473" s="297"/>
      <c r="BNI473" s="297"/>
      <c r="BNJ473" s="297"/>
      <c r="BNK473" s="297"/>
      <c r="BNL473" s="297"/>
      <c r="BNM473" s="297"/>
      <c r="BNN473" s="297"/>
      <c r="BNO473" s="297"/>
      <c r="BNP473" s="297"/>
      <c r="BNQ473" s="297"/>
      <c r="BNR473" s="297"/>
      <c r="BNS473" s="297"/>
      <c r="BNT473" s="297"/>
      <c r="BNU473" s="297"/>
      <c r="BNV473" s="297"/>
      <c r="BNW473" s="297"/>
      <c r="BNX473" s="297"/>
      <c r="BNY473" s="297"/>
      <c r="BNZ473" s="297"/>
      <c r="BOA473" s="297"/>
      <c r="BOB473" s="297"/>
      <c r="BOC473" s="297"/>
      <c r="BOD473" s="297"/>
      <c r="BOE473" s="297"/>
      <c r="BOF473" s="297"/>
      <c r="BOG473" s="297"/>
      <c r="BOH473" s="297"/>
      <c r="BOI473" s="297"/>
      <c r="BOJ473" s="297"/>
      <c r="BOK473" s="297"/>
      <c r="BOL473" s="297"/>
      <c r="BOM473" s="297"/>
      <c r="BON473" s="297"/>
      <c r="BOO473" s="297"/>
      <c r="BOP473" s="297"/>
      <c r="BOQ473" s="297"/>
      <c r="BOR473" s="297"/>
      <c r="BOS473" s="297"/>
      <c r="BOT473" s="297"/>
      <c r="BOU473" s="297"/>
      <c r="BOV473" s="297"/>
      <c r="BOW473" s="297"/>
      <c r="BOX473" s="297"/>
      <c r="BOY473" s="297"/>
      <c r="BOZ473" s="297"/>
      <c r="BPA473" s="297"/>
      <c r="BPB473" s="297"/>
      <c r="BPC473" s="297"/>
      <c r="BPD473" s="297"/>
      <c r="BPE473" s="297"/>
      <c r="BPF473" s="297"/>
      <c r="BPG473" s="297"/>
      <c r="BPH473" s="297"/>
      <c r="BPI473" s="297"/>
      <c r="BPJ473" s="297"/>
      <c r="BPK473" s="297"/>
      <c r="BPL473" s="297"/>
      <c r="BPM473" s="297"/>
      <c r="BPN473" s="297"/>
      <c r="BPO473" s="297"/>
      <c r="BPP473" s="297"/>
      <c r="BPQ473" s="297"/>
      <c r="BPR473" s="297"/>
      <c r="BPS473" s="297"/>
      <c r="BPT473" s="297"/>
      <c r="BPU473" s="297"/>
      <c r="BPV473" s="297"/>
      <c r="BPW473" s="297"/>
      <c r="BPX473" s="297"/>
      <c r="BPY473" s="297"/>
      <c r="BPZ473" s="297"/>
      <c r="BQA473" s="297"/>
      <c r="BQB473" s="297"/>
      <c r="BQC473" s="297"/>
      <c r="BQD473" s="297"/>
      <c r="BQE473" s="297"/>
      <c r="BQF473" s="297"/>
      <c r="BQG473" s="297"/>
      <c r="BQH473" s="297"/>
      <c r="BQI473" s="297"/>
      <c r="BQJ473" s="297"/>
      <c r="BQK473" s="297"/>
      <c r="BQL473" s="297"/>
      <c r="BQM473" s="297"/>
      <c r="BQN473" s="297"/>
      <c r="BQO473" s="297"/>
      <c r="BQP473" s="297"/>
      <c r="BQQ473" s="297"/>
      <c r="BQR473" s="297"/>
      <c r="BQS473" s="297"/>
      <c r="BQT473" s="297"/>
      <c r="BQU473" s="297"/>
      <c r="BQV473" s="297"/>
      <c r="BQW473" s="297"/>
      <c r="BQX473" s="297"/>
      <c r="BQY473" s="297"/>
      <c r="BQZ473" s="297"/>
      <c r="BRA473" s="297"/>
      <c r="BRB473" s="297"/>
      <c r="BRC473" s="297"/>
      <c r="BRD473" s="297"/>
      <c r="BRE473" s="297"/>
      <c r="BRF473" s="297"/>
      <c r="BRG473" s="297"/>
      <c r="BRH473" s="297"/>
      <c r="BRI473" s="297"/>
      <c r="BRJ473" s="297"/>
      <c r="BRK473" s="297"/>
      <c r="BRL473" s="297"/>
      <c r="BRM473" s="297"/>
      <c r="BRN473" s="297"/>
      <c r="BRO473" s="297"/>
      <c r="BRP473" s="297"/>
      <c r="BRQ473" s="297"/>
      <c r="BRR473" s="297"/>
      <c r="BRS473" s="297"/>
      <c r="BRT473" s="297"/>
      <c r="BRU473" s="297"/>
      <c r="BRV473" s="297"/>
      <c r="BRW473" s="297"/>
      <c r="BRX473" s="297"/>
      <c r="BRY473" s="297"/>
      <c r="BRZ473" s="297"/>
      <c r="BSA473" s="297"/>
      <c r="BSB473" s="297"/>
      <c r="BSC473" s="297"/>
      <c r="BSD473" s="297"/>
      <c r="BSE473" s="297"/>
      <c r="BSF473" s="297"/>
      <c r="BSG473" s="297"/>
      <c r="BSH473" s="297"/>
      <c r="BSI473" s="297"/>
      <c r="BSJ473" s="297"/>
      <c r="BSK473" s="297"/>
      <c r="BSL473" s="297"/>
      <c r="BSM473" s="297"/>
      <c r="BSN473" s="297"/>
      <c r="BSO473" s="297"/>
      <c r="BSP473" s="297"/>
      <c r="BSQ473" s="297"/>
      <c r="BSR473" s="297"/>
      <c r="BSS473" s="297"/>
      <c r="BST473" s="297"/>
      <c r="BSU473" s="297"/>
      <c r="BSV473" s="297"/>
      <c r="BSW473" s="297"/>
      <c r="BSX473" s="297"/>
      <c r="BSY473" s="297"/>
      <c r="BSZ473" s="297"/>
      <c r="BTA473" s="297"/>
      <c r="BTB473" s="297"/>
      <c r="BTC473" s="297"/>
      <c r="BTD473" s="297"/>
      <c r="BTE473" s="297"/>
      <c r="BTF473" s="297"/>
      <c r="BTG473" s="297"/>
      <c r="BTH473" s="297"/>
      <c r="BTI473" s="297"/>
      <c r="BTJ473" s="297"/>
      <c r="BTK473" s="297"/>
      <c r="BTL473" s="297"/>
      <c r="BTM473" s="297"/>
      <c r="BTN473" s="297"/>
      <c r="BTO473" s="297"/>
      <c r="BTP473" s="297"/>
      <c r="BTQ473" s="297"/>
      <c r="BTR473" s="297"/>
      <c r="BTS473" s="297"/>
      <c r="BTT473" s="297"/>
      <c r="BTU473" s="297"/>
      <c r="BTV473" s="297"/>
      <c r="BTW473" s="297"/>
      <c r="BTX473" s="297"/>
      <c r="BTY473" s="297"/>
      <c r="BTZ473" s="297"/>
      <c r="BUA473" s="297"/>
      <c r="BUB473" s="297"/>
      <c r="BUC473" s="297"/>
      <c r="BUD473" s="297"/>
      <c r="BUE473" s="297"/>
      <c r="BUF473" s="297"/>
      <c r="BUG473" s="297"/>
      <c r="BUH473" s="297"/>
      <c r="BUI473" s="297"/>
      <c r="BUJ473" s="297"/>
      <c r="BUK473" s="297"/>
      <c r="BUL473" s="297"/>
      <c r="BUM473" s="297"/>
      <c r="BUN473" s="297"/>
      <c r="BUO473" s="297"/>
      <c r="BUP473" s="297"/>
      <c r="BUQ473" s="297"/>
      <c r="BUR473" s="297"/>
      <c r="BUS473" s="297"/>
      <c r="BUT473" s="297"/>
      <c r="BUU473" s="297"/>
      <c r="BUV473" s="297"/>
      <c r="BUW473" s="297"/>
      <c r="BUX473" s="297"/>
      <c r="BUY473" s="297"/>
      <c r="BUZ473" s="297"/>
      <c r="BVA473" s="297"/>
      <c r="BVB473" s="297"/>
      <c r="BVC473" s="297"/>
      <c r="BVD473" s="297"/>
      <c r="BVE473" s="297"/>
      <c r="BVF473" s="297"/>
      <c r="BVG473" s="297"/>
      <c r="BVH473" s="297"/>
      <c r="BVI473" s="297"/>
      <c r="BVJ473" s="297"/>
      <c r="BVK473" s="297"/>
      <c r="BVL473" s="297"/>
      <c r="BVM473" s="297"/>
      <c r="BVN473" s="297"/>
      <c r="BVO473" s="297"/>
      <c r="BVP473" s="297"/>
      <c r="BVQ473" s="297"/>
      <c r="BVR473" s="297"/>
      <c r="BVS473" s="297"/>
      <c r="BVT473" s="297"/>
      <c r="BVU473" s="297"/>
      <c r="BVV473" s="297"/>
      <c r="BVW473" s="297"/>
      <c r="BVX473" s="297"/>
      <c r="BVY473" s="297"/>
      <c r="BVZ473" s="297"/>
      <c r="BWA473" s="297"/>
      <c r="BWB473" s="297"/>
      <c r="BWC473" s="297"/>
      <c r="BWD473" s="297"/>
      <c r="BWE473" s="297"/>
      <c r="BWF473" s="297"/>
      <c r="BWG473" s="297"/>
      <c r="BWH473" s="297"/>
      <c r="BWI473" s="297"/>
      <c r="BWJ473" s="297"/>
      <c r="BWK473" s="297"/>
      <c r="BWL473" s="297"/>
      <c r="BWM473" s="297"/>
      <c r="BWN473" s="297"/>
      <c r="BWO473" s="297"/>
      <c r="BWP473" s="297"/>
      <c r="BWQ473" s="297"/>
      <c r="BWR473" s="297"/>
      <c r="BWS473" s="297"/>
      <c r="BWT473" s="297"/>
      <c r="BWU473" s="297"/>
      <c r="BWV473" s="297"/>
      <c r="BWW473" s="297"/>
      <c r="BWX473" s="297"/>
      <c r="BWY473" s="297"/>
      <c r="BWZ473" s="297"/>
      <c r="BXA473" s="297"/>
      <c r="BXB473" s="297"/>
      <c r="BXC473" s="297"/>
      <c r="BXD473" s="297"/>
      <c r="BXE473" s="297"/>
      <c r="BXF473" s="297"/>
      <c r="BXG473" s="297"/>
      <c r="BXH473" s="297"/>
      <c r="BXI473" s="297"/>
      <c r="BXJ473" s="297"/>
      <c r="BXK473" s="297"/>
      <c r="BXL473" s="297"/>
      <c r="BXM473" s="297"/>
      <c r="BXN473" s="297"/>
      <c r="BXO473" s="297"/>
      <c r="BXP473" s="297"/>
      <c r="BXQ473" s="297"/>
      <c r="BXR473" s="297"/>
      <c r="BXS473" s="297"/>
      <c r="BXT473" s="297"/>
      <c r="BXU473" s="297"/>
      <c r="BXV473" s="297"/>
      <c r="BXW473" s="297"/>
      <c r="BXX473" s="297"/>
      <c r="BXY473" s="297"/>
      <c r="BXZ473" s="297"/>
      <c r="BYA473" s="297"/>
      <c r="BYB473" s="297"/>
      <c r="BYC473" s="297"/>
      <c r="BYD473" s="297"/>
      <c r="BYE473" s="297"/>
      <c r="BYF473" s="297"/>
      <c r="BYG473" s="297"/>
      <c r="BYH473" s="297"/>
      <c r="BYI473" s="297"/>
      <c r="BYJ473" s="297"/>
      <c r="BYK473" s="297"/>
      <c r="BYL473" s="297"/>
      <c r="BYM473" s="297"/>
      <c r="BYN473" s="297"/>
      <c r="BYO473" s="297"/>
      <c r="BYP473" s="297"/>
      <c r="BYQ473" s="297"/>
      <c r="BYR473" s="297"/>
      <c r="BYS473" s="297"/>
      <c r="BYT473" s="297"/>
      <c r="BYU473" s="297"/>
      <c r="BYV473" s="297"/>
      <c r="BYW473" s="297"/>
      <c r="BYX473" s="297"/>
      <c r="BYY473" s="297"/>
      <c r="BYZ473" s="297"/>
      <c r="BZA473" s="297"/>
      <c r="BZB473" s="297"/>
      <c r="BZC473" s="297"/>
      <c r="BZD473" s="297"/>
      <c r="BZE473" s="297"/>
      <c r="BZF473" s="297"/>
      <c r="BZG473" s="297"/>
      <c r="BZH473" s="297"/>
      <c r="BZI473" s="297"/>
      <c r="BZJ473" s="297"/>
      <c r="BZK473" s="297"/>
      <c r="BZL473" s="297"/>
      <c r="BZM473" s="297"/>
      <c r="BZN473" s="297"/>
      <c r="BZO473" s="297"/>
      <c r="BZP473" s="297"/>
      <c r="BZQ473" s="297"/>
      <c r="BZR473" s="297"/>
      <c r="BZS473" s="297"/>
      <c r="BZT473" s="297"/>
      <c r="BZU473" s="297"/>
      <c r="BZV473" s="297"/>
      <c r="BZW473" s="297"/>
      <c r="BZX473" s="297"/>
      <c r="BZY473" s="297"/>
      <c r="BZZ473" s="297"/>
      <c r="CAA473" s="297"/>
      <c r="CAB473" s="297"/>
      <c r="CAC473" s="297"/>
      <c r="CAD473" s="297"/>
      <c r="CAE473" s="297"/>
      <c r="CAF473" s="297"/>
      <c r="CAG473" s="297"/>
      <c r="CAH473" s="297"/>
      <c r="CAI473" s="297"/>
      <c r="CAJ473" s="297"/>
      <c r="CAK473" s="297"/>
      <c r="CAL473" s="297"/>
      <c r="CAM473" s="297"/>
      <c r="CAN473" s="297"/>
      <c r="CAO473" s="297"/>
      <c r="CAP473" s="297"/>
      <c r="CAQ473" s="297"/>
      <c r="CAR473" s="297"/>
      <c r="CAS473" s="297"/>
      <c r="CAT473" s="297"/>
      <c r="CAU473" s="297"/>
      <c r="CAV473" s="297"/>
      <c r="CAW473" s="297"/>
      <c r="CAX473" s="297"/>
      <c r="CAY473" s="297"/>
      <c r="CAZ473" s="297"/>
      <c r="CBA473" s="297"/>
      <c r="CBB473" s="297"/>
      <c r="CBC473" s="297"/>
      <c r="CBD473" s="297"/>
      <c r="CBE473" s="297"/>
      <c r="CBF473" s="297"/>
      <c r="CBG473" s="297"/>
      <c r="CBH473" s="297"/>
      <c r="CBI473" s="297"/>
      <c r="CBJ473" s="297"/>
      <c r="CBK473" s="297"/>
      <c r="CBL473" s="297"/>
      <c r="CBM473" s="297"/>
      <c r="CBN473" s="297"/>
      <c r="CBO473" s="297"/>
      <c r="CBP473" s="297"/>
      <c r="CBQ473" s="297"/>
      <c r="CBR473" s="297"/>
      <c r="CBS473" s="297"/>
      <c r="CBT473" s="297"/>
      <c r="CBU473" s="297"/>
      <c r="CBV473" s="297"/>
      <c r="CBW473" s="297"/>
      <c r="CBX473" s="297"/>
      <c r="CBY473" s="297"/>
      <c r="CBZ473" s="297"/>
      <c r="CCA473" s="297"/>
      <c r="CCB473" s="297"/>
      <c r="CCC473" s="297"/>
      <c r="CCD473" s="297"/>
      <c r="CCE473" s="297"/>
      <c r="CCF473" s="297"/>
      <c r="CCG473" s="297"/>
      <c r="CCH473" s="297"/>
      <c r="CCI473" s="297"/>
      <c r="CCJ473" s="297"/>
      <c r="CCK473" s="297"/>
      <c r="CCL473" s="297"/>
      <c r="CCM473" s="297"/>
      <c r="CCN473" s="297"/>
      <c r="CCO473" s="297"/>
      <c r="CCP473" s="297"/>
      <c r="CCQ473" s="297"/>
      <c r="CCR473" s="297"/>
      <c r="CCS473" s="297"/>
      <c r="CCT473" s="297"/>
      <c r="CCU473" s="297"/>
      <c r="CCV473" s="297"/>
      <c r="CCW473" s="297"/>
      <c r="CCX473" s="297"/>
      <c r="CCY473" s="297"/>
      <c r="CCZ473" s="297"/>
      <c r="CDA473" s="297"/>
      <c r="CDB473" s="297"/>
      <c r="CDC473" s="297"/>
      <c r="CDD473" s="297"/>
      <c r="CDE473" s="297"/>
      <c r="CDF473" s="297"/>
      <c r="CDG473" s="297"/>
      <c r="CDH473" s="297"/>
      <c r="CDI473" s="297"/>
      <c r="CDJ473" s="297"/>
      <c r="CDK473" s="297"/>
      <c r="CDL473" s="297"/>
      <c r="CDM473" s="297"/>
      <c r="CDN473" s="297"/>
      <c r="CDO473" s="297"/>
      <c r="CDP473" s="297"/>
      <c r="CDQ473" s="297"/>
      <c r="CDR473" s="297"/>
      <c r="CDS473" s="297"/>
      <c r="CDT473" s="297"/>
      <c r="CDU473" s="297"/>
      <c r="CDV473" s="297"/>
      <c r="CDW473" s="297"/>
      <c r="CDX473" s="297"/>
      <c r="CDY473" s="297"/>
      <c r="CDZ473" s="297"/>
      <c r="CEA473" s="297"/>
      <c r="CEB473" s="297"/>
      <c r="CEC473" s="297"/>
      <c r="CED473" s="297"/>
      <c r="CEE473" s="297"/>
      <c r="CEF473" s="297"/>
      <c r="CEG473" s="297"/>
      <c r="CEH473" s="297"/>
      <c r="CEI473" s="297"/>
      <c r="CEJ473" s="297"/>
      <c r="CEK473" s="297"/>
      <c r="CEL473" s="297"/>
      <c r="CEM473" s="297"/>
      <c r="CEN473" s="297"/>
      <c r="CEO473" s="297"/>
      <c r="CEP473" s="297"/>
      <c r="CEQ473" s="297"/>
      <c r="CER473" s="297"/>
      <c r="CES473" s="297"/>
      <c r="CET473" s="297"/>
      <c r="CEU473" s="297"/>
      <c r="CEV473" s="297"/>
      <c r="CEW473" s="297"/>
      <c r="CEX473" s="297"/>
      <c r="CEY473" s="297"/>
      <c r="CEZ473" s="297"/>
      <c r="CFA473" s="297"/>
      <c r="CFB473" s="297"/>
      <c r="CFC473" s="297"/>
      <c r="CFD473" s="297"/>
      <c r="CFE473" s="297"/>
      <c r="CFF473" s="297"/>
      <c r="CFG473" s="297"/>
      <c r="CFH473" s="297"/>
      <c r="CFI473" s="297"/>
      <c r="CFJ473" s="297"/>
      <c r="CFK473" s="297"/>
      <c r="CFL473" s="297"/>
      <c r="CFM473" s="297"/>
      <c r="CFN473" s="297"/>
      <c r="CFO473" s="297"/>
      <c r="CFP473" s="297"/>
      <c r="CFQ473" s="297"/>
      <c r="CFR473" s="297"/>
      <c r="CFS473" s="297"/>
      <c r="CFT473" s="297"/>
      <c r="CFU473" s="297"/>
      <c r="CFV473" s="297"/>
      <c r="CFW473" s="297"/>
      <c r="CFX473" s="297"/>
      <c r="CFY473" s="297"/>
      <c r="CFZ473" s="297"/>
      <c r="CGA473" s="297"/>
      <c r="CGB473" s="297"/>
      <c r="CGC473" s="297"/>
      <c r="CGD473" s="297"/>
      <c r="CGE473" s="297"/>
      <c r="CGF473" s="297"/>
      <c r="CGG473" s="297"/>
      <c r="CGH473" s="297"/>
      <c r="CGI473" s="297"/>
      <c r="CGJ473" s="297"/>
      <c r="CGK473" s="297"/>
      <c r="CGL473" s="297"/>
      <c r="CGM473" s="297"/>
      <c r="CGN473" s="297"/>
      <c r="CGO473" s="297"/>
      <c r="CGP473" s="297"/>
      <c r="CGQ473" s="297"/>
      <c r="CGR473" s="297"/>
      <c r="CGS473" s="297"/>
      <c r="CGT473" s="297"/>
      <c r="CGU473" s="297"/>
      <c r="CGV473" s="297"/>
      <c r="CGW473" s="297"/>
      <c r="CGX473" s="297"/>
      <c r="CGY473" s="297"/>
      <c r="CGZ473" s="297"/>
      <c r="CHA473" s="297"/>
      <c r="CHB473" s="297"/>
      <c r="CHC473" s="297"/>
      <c r="CHD473" s="297"/>
      <c r="CHE473" s="297"/>
      <c r="CHF473" s="297"/>
      <c r="CHG473" s="297"/>
      <c r="CHH473" s="297"/>
      <c r="CHI473" s="297"/>
      <c r="CHJ473" s="297"/>
      <c r="CHK473" s="297"/>
      <c r="CHL473" s="297"/>
      <c r="CHM473" s="297"/>
      <c r="CHN473" s="297"/>
      <c r="CHO473" s="297"/>
      <c r="CHP473" s="297"/>
      <c r="CHQ473" s="297"/>
      <c r="CHR473" s="297"/>
      <c r="CHS473" s="297"/>
      <c r="CHT473" s="297"/>
      <c r="CHU473" s="297"/>
      <c r="CHV473" s="297"/>
      <c r="CHW473" s="297"/>
      <c r="CHX473" s="297"/>
      <c r="CHY473" s="297"/>
      <c r="CHZ473" s="297"/>
      <c r="CIA473" s="297"/>
      <c r="CIB473" s="297"/>
      <c r="CIC473" s="297"/>
      <c r="CID473" s="297"/>
      <c r="CIE473" s="297"/>
      <c r="CIF473" s="297"/>
      <c r="CIG473" s="297"/>
      <c r="CIH473" s="297"/>
      <c r="CII473" s="297"/>
      <c r="CIJ473" s="297"/>
      <c r="CIK473" s="297"/>
      <c r="CIL473" s="297"/>
      <c r="CIM473" s="297"/>
      <c r="CIN473" s="297"/>
      <c r="CIO473" s="297"/>
      <c r="CIP473" s="297"/>
      <c r="CIQ473" s="297"/>
      <c r="CIR473" s="297"/>
      <c r="CIS473" s="297"/>
      <c r="CIT473" s="297"/>
      <c r="CIU473" s="297"/>
      <c r="CIV473" s="297"/>
      <c r="CIW473" s="297"/>
      <c r="CIX473" s="297"/>
      <c r="CIY473" s="297"/>
      <c r="CIZ473" s="297"/>
      <c r="CJA473" s="297"/>
      <c r="CJB473" s="297"/>
      <c r="CJC473" s="297"/>
      <c r="CJD473" s="297"/>
      <c r="CJE473" s="297"/>
      <c r="CJF473" s="297"/>
      <c r="CJG473" s="297"/>
      <c r="CJH473" s="297"/>
      <c r="CJI473" s="297"/>
      <c r="CJJ473" s="297"/>
      <c r="CJK473" s="297"/>
      <c r="CJL473" s="297"/>
      <c r="CJM473" s="297"/>
      <c r="CJN473" s="297"/>
      <c r="CJO473" s="297"/>
      <c r="CJP473" s="297"/>
      <c r="CJQ473" s="297"/>
      <c r="CJR473" s="297"/>
      <c r="CJS473" s="297"/>
      <c r="CJT473" s="297"/>
      <c r="CJU473" s="297"/>
      <c r="CJV473" s="297"/>
      <c r="CJW473" s="297"/>
      <c r="CJX473" s="297"/>
      <c r="CJY473" s="297"/>
      <c r="CJZ473" s="297"/>
      <c r="CKA473" s="297"/>
      <c r="CKB473" s="297"/>
      <c r="CKC473" s="297"/>
      <c r="CKD473" s="297"/>
      <c r="CKE473" s="297"/>
      <c r="CKF473" s="297"/>
      <c r="CKG473" s="297"/>
      <c r="CKH473" s="297"/>
      <c r="CKI473" s="297"/>
      <c r="CKJ473" s="297"/>
      <c r="CKK473" s="297"/>
      <c r="CKL473" s="297"/>
      <c r="CKM473" s="297"/>
      <c r="CKN473" s="297"/>
      <c r="CKO473" s="297"/>
      <c r="CKP473" s="297"/>
      <c r="CKQ473" s="297"/>
      <c r="CKR473" s="297"/>
      <c r="CKS473" s="297"/>
      <c r="CKT473" s="297"/>
      <c r="CKU473" s="297"/>
      <c r="CKV473" s="297"/>
      <c r="CKW473" s="297"/>
      <c r="CKX473" s="297"/>
      <c r="CKY473" s="297"/>
      <c r="CKZ473" s="297"/>
      <c r="CLA473" s="297"/>
      <c r="CLB473" s="297"/>
      <c r="CLC473" s="297"/>
      <c r="CLD473" s="297"/>
      <c r="CLE473" s="297"/>
      <c r="CLF473" s="297"/>
      <c r="CLG473" s="297"/>
      <c r="CLH473" s="297"/>
      <c r="CLI473" s="297"/>
      <c r="CLJ473" s="297"/>
      <c r="CLK473" s="297"/>
      <c r="CLL473" s="297"/>
      <c r="CLM473" s="297"/>
      <c r="CLN473" s="297"/>
      <c r="CLO473" s="297"/>
      <c r="CLP473" s="297"/>
      <c r="CLQ473" s="297"/>
      <c r="CLR473" s="297"/>
      <c r="CLS473" s="297"/>
      <c r="CLT473" s="297"/>
      <c r="CLU473" s="297"/>
      <c r="CLV473" s="297"/>
      <c r="CLW473" s="297"/>
      <c r="CLX473" s="297"/>
      <c r="CLY473" s="297"/>
      <c r="CLZ473" s="297"/>
      <c r="CMA473" s="297"/>
      <c r="CMB473" s="297"/>
      <c r="CMC473" s="297"/>
      <c r="CMD473" s="297"/>
      <c r="CME473" s="297"/>
      <c r="CMF473" s="297"/>
      <c r="CMG473" s="297"/>
      <c r="CMH473" s="297"/>
      <c r="CMI473" s="297"/>
      <c r="CMJ473" s="297"/>
      <c r="CMK473" s="297"/>
      <c r="CML473" s="297"/>
      <c r="CMM473" s="297"/>
      <c r="CMN473" s="297"/>
      <c r="CMO473" s="297"/>
      <c r="CMP473" s="297"/>
      <c r="CMQ473" s="297"/>
      <c r="CMR473" s="297"/>
      <c r="CMS473" s="297"/>
      <c r="CMT473" s="297"/>
      <c r="CMU473" s="297"/>
      <c r="CMV473" s="297"/>
      <c r="CMW473" s="297"/>
      <c r="CMX473" s="297"/>
      <c r="CMY473" s="297"/>
      <c r="CMZ473" s="297"/>
      <c r="CNA473" s="297"/>
      <c r="CNB473" s="297"/>
      <c r="CNC473" s="297"/>
      <c r="CND473" s="297"/>
      <c r="CNE473" s="297"/>
      <c r="CNF473" s="297"/>
      <c r="CNG473" s="297"/>
      <c r="CNH473" s="297"/>
      <c r="CNI473" s="297"/>
      <c r="CNJ473" s="297"/>
      <c r="CNK473" s="297"/>
      <c r="CNL473" s="297"/>
      <c r="CNM473" s="297"/>
      <c r="CNN473" s="297"/>
      <c r="CNO473" s="297"/>
      <c r="CNP473" s="297"/>
      <c r="CNQ473" s="297"/>
      <c r="CNR473" s="297"/>
      <c r="CNS473" s="297"/>
      <c r="CNT473" s="297"/>
      <c r="CNU473" s="297"/>
      <c r="CNV473" s="297"/>
      <c r="CNW473" s="297"/>
      <c r="CNX473" s="297"/>
      <c r="CNY473" s="297"/>
      <c r="CNZ473" s="297"/>
      <c r="COA473" s="297"/>
      <c r="COB473" s="297"/>
      <c r="COC473" s="297"/>
      <c r="COD473" s="297"/>
      <c r="COE473" s="297"/>
      <c r="COF473" s="297"/>
      <c r="COG473" s="297"/>
      <c r="COH473" s="297"/>
      <c r="COI473" s="297"/>
      <c r="COJ473" s="297"/>
      <c r="COK473" s="297"/>
      <c r="COL473" s="297"/>
      <c r="COM473" s="297"/>
      <c r="CON473" s="297"/>
      <c r="COO473" s="297"/>
      <c r="COP473" s="297"/>
      <c r="COQ473" s="297"/>
      <c r="COR473" s="297"/>
      <c r="COS473" s="297"/>
      <c r="COT473" s="297"/>
      <c r="COU473" s="297"/>
      <c r="COV473" s="297"/>
      <c r="COW473" s="297"/>
      <c r="COX473" s="297"/>
      <c r="COY473" s="297"/>
      <c r="COZ473" s="297"/>
      <c r="CPA473" s="297"/>
      <c r="CPB473" s="297"/>
      <c r="CPC473" s="297"/>
      <c r="CPD473" s="297"/>
      <c r="CPE473" s="297"/>
      <c r="CPF473" s="297"/>
      <c r="CPG473" s="297"/>
      <c r="CPH473" s="297"/>
      <c r="CPI473" s="297"/>
      <c r="CPJ473" s="297"/>
      <c r="CPK473" s="297"/>
      <c r="CPL473" s="297"/>
      <c r="CPM473" s="297"/>
      <c r="CPN473" s="297"/>
      <c r="CPO473" s="297"/>
      <c r="CPP473" s="297"/>
      <c r="CPQ473" s="297"/>
      <c r="CPR473" s="297"/>
      <c r="CPS473" s="297"/>
      <c r="CPT473" s="297"/>
      <c r="CPU473" s="297"/>
      <c r="CPV473" s="297"/>
      <c r="CPW473" s="297"/>
      <c r="CPX473" s="297"/>
      <c r="CPY473" s="297"/>
      <c r="CPZ473" s="297"/>
      <c r="CQA473" s="297"/>
      <c r="CQB473" s="297"/>
      <c r="CQC473" s="297"/>
      <c r="CQD473" s="297"/>
      <c r="CQE473" s="297"/>
      <c r="CQF473" s="297"/>
      <c r="CQG473" s="297"/>
      <c r="CQH473" s="297"/>
      <c r="CQI473" s="297"/>
      <c r="CQJ473" s="297"/>
      <c r="CQK473" s="297"/>
      <c r="CQL473" s="297"/>
      <c r="CQM473" s="297"/>
      <c r="CQN473" s="297"/>
      <c r="CQO473" s="297"/>
      <c r="CQP473" s="297"/>
      <c r="CQQ473" s="297"/>
      <c r="CQR473" s="297"/>
      <c r="CQS473" s="297"/>
      <c r="CQT473" s="297"/>
      <c r="CQU473" s="297"/>
      <c r="CQV473" s="297"/>
      <c r="CQW473" s="297"/>
      <c r="CQX473" s="297"/>
      <c r="CQY473" s="297"/>
      <c r="CQZ473" s="297"/>
      <c r="CRA473" s="297"/>
      <c r="CRB473" s="297"/>
      <c r="CRC473" s="297"/>
      <c r="CRD473" s="297"/>
      <c r="CRE473" s="297"/>
      <c r="CRF473" s="297"/>
      <c r="CRG473" s="297"/>
      <c r="CRH473" s="297"/>
      <c r="CRI473" s="297"/>
      <c r="CRJ473" s="297"/>
      <c r="CRK473" s="297"/>
      <c r="CRL473" s="297"/>
      <c r="CRM473" s="297"/>
      <c r="CRN473" s="297"/>
      <c r="CRO473" s="297"/>
      <c r="CRP473" s="297"/>
      <c r="CRQ473" s="297"/>
      <c r="CRR473" s="297"/>
      <c r="CRS473" s="297"/>
      <c r="CRT473" s="297"/>
      <c r="CRU473" s="297"/>
      <c r="CRV473" s="297"/>
      <c r="CRW473" s="297"/>
      <c r="CRX473" s="297"/>
      <c r="CRY473" s="297"/>
      <c r="CRZ473" s="297"/>
      <c r="CSA473" s="297"/>
      <c r="CSB473" s="297"/>
      <c r="CSC473" s="297"/>
      <c r="CSD473" s="297"/>
      <c r="CSE473" s="297"/>
      <c r="CSF473" s="297"/>
      <c r="CSG473" s="297"/>
      <c r="CSH473" s="297"/>
      <c r="CSI473" s="297"/>
      <c r="CSJ473" s="297"/>
      <c r="CSK473" s="297"/>
      <c r="CSL473" s="297"/>
      <c r="CSM473" s="297"/>
      <c r="CSN473" s="297"/>
      <c r="CSO473" s="297"/>
      <c r="CSP473" s="297"/>
      <c r="CSQ473" s="297"/>
      <c r="CSR473" s="297"/>
      <c r="CSS473" s="297"/>
      <c r="CST473" s="297"/>
      <c r="CSU473" s="297"/>
      <c r="CSV473" s="297"/>
      <c r="CSW473" s="297"/>
      <c r="CSX473" s="297"/>
      <c r="CSY473" s="297"/>
      <c r="CSZ473" s="297"/>
      <c r="CTA473" s="297"/>
      <c r="CTB473" s="297"/>
      <c r="CTC473" s="297"/>
      <c r="CTD473" s="297"/>
      <c r="CTE473" s="297"/>
      <c r="CTF473" s="297"/>
      <c r="CTG473" s="297"/>
      <c r="CTH473" s="297"/>
      <c r="CTI473" s="297"/>
      <c r="CTJ473" s="297"/>
      <c r="CTK473" s="297"/>
      <c r="CTL473" s="297"/>
      <c r="CTM473" s="297"/>
      <c r="CTN473" s="297"/>
      <c r="CTO473" s="297"/>
      <c r="CTP473" s="297"/>
      <c r="CTQ473" s="297"/>
      <c r="CTR473" s="297"/>
      <c r="CTS473" s="297"/>
      <c r="CTT473" s="297"/>
      <c r="CTU473" s="297"/>
      <c r="CTV473" s="297"/>
      <c r="CTW473" s="297"/>
      <c r="CTX473" s="297"/>
      <c r="CTY473" s="297"/>
      <c r="CTZ473" s="297"/>
      <c r="CUA473" s="297"/>
      <c r="CUB473" s="297"/>
      <c r="CUC473" s="297"/>
      <c r="CUD473" s="297"/>
      <c r="CUE473" s="297"/>
      <c r="CUF473" s="297"/>
      <c r="CUG473" s="297"/>
      <c r="CUH473" s="297"/>
      <c r="CUI473" s="297"/>
      <c r="CUJ473" s="297"/>
      <c r="CUK473" s="297"/>
      <c r="CUL473" s="297"/>
      <c r="CUM473" s="297"/>
      <c r="CUN473" s="297"/>
      <c r="CUO473" s="297"/>
      <c r="CUP473" s="297"/>
      <c r="CUQ473" s="297"/>
      <c r="CUR473" s="297"/>
      <c r="CUS473" s="297"/>
      <c r="CUT473" s="297"/>
      <c r="CUU473" s="297"/>
      <c r="CUV473" s="297"/>
      <c r="CUW473" s="297"/>
      <c r="CUX473" s="297"/>
      <c r="CUY473" s="297"/>
      <c r="CUZ473" s="297"/>
      <c r="CVA473" s="297"/>
      <c r="CVB473" s="297"/>
      <c r="CVC473" s="297"/>
      <c r="CVD473" s="297"/>
      <c r="CVE473" s="297"/>
      <c r="CVF473" s="297"/>
      <c r="CVG473" s="297"/>
      <c r="CVH473" s="297"/>
      <c r="CVI473" s="297"/>
      <c r="CVJ473" s="297"/>
      <c r="CVK473" s="297"/>
      <c r="CVL473" s="297"/>
      <c r="CVM473" s="297"/>
      <c r="CVN473" s="297"/>
      <c r="CVO473" s="297"/>
      <c r="CVP473" s="297"/>
      <c r="CVQ473" s="297"/>
      <c r="CVR473" s="297"/>
      <c r="CVS473" s="297"/>
      <c r="CVT473" s="297"/>
      <c r="CVU473" s="297"/>
      <c r="CVV473" s="297"/>
      <c r="CVW473" s="297"/>
      <c r="CVX473" s="297"/>
      <c r="CVY473" s="297"/>
      <c r="CVZ473" s="297"/>
      <c r="CWA473" s="297"/>
      <c r="CWB473" s="297"/>
      <c r="CWC473" s="297"/>
      <c r="CWD473" s="297"/>
      <c r="CWE473" s="297"/>
      <c r="CWF473" s="297"/>
      <c r="CWG473" s="297"/>
      <c r="CWH473" s="297"/>
      <c r="CWI473" s="297"/>
      <c r="CWJ473" s="297"/>
      <c r="CWK473" s="297"/>
      <c r="CWL473" s="297"/>
      <c r="CWM473" s="297"/>
      <c r="CWN473" s="297"/>
      <c r="CWO473" s="297"/>
      <c r="CWP473" s="297"/>
      <c r="CWQ473" s="297"/>
      <c r="CWR473" s="297"/>
      <c r="CWS473" s="297"/>
      <c r="CWT473" s="297"/>
      <c r="CWU473" s="297"/>
      <c r="CWV473" s="297"/>
      <c r="CWW473" s="297"/>
      <c r="CWX473" s="297"/>
      <c r="CWY473" s="297"/>
      <c r="CWZ473" s="297"/>
      <c r="CXA473" s="297"/>
      <c r="CXB473" s="297"/>
      <c r="CXC473" s="297"/>
      <c r="CXD473" s="297"/>
      <c r="CXE473" s="297"/>
      <c r="CXF473" s="297"/>
      <c r="CXG473" s="297"/>
      <c r="CXH473" s="297"/>
      <c r="CXI473" s="297"/>
      <c r="CXJ473" s="297"/>
      <c r="CXK473" s="297"/>
      <c r="CXL473" s="297"/>
      <c r="CXM473" s="297"/>
      <c r="CXN473" s="297"/>
      <c r="CXO473" s="297"/>
      <c r="CXP473" s="297"/>
      <c r="CXQ473" s="297"/>
      <c r="CXR473" s="297"/>
      <c r="CXS473" s="297"/>
      <c r="CXT473" s="297"/>
      <c r="CXU473" s="297"/>
      <c r="CXV473" s="297"/>
      <c r="CXW473" s="297"/>
      <c r="CXX473" s="297"/>
      <c r="CXY473" s="297"/>
      <c r="CXZ473" s="297"/>
      <c r="CYA473" s="297"/>
      <c r="CYB473" s="297"/>
      <c r="CYC473" s="297"/>
      <c r="CYD473" s="297"/>
      <c r="CYE473" s="297"/>
      <c r="CYF473" s="297"/>
      <c r="CYG473" s="297"/>
      <c r="CYH473" s="297"/>
      <c r="CYI473" s="297"/>
      <c r="CYJ473" s="297"/>
      <c r="CYK473" s="297"/>
      <c r="CYL473" s="297"/>
      <c r="CYM473" s="297"/>
      <c r="CYN473" s="297"/>
      <c r="CYO473" s="297"/>
      <c r="CYP473" s="297"/>
      <c r="CYQ473" s="297"/>
      <c r="CYR473" s="297"/>
      <c r="CYS473" s="297"/>
      <c r="CYT473" s="297"/>
      <c r="CYU473" s="297"/>
      <c r="CYV473" s="297"/>
      <c r="CYW473" s="297"/>
      <c r="CYX473" s="297"/>
      <c r="CYY473" s="297"/>
      <c r="CYZ473" s="297"/>
      <c r="CZA473" s="297"/>
      <c r="CZB473" s="297"/>
      <c r="CZC473" s="297"/>
      <c r="CZD473" s="297"/>
      <c r="CZE473" s="297"/>
      <c r="CZF473" s="297"/>
      <c r="CZG473" s="297"/>
      <c r="CZH473" s="297"/>
      <c r="CZI473" s="297"/>
      <c r="CZJ473" s="297"/>
      <c r="CZK473" s="297"/>
      <c r="CZL473" s="297"/>
      <c r="CZM473" s="297"/>
      <c r="CZN473" s="297"/>
      <c r="CZO473" s="297"/>
      <c r="CZP473" s="297"/>
      <c r="CZQ473" s="297"/>
      <c r="CZR473" s="297"/>
      <c r="CZS473" s="297"/>
      <c r="CZT473" s="297"/>
      <c r="CZU473" s="297"/>
      <c r="CZV473" s="297"/>
      <c r="CZW473" s="297"/>
      <c r="CZX473" s="297"/>
      <c r="CZY473" s="297"/>
      <c r="CZZ473" s="297"/>
      <c r="DAA473" s="297"/>
      <c r="DAB473" s="297"/>
      <c r="DAC473" s="297"/>
      <c r="DAD473" s="297"/>
      <c r="DAE473" s="297"/>
      <c r="DAF473" s="297"/>
      <c r="DAG473" s="297"/>
      <c r="DAH473" s="297"/>
      <c r="DAI473" s="297"/>
      <c r="DAJ473" s="297"/>
      <c r="DAK473" s="297"/>
      <c r="DAL473" s="297"/>
      <c r="DAM473" s="297"/>
      <c r="DAN473" s="297"/>
      <c r="DAO473" s="297"/>
      <c r="DAP473" s="297"/>
      <c r="DAQ473" s="297"/>
      <c r="DAR473" s="297"/>
      <c r="DAS473" s="297"/>
      <c r="DAT473" s="297"/>
      <c r="DAU473" s="297"/>
      <c r="DAV473" s="297"/>
      <c r="DAW473" s="297"/>
      <c r="DAX473" s="297"/>
      <c r="DAY473" s="297"/>
      <c r="DAZ473" s="297"/>
      <c r="DBA473" s="297"/>
      <c r="DBB473" s="297"/>
      <c r="DBC473" s="297"/>
      <c r="DBD473" s="297"/>
      <c r="DBE473" s="297"/>
      <c r="DBF473" s="297"/>
      <c r="DBG473" s="297"/>
      <c r="DBH473" s="297"/>
      <c r="DBI473" s="297"/>
      <c r="DBJ473" s="297"/>
      <c r="DBK473" s="297"/>
      <c r="DBL473" s="297"/>
      <c r="DBM473" s="297"/>
      <c r="DBN473" s="297"/>
      <c r="DBO473" s="297"/>
      <c r="DBP473" s="297"/>
      <c r="DBQ473" s="297"/>
      <c r="DBR473" s="297"/>
      <c r="DBS473" s="297"/>
      <c r="DBT473" s="297"/>
      <c r="DBU473" s="297"/>
      <c r="DBV473" s="297"/>
      <c r="DBW473" s="297"/>
      <c r="DBX473" s="297"/>
      <c r="DBY473" s="297"/>
      <c r="DBZ473" s="297"/>
      <c r="DCA473" s="297"/>
      <c r="DCB473" s="297"/>
      <c r="DCC473" s="297"/>
      <c r="DCD473" s="297"/>
      <c r="DCE473" s="297"/>
      <c r="DCF473" s="297"/>
      <c r="DCG473" s="297"/>
      <c r="DCH473" s="297"/>
      <c r="DCI473" s="297"/>
      <c r="DCJ473" s="297"/>
      <c r="DCK473" s="297"/>
      <c r="DCL473" s="297"/>
      <c r="DCM473" s="297"/>
      <c r="DCN473" s="297"/>
      <c r="DCO473" s="297"/>
      <c r="DCP473" s="297"/>
      <c r="DCQ473" s="297"/>
      <c r="DCR473" s="297"/>
      <c r="DCS473" s="297"/>
      <c r="DCT473" s="297"/>
      <c r="DCU473" s="297"/>
      <c r="DCV473" s="297"/>
      <c r="DCW473" s="297"/>
      <c r="DCX473" s="297"/>
      <c r="DCY473" s="297"/>
      <c r="DCZ473" s="297"/>
      <c r="DDA473" s="297"/>
      <c r="DDB473" s="297"/>
      <c r="DDC473" s="297"/>
      <c r="DDD473" s="297"/>
      <c r="DDE473" s="297"/>
      <c r="DDF473" s="297"/>
      <c r="DDG473" s="297"/>
      <c r="DDH473" s="297"/>
      <c r="DDI473" s="297"/>
      <c r="DDJ473" s="297"/>
      <c r="DDK473" s="297"/>
      <c r="DDL473" s="297"/>
      <c r="DDM473" s="297"/>
      <c r="DDN473" s="297"/>
      <c r="DDO473" s="297"/>
      <c r="DDP473" s="297"/>
      <c r="DDQ473" s="297"/>
      <c r="DDR473" s="297"/>
      <c r="DDS473" s="297"/>
      <c r="DDT473" s="297"/>
      <c r="DDU473" s="297"/>
      <c r="DDV473" s="297"/>
      <c r="DDW473" s="297"/>
      <c r="DDX473" s="297"/>
      <c r="DDY473" s="297"/>
      <c r="DDZ473" s="297"/>
      <c r="DEA473" s="297"/>
      <c r="DEB473" s="297"/>
      <c r="DEC473" s="297"/>
      <c r="DED473" s="297"/>
      <c r="DEE473" s="297"/>
      <c r="DEF473" s="297"/>
      <c r="DEG473" s="297"/>
      <c r="DEH473" s="297"/>
      <c r="DEI473" s="297"/>
      <c r="DEJ473" s="297"/>
      <c r="DEK473" s="297"/>
      <c r="DEL473" s="297"/>
      <c r="DEM473" s="297"/>
      <c r="DEN473" s="297"/>
      <c r="DEO473" s="297"/>
      <c r="DEP473" s="297"/>
      <c r="DEQ473" s="297"/>
      <c r="DER473" s="297"/>
      <c r="DES473" s="297"/>
      <c r="DET473" s="297"/>
      <c r="DEU473" s="297"/>
      <c r="DEV473" s="297"/>
      <c r="DEW473" s="297"/>
      <c r="DEX473" s="297"/>
      <c r="DEY473" s="297"/>
      <c r="DEZ473" s="297"/>
      <c r="DFA473" s="297"/>
      <c r="DFB473" s="297"/>
      <c r="DFC473" s="297"/>
      <c r="DFD473" s="297"/>
      <c r="DFE473" s="297"/>
      <c r="DFF473" s="297"/>
      <c r="DFG473" s="297"/>
      <c r="DFH473" s="297"/>
      <c r="DFI473" s="297"/>
      <c r="DFJ473" s="297"/>
      <c r="DFK473" s="297"/>
      <c r="DFL473" s="297"/>
      <c r="DFM473" s="297"/>
      <c r="DFN473" s="297"/>
      <c r="DFO473" s="297"/>
      <c r="DFP473" s="297"/>
      <c r="DFQ473" s="297"/>
      <c r="DFR473" s="297"/>
      <c r="DFS473" s="297"/>
      <c r="DFT473" s="297"/>
      <c r="DFU473" s="297"/>
      <c r="DFV473" s="297"/>
      <c r="DFW473" s="297"/>
      <c r="DFX473" s="297"/>
      <c r="DFY473" s="297"/>
      <c r="DFZ473" s="297"/>
      <c r="DGA473" s="297"/>
      <c r="DGB473" s="297"/>
      <c r="DGC473" s="297"/>
      <c r="DGD473" s="297"/>
      <c r="DGE473" s="297"/>
      <c r="DGF473" s="297"/>
      <c r="DGG473" s="297"/>
      <c r="DGH473" s="297"/>
      <c r="DGI473" s="297"/>
      <c r="DGJ473" s="297"/>
      <c r="DGK473" s="297"/>
      <c r="DGL473" s="297"/>
      <c r="DGM473" s="297"/>
      <c r="DGN473" s="297"/>
      <c r="DGO473" s="297"/>
      <c r="DGP473" s="297"/>
      <c r="DGQ473" s="297"/>
      <c r="DGR473" s="297"/>
      <c r="DGS473" s="297"/>
      <c r="DGT473" s="297"/>
      <c r="DGU473" s="297"/>
      <c r="DGV473" s="297"/>
      <c r="DGW473" s="297"/>
      <c r="DGX473" s="297"/>
      <c r="DGY473" s="297"/>
      <c r="DGZ473" s="297"/>
      <c r="DHA473" s="297"/>
      <c r="DHB473" s="297"/>
      <c r="DHC473" s="297"/>
      <c r="DHD473" s="297"/>
      <c r="DHE473" s="297"/>
      <c r="DHF473" s="297"/>
      <c r="DHG473" s="297"/>
      <c r="DHH473" s="297"/>
      <c r="DHI473" s="297"/>
      <c r="DHJ473" s="297"/>
      <c r="DHK473" s="297"/>
      <c r="DHL473" s="297"/>
      <c r="DHM473" s="297"/>
      <c r="DHN473" s="297"/>
      <c r="DHO473" s="297"/>
      <c r="DHP473" s="297"/>
      <c r="DHQ473" s="297"/>
      <c r="DHR473" s="297"/>
      <c r="DHS473" s="297"/>
      <c r="DHT473" s="297"/>
      <c r="DHU473" s="297"/>
      <c r="DHV473" s="297"/>
      <c r="DHW473" s="297"/>
      <c r="DHX473" s="297"/>
      <c r="DHY473" s="297"/>
      <c r="DHZ473" s="297"/>
      <c r="DIA473" s="297"/>
      <c r="DIB473" s="297"/>
      <c r="DIC473" s="297"/>
      <c r="DID473" s="297"/>
      <c r="DIE473" s="297"/>
      <c r="DIF473" s="297"/>
      <c r="DIG473" s="297"/>
      <c r="DIH473" s="297"/>
      <c r="DII473" s="297"/>
      <c r="DIJ473" s="297"/>
      <c r="DIK473" s="297"/>
      <c r="DIL473" s="297"/>
      <c r="DIM473" s="297"/>
      <c r="DIN473" s="297"/>
      <c r="DIO473" s="297"/>
      <c r="DIP473" s="297"/>
      <c r="DIQ473" s="297"/>
      <c r="DIR473" s="297"/>
      <c r="DIS473" s="297"/>
      <c r="DIT473" s="297"/>
      <c r="DIU473" s="297"/>
      <c r="DIV473" s="297"/>
      <c r="DIW473" s="297"/>
      <c r="DIX473" s="297"/>
      <c r="DIY473" s="297"/>
      <c r="DIZ473" s="297"/>
      <c r="DJA473" s="297"/>
      <c r="DJB473" s="297"/>
      <c r="DJC473" s="297"/>
      <c r="DJD473" s="297"/>
      <c r="DJE473" s="297"/>
      <c r="DJF473" s="297"/>
      <c r="DJG473" s="297"/>
      <c r="DJH473" s="297"/>
      <c r="DJI473" s="297"/>
      <c r="DJJ473" s="297"/>
      <c r="DJK473" s="297"/>
      <c r="DJL473" s="297"/>
      <c r="DJM473" s="297"/>
      <c r="DJN473" s="297"/>
      <c r="DJO473" s="297"/>
      <c r="DJP473" s="297"/>
      <c r="DJQ473" s="297"/>
      <c r="DJR473" s="297"/>
      <c r="DJS473" s="297"/>
      <c r="DJT473" s="297"/>
      <c r="DJU473" s="297"/>
      <c r="DJV473" s="297"/>
      <c r="DJW473" s="297"/>
      <c r="DJX473" s="297"/>
      <c r="DJY473" s="297"/>
      <c r="DJZ473" s="297"/>
      <c r="DKA473" s="297"/>
      <c r="DKB473" s="297"/>
      <c r="DKC473" s="297"/>
      <c r="DKD473" s="297"/>
      <c r="DKE473" s="297"/>
      <c r="DKF473" s="297"/>
      <c r="DKG473" s="297"/>
      <c r="DKH473" s="297"/>
      <c r="DKI473" s="297"/>
      <c r="DKJ473" s="297"/>
      <c r="DKK473" s="297"/>
      <c r="DKL473" s="297"/>
      <c r="DKM473" s="297"/>
      <c r="DKN473" s="297"/>
      <c r="DKO473" s="297"/>
      <c r="DKP473" s="297"/>
      <c r="DKQ473" s="297"/>
      <c r="DKR473" s="297"/>
      <c r="DKS473" s="297"/>
      <c r="DKT473" s="297"/>
      <c r="DKU473" s="297"/>
      <c r="DKV473" s="297"/>
      <c r="DKW473" s="297"/>
      <c r="DKX473" s="297"/>
      <c r="DKY473" s="297"/>
      <c r="DKZ473" s="297"/>
      <c r="DLA473" s="297"/>
      <c r="DLB473" s="297"/>
      <c r="DLC473" s="297"/>
      <c r="DLD473" s="297"/>
      <c r="DLE473" s="297"/>
      <c r="DLF473" s="297"/>
      <c r="DLG473" s="297"/>
      <c r="DLH473" s="297"/>
      <c r="DLI473" s="297"/>
      <c r="DLJ473" s="297"/>
      <c r="DLK473" s="297"/>
      <c r="DLL473" s="297"/>
      <c r="DLM473" s="297"/>
      <c r="DLN473" s="297"/>
      <c r="DLO473" s="297"/>
      <c r="DLP473" s="297"/>
      <c r="DLQ473" s="297"/>
      <c r="DLR473" s="297"/>
      <c r="DLS473" s="297"/>
      <c r="DLT473" s="297"/>
      <c r="DLU473" s="297"/>
      <c r="DLV473" s="297"/>
      <c r="DLW473" s="297"/>
      <c r="DLX473" s="297"/>
      <c r="DLY473" s="297"/>
      <c r="DLZ473" s="297"/>
      <c r="DMA473" s="297"/>
      <c r="DMB473" s="297"/>
      <c r="DMC473" s="297"/>
      <c r="DMD473" s="297"/>
      <c r="DME473" s="297"/>
      <c r="DMF473" s="297"/>
      <c r="DMG473" s="297"/>
      <c r="DMH473" s="297"/>
      <c r="DMI473" s="297"/>
      <c r="DMJ473" s="297"/>
      <c r="DMK473" s="297"/>
      <c r="DML473" s="297"/>
      <c r="DMM473" s="297"/>
      <c r="DMN473" s="297"/>
      <c r="DMO473" s="297"/>
      <c r="DMP473" s="297"/>
      <c r="DMQ473" s="297"/>
      <c r="DMR473" s="297"/>
      <c r="DMS473" s="297"/>
      <c r="DMT473" s="297"/>
      <c r="DMU473" s="297"/>
      <c r="DMV473" s="297"/>
      <c r="DMW473" s="297"/>
      <c r="DMX473" s="297"/>
      <c r="DMY473" s="297"/>
      <c r="DMZ473" s="297"/>
      <c r="DNA473" s="297"/>
      <c r="DNB473" s="297"/>
      <c r="DNC473" s="297"/>
      <c r="DND473" s="297"/>
      <c r="DNE473" s="297"/>
      <c r="DNF473" s="297"/>
      <c r="DNG473" s="297"/>
      <c r="DNH473" s="297"/>
      <c r="DNI473" s="297"/>
      <c r="DNJ473" s="297"/>
      <c r="DNK473" s="297"/>
      <c r="DNL473" s="297"/>
      <c r="DNM473" s="297"/>
      <c r="DNN473" s="297"/>
      <c r="DNO473" s="297"/>
      <c r="DNP473" s="297"/>
      <c r="DNQ473" s="297"/>
      <c r="DNR473" s="297"/>
      <c r="DNS473" s="297"/>
      <c r="DNT473" s="297"/>
      <c r="DNU473" s="297"/>
      <c r="DNV473" s="297"/>
      <c r="DNW473" s="297"/>
      <c r="DNX473" s="297"/>
      <c r="DNY473" s="297"/>
      <c r="DNZ473" s="297"/>
      <c r="DOA473" s="297"/>
      <c r="DOB473" s="297"/>
      <c r="DOC473" s="297"/>
      <c r="DOD473" s="297"/>
      <c r="DOE473" s="297"/>
      <c r="DOF473" s="297"/>
      <c r="DOG473" s="297"/>
      <c r="DOH473" s="297"/>
      <c r="DOI473" s="297"/>
      <c r="DOJ473" s="297"/>
      <c r="DOK473" s="297"/>
      <c r="DOL473" s="297"/>
      <c r="DOM473" s="297"/>
      <c r="DON473" s="297"/>
      <c r="DOO473" s="297"/>
      <c r="DOP473" s="297"/>
      <c r="DOQ473" s="297"/>
      <c r="DOR473" s="297"/>
      <c r="DOS473" s="297"/>
      <c r="DOT473" s="297"/>
      <c r="DOU473" s="297"/>
      <c r="DOV473" s="297"/>
      <c r="DOW473" s="297"/>
      <c r="DOX473" s="297"/>
      <c r="DOY473" s="297"/>
      <c r="DOZ473" s="297"/>
      <c r="DPA473" s="297"/>
      <c r="DPB473" s="297"/>
      <c r="DPC473" s="297"/>
      <c r="DPD473" s="297"/>
      <c r="DPE473" s="297"/>
      <c r="DPF473" s="297"/>
      <c r="DPG473" s="297"/>
      <c r="DPH473" s="297"/>
      <c r="DPI473" s="297"/>
      <c r="DPJ473" s="297"/>
      <c r="DPK473" s="297"/>
      <c r="DPL473" s="297"/>
      <c r="DPM473" s="297"/>
      <c r="DPN473" s="297"/>
      <c r="DPO473" s="297"/>
      <c r="DPP473" s="297"/>
      <c r="DPQ473" s="297"/>
      <c r="DPR473" s="297"/>
      <c r="DPS473" s="297"/>
      <c r="DPT473" s="297"/>
      <c r="DPU473" s="297"/>
      <c r="DPV473" s="297"/>
      <c r="DPW473" s="297"/>
      <c r="DPX473" s="297"/>
      <c r="DPY473" s="297"/>
      <c r="DPZ473" s="297"/>
      <c r="DQA473" s="297"/>
      <c r="DQB473" s="297"/>
      <c r="DQC473" s="297"/>
      <c r="DQD473" s="297"/>
      <c r="DQE473" s="297"/>
      <c r="DQF473" s="297"/>
      <c r="DQG473" s="297"/>
      <c r="DQH473" s="297"/>
      <c r="DQI473" s="297"/>
      <c r="DQJ473" s="297"/>
      <c r="DQK473" s="297"/>
      <c r="DQL473" s="297"/>
      <c r="DQM473" s="297"/>
      <c r="DQN473" s="297"/>
      <c r="DQO473" s="297"/>
      <c r="DQP473" s="297"/>
      <c r="DQQ473" s="297"/>
      <c r="DQR473" s="297"/>
      <c r="DQS473" s="297"/>
      <c r="DQT473" s="297"/>
      <c r="DQU473" s="297"/>
      <c r="DQV473" s="297"/>
      <c r="DQW473" s="297"/>
      <c r="DQX473" s="297"/>
      <c r="DQY473" s="297"/>
      <c r="DQZ473" s="297"/>
      <c r="DRA473" s="297"/>
      <c r="DRB473" s="297"/>
      <c r="DRC473" s="297"/>
      <c r="DRD473" s="297"/>
      <c r="DRE473" s="297"/>
      <c r="DRF473" s="297"/>
      <c r="DRG473" s="297"/>
      <c r="DRH473" s="297"/>
      <c r="DRI473" s="297"/>
      <c r="DRJ473" s="297"/>
      <c r="DRK473" s="297"/>
      <c r="DRL473" s="297"/>
      <c r="DRM473" s="297"/>
      <c r="DRN473" s="297"/>
      <c r="DRO473" s="297"/>
      <c r="DRP473" s="297"/>
      <c r="DRQ473" s="297"/>
      <c r="DRR473" s="297"/>
      <c r="DRS473" s="297"/>
      <c r="DRT473" s="297"/>
      <c r="DRU473" s="297"/>
      <c r="DRV473" s="297"/>
      <c r="DRW473" s="297"/>
      <c r="DRX473" s="297"/>
      <c r="DRY473" s="297"/>
      <c r="DRZ473" s="297"/>
      <c r="DSA473" s="297"/>
      <c r="DSB473" s="297"/>
      <c r="DSC473" s="297"/>
      <c r="DSD473" s="297"/>
      <c r="DSE473" s="297"/>
      <c r="DSF473" s="297"/>
      <c r="DSG473" s="297"/>
      <c r="DSH473" s="297"/>
      <c r="DSI473" s="297"/>
      <c r="DSJ473" s="297"/>
      <c r="DSK473" s="297"/>
      <c r="DSL473" s="297"/>
      <c r="DSM473" s="297"/>
      <c r="DSN473" s="297"/>
      <c r="DSO473" s="297"/>
      <c r="DSP473" s="297"/>
      <c r="DSQ473" s="297"/>
      <c r="DSR473" s="297"/>
      <c r="DSS473" s="297"/>
      <c r="DST473" s="297"/>
      <c r="DSU473" s="297"/>
      <c r="DSV473" s="297"/>
      <c r="DSW473" s="297"/>
      <c r="DSX473" s="297"/>
      <c r="DSY473" s="297"/>
      <c r="DSZ473" s="297"/>
      <c r="DTA473" s="297"/>
      <c r="DTB473" s="297"/>
      <c r="DTC473" s="297"/>
      <c r="DTD473" s="297"/>
      <c r="DTE473" s="297"/>
      <c r="DTF473" s="297"/>
      <c r="DTG473" s="297"/>
      <c r="DTH473" s="297"/>
      <c r="DTI473" s="297"/>
      <c r="DTJ473" s="297"/>
      <c r="DTK473" s="297"/>
      <c r="DTL473" s="297"/>
      <c r="DTM473" s="297"/>
      <c r="DTN473" s="297"/>
      <c r="DTO473" s="297"/>
      <c r="DTP473" s="297"/>
      <c r="DTQ473" s="297"/>
      <c r="DTR473" s="297"/>
      <c r="DTS473" s="297"/>
      <c r="DTT473" s="297"/>
      <c r="DTU473" s="297"/>
      <c r="DTV473" s="297"/>
      <c r="DTW473" s="297"/>
      <c r="DTX473" s="297"/>
      <c r="DTY473" s="297"/>
      <c r="DTZ473" s="297"/>
      <c r="DUA473" s="297"/>
      <c r="DUB473" s="297"/>
      <c r="DUC473" s="297"/>
      <c r="DUD473" s="297"/>
      <c r="DUE473" s="297"/>
      <c r="DUF473" s="297"/>
      <c r="DUG473" s="297"/>
      <c r="DUH473" s="297"/>
      <c r="DUI473" s="297"/>
      <c r="DUJ473" s="297"/>
      <c r="DUK473" s="297"/>
      <c r="DUL473" s="297"/>
      <c r="DUM473" s="297"/>
      <c r="DUN473" s="297"/>
      <c r="DUO473" s="297"/>
      <c r="DUP473" s="297"/>
      <c r="DUQ473" s="297"/>
      <c r="DUR473" s="297"/>
      <c r="DUS473" s="297"/>
      <c r="DUT473" s="297"/>
      <c r="DUU473" s="297"/>
      <c r="DUV473" s="297"/>
      <c r="DUW473" s="297"/>
      <c r="DUX473" s="297"/>
      <c r="DUY473" s="297"/>
      <c r="DUZ473" s="297"/>
      <c r="DVA473" s="297"/>
      <c r="DVB473" s="297"/>
      <c r="DVC473" s="297"/>
      <c r="DVD473" s="297"/>
      <c r="DVE473" s="297"/>
      <c r="DVF473" s="297"/>
      <c r="DVG473" s="297"/>
      <c r="DVH473" s="297"/>
      <c r="DVI473" s="297"/>
      <c r="DVJ473" s="297"/>
      <c r="DVK473" s="297"/>
      <c r="DVL473" s="297"/>
      <c r="DVM473" s="297"/>
      <c r="DVN473" s="297"/>
      <c r="DVO473" s="297"/>
      <c r="DVP473" s="297"/>
      <c r="DVQ473" s="297"/>
      <c r="DVR473" s="297"/>
      <c r="DVS473" s="297"/>
      <c r="DVT473" s="297"/>
      <c r="DVU473" s="297"/>
      <c r="DVV473" s="297"/>
      <c r="DVW473" s="297"/>
      <c r="DVX473" s="297"/>
      <c r="DVY473" s="297"/>
      <c r="DVZ473" s="297"/>
      <c r="DWA473" s="297"/>
      <c r="DWB473" s="297"/>
      <c r="DWC473" s="297"/>
      <c r="DWD473" s="297"/>
      <c r="DWE473" s="297"/>
      <c r="DWF473" s="297"/>
      <c r="DWG473" s="297"/>
      <c r="DWH473" s="297"/>
      <c r="DWI473" s="297"/>
      <c r="DWJ473" s="297"/>
      <c r="DWK473" s="297"/>
      <c r="DWL473" s="297"/>
      <c r="DWM473" s="297"/>
      <c r="DWN473" s="297"/>
      <c r="DWO473" s="297"/>
      <c r="DWP473" s="297"/>
      <c r="DWQ473" s="297"/>
      <c r="DWR473" s="297"/>
      <c r="DWS473" s="297"/>
      <c r="DWT473" s="297"/>
      <c r="DWU473" s="297"/>
      <c r="DWV473" s="297"/>
      <c r="DWW473" s="297"/>
      <c r="DWX473" s="297"/>
      <c r="DWY473" s="297"/>
      <c r="DWZ473" s="297"/>
      <c r="DXA473" s="297"/>
      <c r="DXB473" s="297"/>
      <c r="DXC473" s="297"/>
      <c r="DXD473" s="297"/>
      <c r="DXE473" s="297"/>
      <c r="DXF473" s="297"/>
      <c r="DXG473" s="297"/>
      <c r="DXH473" s="297"/>
      <c r="DXI473" s="297"/>
      <c r="DXJ473" s="297"/>
      <c r="DXK473" s="297"/>
      <c r="DXL473" s="297"/>
      <c r="DXM473" s="297"/>
      <c r="DXN473" s="297"/>
      <c r="DXO473" s="297"/>
      <c r="DXP473" s="297"/>
      <c r="DXQ473" s="297"/>
      <c r="DXR473" s="297"/>
      <c r="DXS473" s="297"/>
      <c r="DXT473" s="297"/>
      <c r="DXU473" s="297"/>
      <c r="DXV473" s="297"/>
      <c r="DXW473" s="297"/>
      <c r="DXX473" s="297"/>
      <c r="DXY473" s="297"/>
      <c r="DXZ473" s="297"/>
      <c r="DYA473" s="297"/>
      <c r="DYB473" s="297"/>
      <c r="DYC473" s="297"/>
      <c r="DYD473" s="297"/>
      <c r="DYE473" s="297"/>
      <c r="DYF473" s="297"/>
      <c r="DYG473" s="297"/>
      <c r="DYH473" s="297"/>
      <c r="DYI473" s="297"/>
      <c r="DYJ473" s="297"/>
      <c r="DYK473" s="297"/>
      <c r="DYL473" s="297"/>
      <c r="DYM473" s="297"/>
      <c r="DYN473" s="297"/>
      <c r="DYO473" s="297"/>
      <c r="DYP473" s="297"/>
      <c r="DYQ473" s="297"/>
      <c r="DYR473" s="297"/>
      <c r="DYS473" s="297"/>
      <c r="DYT473" s="297"/>
      <c r="DYU473" s="297"/>
      <c r="DYV473" s="297"/>
      <c r="DYW473" s="297"/>
      <c r="DYX473" s="297"/>
      <c r="DYY473" s="297"/>
      <c r="DYZ473" s="297"/>
      <c r="DZA473" s="297"/>
      <c r="DZB473" s="297"/>
      <c r="DZC473" s="297"/>
      <c r="DZD473" s="297"/>
      <c r="DZE473" s="297"/>
      <c r="DZF473" s="297"/>
      <c r="DZG473" s="297"/>
      <c r="DZH473" s="297"/>
      <c r="DZI473" s="297"/>
      <c r="DZJ473" s="297"/>
      <c r="DZK473" s="297"/>
      <c r="DZL473" s="297"/>
      <c r="DZM473" s="297"/>
      <c r="DZN473" s="297"/>
      <c r="DZO473" s="297"/>
      <c r="DZP473" s="297"/>
      <c r="DZQ473" s="297"/>
      <c r="DZR473" s="297"/>
      <c r="DZS473" s="297"/>
      <c r="DZT473" s="297"/>
      <c r="DZU473" s="297"/>
      <c r="DZV473" s="297"/>
      <c r="DZW473" s="297"/>
      <c r="DZX473" s="297"/>
      <c r="DZY473" s="297"/>
      <c r="DZZ473" s="297"/>
      <c r="EAA473" s="297"/>
      <c r="EAB473" s="297"/>
      <c r="EAC473" s="297"/>
      <c r="EAD473" s="297"/>
      <c r="EAE473" s="297"/>
      <c r="EAF473" s="297"/>
      <c r="EAG473" s="297"/>
      <c r="EAH473" s="297"/>
      <c r="EAI473" s="297"/>
      <c r="EAJ473" s="297"/>
      <c r="EAK473" s="297"/>
      <c r="EAL473" s="297"/>
      <c r="EAM473" s="297"/>
      <c r="EAN473" s="297"/>
      <c r="EAO473" s="297"/>
      <c r="EAP473" s="297"/>
      <c r="EAQ473" s="297"/>
      <c r="EAR473" s="297"/>
      <c r="EAS473" s="297"/>
      <c r="EAT473" s="297"/>
      <c r="EAU473" s="297"/>
      <c r="EAV473" s="297"/>
      <c r="EAW473" s="297"/>
      <c r="EAX473" s="297"/>
      <c r="EAY473" s="297"/>
      <c r="EAZ473" s="297"/>
      <c r="EBA473" s="297"/>
      <c r="EBB473" s="297"/>
      <c r="EBC473" s="297"/>
      <c r="EBD473" s="297"/>
      <c r="EBE473" s="297"/>
      <c r="EBF473" s="297"/>
      <c r="EBG473" s="297"/>
      <c r="EBH473" s="297"/>
      <c r="EBI473" s="297"/>
      <c r="EBJ473" s="297"/>
      <c r="EBK473" s="297"/>
      <c r="EBL473" s="297"/>
      <c r="EBM473" s="297"/>
      <c r="EBN473" s="297"/>
      <c r="EBO473" s="297"/>
      <c r="EBP473" s="297"/>
      <c r="EBQ473" s="297"/>
      <c r="EBR473" s="297"/>
      <c r="EBS473" s="297"/>
      <c r="EBT473" s="297"/>
      <c r="EBU473" s="297"/>
      <c r="EBV473" s="297"/>
      <c r="EBW473" s="297"/>
      <c r="EBX473" s="297"/>
      <c r="EBY473" s="297"/>
      <c r="EBZ473" s="297"/>
      <c r="ECA473" s="297"/>
      <c r="ECB473" s="297"/>
      <c r="ECC473" s="297"/>
      <c r="ECD473" s="297"/>
      <c r="ECE473" s="297"/>
      <c r="ECF473" s="297"/>
      <c r="ECG473" s="297"/>
      <c r="ECH473" s="297"/>
      <c r="ECI473" s="297"/>
      <c r="ECJ473" s="297"/>
      <c r="ECK473" s="297"/>
      <c r="ECL473" s="297"/>
      <c r="ECM473" s="297"/>
      <c r="ECN473" s="297"/>
      <c r="ECO473" s="297"/>
      <c r="ECP473" s="297"/>
      <c r="ECQ473" s="297"/>
      <c r="ECR473" s="297"/>
      <c r="ECS473" s="297"/>
      <c r="ECT473" s="297"/>
      <c r="ECU473" s="297"/>
      <c r="ECV473" s="297"/>
      <c r="ECW473" s="297"/>
      <c r="ECX473" s="297"/>
      <c r="ECY473" s="297"/>
      <c r="ECZ473" s="297"/>
      <c r="EDA473" s="297"/>
      <c r="EDB473" s="297"/>
      <c r="EDC473" s="297"/>
      <c r="EDD473" s="297"/>
      <c r="EDE473" s="297"/>
      <c r="EDF473" s="297"/>
      <c r="EDG473" s="297"/>
      <c r="EDH473" s="297"/>
      <c r="EDI473" s="297"/>
      <c r="EDJ473" s="297"/>
      <c r="EDK473" s="297"/>
      <c r="EDL473" s="297"/>
      <c r="EDM473" s="297"/>
      <c r="EDN473" s="297"/>
      <c r="EDO473" s="297"/>
      <c r="EDP473" s="297"/>
      <c r="EDQ473" s="297"/>
      <c r="EDR473" s="297"/>
      <c r="EDS473" s="297"/>
      <c r="EDT473" s="297"/>
      <c r="EDU473" s="297"/>
      <c r="EDV473" s="297"/>
      <c r="EDW473" s="297"/>
      <c r="EDX473" s="297"/>
      <c r="EDY473" s="297"/>
      <c r="EDZ473" s="297"/>
      <c r="EEA473" s="297"/>
      <c r="EEB473" s="297"/>
      <c r="EEC473" s="297"/>
      <c r="EED473" s="297"/>
      <c r="EEE473" s="297"/>
      <c r="EEF473" s="297"/>
      <c r="EEG473" s="297"/>
      <c r="EEH473" s="297"/>
      <c r="EEI473" s="297"/>
      <c r="EEJ473" s="297"/>
      <c r="EEK473" s="297"/>
      <c r="EEL473" s="297"/>
      <c r="EEM473" s="297"/>
      <c r="EEN473" s="297"/>
      <c r="EEO473" s="297"/>
      <c r="EEP473" s="297"/>
      <c r="EEQ473" s="297"/>
      <c r="EER473" s="297"/>
      <c r="EES473" s="297"/>
      <c r="EET473" s="297"/>
      <c r="EEU473" s="297"/>
      <c r="EEV473" s="297"/>
      <c r="EEW473" s="297"/>
      <c r="EEX473" s="297"/>
      <c r="EEY473" s="297"/>
      <c r="EEZ473" s="297"/>
      <c r="EFA473" s="297"/>
      <c r="EFB473" s="297"/>
      <c r="EFC473" s="297"/>
      <c r="EFD473" s="297"/>
      <c r="EFE473" s="297"/>
      <c r="EFF473" s="297"/>
      <c r="EFG473" s="297"/>
      <c r="EFH473" s="297"/>
      <c r="EFI473" s="297"/>
      <c r="EFJ473" s="297"/>
      <c r="EFK473" s="297"/>
      <c r="EFL473" s="297"/>
      <c r="EFM473" s="297"/>
      <c r="EFN473" s="297"/>
      <c r="EFO473" s="297"/>
      <c r="EFP473" s="297"/>
      <c r="EFQ473" s="297"/>
      <c r="EFR473" s="297"/>
      <c r="EFS473" s="297"/>
      <c r="EFT473" s="297"/>
      <c r="EFU473" s="297"/>
      <c r="EFV473" s="297"/>
      <c r="EFW473" s="297"/>
      <c r="EFX473" s="297"/>
      <c r="EFY473" s="297"/>
      <c r="EFZ473" s="297"/>
      <c r="EGA473" s="297"/>
      <c r="EGB473" s="297"/>
      <c r="EGC473" s="297"/>
      <c r="EGD473" s="297"/>
      <c r="EGE473" s="297"/>
      <c r="EGF473" s="297"/>
      <c r="EGG473" s="297"/>
      <c r="EGH473" s="297"/>
      <c r="EGI473" s="297"/>
      <c r="EGJ473" s="297"/>
      <c r="EGK473" s="297"/>
      <c r="EGL473" s="297"/>
      <c r="EGM473" s="297"/>
      <c r="EGN473" s="297"/>
      <c r="EGO473" s="297"/>
      <c r="EGP473" s="297"/>
      <c r="EGQ473" s="297"/>
      <c r="EGR473" s="297"/>
      <c r="EGS473" s="297"/>
      <c r="EGT473" s="297"/>
      <c r="EGU473" s="297"/>
      <c r="EGV473" s="297"/>
      <c r="EGW473" s="297"/>
      <c r="EGX473" s="297"/>
      <c r="EGY473" s="297"/>
      <c r="EGZ473" s="297"/>
      <c r="EHA473" s="297"/>
      <c r="EHB473" s="297"/>
      <c r="EHC473" s="297"/>
      <c r="EHD473" s="297"/>
      <c r="EHE473" s="297"/>
      <c r="EHF473" s="297"/>
      <c r="EHG473" s="297"/>
      <c r="EHH473" s="297"/>
      <c r="EHI473" s="297"/>
      <c r="EHJ473" s="297"/>
      <c r="EHK473" s="297"/>
      <c r="EHL473" s="297"/>
      <c r="EHM473" s="297"/>
      <c r="EHN473" s="297"/>
      <c r="EHO473" s="297"/>
      <c r="EHP473" s="297"/>
      <c r="EHQ473" s="297"/>
      <c r="EHR473" s="297"/>
      <c r="EHS473" s="297"/>
      <c r="EHT473" s="297"/>
      <c r="EHU473" s="297"/>
      <c r="EHV473" s="297"/>
      <c r="EHW473" s="297"/>
      <c r="EHX473" s="297"/>
      <c r="EHY473" s="297"/>
      <c r="EHZ473" s="297"/>
      <c r="EIA473" s="297"/>
      <c r="EIB473" s="297"/>
      <c r="EIC473" s="297"/>
      <c r="EID473" s="297"/>
      <c r="EIE473" s="297"/>
      <c r="EIF473" s="297"/>
      <c r="EIG473" s="297"/>
      <c r="EIH473" s="297"/>
      <c r="EII473" s="297"/>
      <c r="EIJ473" s="297"/>
      <c r="EIK473" s="297"/>
      <c r="EIL473" s="297"/>
      <c r="EIM473" s="297"/>
      <c r="EIN473" s="297"/>
      <c r="EIO473" s="297"/>
      <c r="EIP473" s="297"/>
      <c r="EIQ473" s="297"/>
      <c r="EIR473" s="297"/>
      <c r="EIS473" s="297"/>
      <c r="EIT473" s="297"/>
      <c r="EIU473" s="297"/>
      <c r="EIV473" s="297"/>
      <c r="EIW473" s="297"/>
      <c r="EIX473" s="297"/>
      <c r="EIY473" s="297"/>
      <c r="EIZ473" s="297"/>
      <c r="EJA473" s="297"/>
      <c r="EJB473" s="297"/>
      <c r="EJC473" s="297"/>
      <c r="EJD473" s="297"/>
      <c r="EJE473" s="297"/>
      <c r="EJF473" s="297"/>
      <c r="EJG473" s="297"/>
      <c r="EJH473" s="297"/>
      <c r="EJI473" s="297"/>
      <c r="EJJ473" s="297"/>
      <c r="EJK473" s="297"/>
      <c r="EJL473" s="297"/>
      <c r="EJM473" s="297"/>
      <c r="EJN473" s="297"/>
      <c r="EJO473" s="297"/>
      <c r="EJP473" s="297"/>
      <c r="EJQ473" s="297"/>
      <c r="EJR473" s="297"/>
      <c r="EJS473" s="297"/>
      <c r="EJT473" s="297"/>
      <c r="EJU473" s="297"/>
      <c r="EJV473" s="297"/>
      <c r="EJW473" s="297"/>
      <c r="EJX473" s="297"/>
      <c r="EJY473" s="297"/>
      <c r="EJZ473" s="297"/>
      <c r="EKA473" s="297"/>
      <c r="EKB473" s="297"/>
      <c r="EKC473" s="297"/>
      <c r="EKD473" s="297"/>
      <c r="EKE473" s="297"/>
      <c r="EKF473" s="297"/>
      <c r="EKG473" s="297"/>
      <c r="EKH473" s="297"/>
      <c r="EKI473" s="297"/>
      <c r="EKJ473" s="297"/>
      <c r="EKK473" s="297"/>
      <c r="EKL473" s="297"/>
      <c r="EKM473" s="297"/>
      <c r="EKN473" s="297"/>
      <c r="EKO473" s="297"/>
      <c r="EKP473" s="297"/>
      <c r="EKQ473" s="297"/>
      <c r="EKR473" s="297"/>
      <c r="EKS473" s="297"/>
      <c r="EKT473" s="297"/>
      <c r="EKU473" s="297"/>
      <c r="EKV473" s="297"/>
      <c r="EKW473" s="297"/>
      <c r="EKX473" s="297"/>
      <c r="EKY473" s="297"/>
      <c r="EKZ473" s="297"/>
      <c r="ELA473" s="297"/>
      <c r="ELB473" s="297"/>
      <c r="ELC473" s="297"/>
      <c r="ELD473" s="297"/>
      <c r="ELE473" s="297"/>
      <c r="ELF473" s="297"/>
      <c r="ELG473" s="297"/>
      <c r="ELH473" s="297"/>
      <c r="ELI473" s="297"/>
      <c r="ELJ473" s="297"/>
      <c r="ELK473" s="297"/>
      <c r="ELL473" s="297"/>
      <c r="ELM473" s="297"/>
      <c r="ELN473" s="297"/>
      <c r="ELO473" s="297"/>
      <c r="ELP473" s="297"/>
      <c r="ELQ473" s="297"/>
      <c r="ELR473" s="297"/>
      <c r="ELS473" s="297"/>
      <c r="ELT473" s="297"/>
      <c r="ELU473" s="297"/>
      <c r="ELV473" s="297"/>
      <c r="ELW473" s="297"/>
      <c r="ELX473" s="297"/>
      <c r="ELY473" s="297"/>
      <c r="ELZ473" s="297"/>
      <c r="EMA473" s="297"/>
      <c r="EMB473" s="297"/>
      <c r="EMC473" s="297"/>
      <c r="EMD473" s="297"/>
      <c r="EME473" s="297"/>
      <c r="EMF473" s="297"/>
      <c r="EMG473" s="297"/>
      <c r="EMH473" s="297"/>
      <c r="EMI473" s="297"/>
      <c r="EMJ473" s="297"/>
      <c r="EMK473" s="297"/>
      <c r="EML473" s="297"/>
      <c r="EMM473" s="297"/>
      <c r="EMN473" s="297"/>
      <c r="EMO473" s="297"/>
      <c r="EMP473" s="297"/>
      <c r="EMQ473" s="297"/>
      <c r="EMR473" s="297"/>
      <c r="EMS473" s="297"/>
      <c r="EMT473" s="297"/>
      <c r="EMU473" s="297"/>
      <c r="EMV473" s="297"/>
      <c r="EMW473" s="297"/>
      <c r="EMX473" s="297"/>
      <c r="EMY473" s="297"/>
      <c r="EMZ473" s="297"/>
      <c r="ENA473" s="297"/>
      <c r="ENB473" s="297"/>
      <c r="ENC473" s="297"/>
      <c r="END473" s="297"/>
      <c r="ENE473" s="297"/>
      <c r="ENF473" s="297"/>
      <c r="ENG473" s="297"/>
      <c r="ENH473" s="297"/>
      <c r="ENI473" s="297"/>
      <c r="ENJ473" s="297"/>
      <c r="ENK473" s="297"/>
      <c r="ENL473" s="297"/>
      <c r="ENM473" s="297"/>
      <c r="ENN473" s="297"/>
      <c r="ENO473" s="297"/>
      <c r="ENP473" s="297"/>
      <c r="ENQ473" s="297"/>
      <c r="ENR473" s="297"/>
      <c r="ENS473" s="297"/>
      <c r="ENT473" s="297"/>
      <c r="ENU473" s="297"/>
      <c r="ENV473" s="297"/>
      <c r="ENW473" s="297"/>
      <c r="ENX473" s="297"/>
      <c r="ENY473" s="297"/>
      <c r="ENZ473" s="297"/>
      <c r="EOA473" s="297"/>
      <c r="EOB473" s="297"/>
      <c r="EOC473" s="297"/>
      <c r="EOD473" s="297"/>
      <c r="EOE473" s="297"/>
      <c r="EOF473" s="297"/>
      <c r="EOG473" s="297"/>
      <c r="EOH473" s="297"/>
      <c r="EOI473" s="297"/>
      <c r="EOJ473" s="297"/>
      <c r="EOK473" s="297"/>
      <c r="EOL473" s="297"/>
      <c r="EOM473" s="297"/>
      <c r="EON473" s="297"/>
      <c r="EOO473" s="297"/>
      <c r="EOP473" s="297"/>
      <c r="EOQ473" s="297"/>
      <c r="EOR473" s="297"/>
      <c r="EOS473" s="297"/>
      <c r="EOT473" s="297"/>
      <c r="EOU473" s="297"/>
      <c r="EOV473" s="297"/>
      <c r="EOW473" s="297"/>
      <c r="EOX473" s="297"/>
      <c r="EOY473" s="297"/>
      <c r="EOZ473" s="297"/>
      <c r="EPA473" s="297"/>
      <c r="EPB473" s="297"/>
      <c r="EPC473" s="297"/>
      <c r="EPD473" s="297"/>
      <c r="EPE473" s="297"/>
      <c r="EPF473" s="297"/>
      <c r="EPG473" s="297"/>
      <c r="EPH473" s="297"/>
      <c r="EPI473" s="297"/>
      <c r="EPJ473" s="297"/>
      <c r="EPK473" s="297"/>
      <c r="EPL473" s="297"/>
      <c r="EPM473" s="297"/>
      <c r="EPN473" s="297"/>
      <c r="EPO473" s="297"/>
      <c r="EPP473" s="297"/>
      <c r="EPQ473" s="297"/>
      <c r="EPR473" s="297"/>
      <c r="EPS473" s="297"/>
      <c r="EPT473" s="297"/>
      <c r="EPU473" s="297"/>
      <c r="EPV473" s="297"/>
      <c r="EPW473" s="297"/>
      <c r="EPX473" s="297"/>
      <c r="EPY473" s="297"/>
      <c r="EPZ473" s="297"/>
      <c r="EQA473" s="297"/>
      <c r="EQB473" s="297"/>
      <c r="EQC473" s="297"/>
      <c r="EQD473" s="297"/>
      <c r="EQE473" s="297"/>
      <c r="EQF473" s="297"/>
      <c r="EQG473" s="297"/>
      <c r="EQH473" s="297"/>
      <c r="EQI473" s="297"/>
      <c r="EQJ473" s="297"/>
      <c r="EQK473" s="297"/>
      <c r="EQL473" s="297"/>
      <c r="EQM473" s="297"/>
      <c r="EQN473" s="297"/>
      <c r="EQO473" s="297"/>
      <c r="EQP473" s="297"/>
      <c r="EQQ473" s="297"/>
      <c r="EQR473" s="297"/>
      <c r="EQS473" s="297"/>
      <c r="EQT473" s="297"/>
      <c r="EQU473" s="297"/>
      <c r="EQV473" s="297"/>
      <c r="EQW473" s="297"/>
      <c r="EQX473" s="297"/>
      <c r="EQY473" s="297"/>
      <c r="EQZ473" s="297"/>
      <c r="ERA473" s="297"/>
      <c r="ERB473" s="297"/>
      <c r="ERC473" s="297"/>
      <c r="ERD473" s="297"/>
      <c r="ERE473" s="297"/>
      <c r="ERF473" s="297"/>
      <c r="ERG473" s="297"/>
      <c r="ERH473" s="297"/>
      <c r="ERI473" s="297"/>
      <c r="ERJ473" s="297"/>
      <c r="ERK473" s="297"/>
      <c r="ERL473" s="297"/>
      <c r="ERM473" s="297"/>
      <c r="ERN473" s="297"/>
      <c r="ERO473" s="297"/>
      <c r="ERP473" s="297"/>
      <c r="ERQ473" s="297"/>
      <c r="ERR473" s="297"/>
      <c r="ERS473" s="297"/>
      <c r="ERT473" s="297"/>
      <c r="ERU473" s="297"/>
      <c r="ERV473" s="297"/>
      <c r="ERW473" s="297"/>
      <c r="ERX473" s="297"/>
      <c r="ERY473" s="297"/>
      <c r="ERZ473" s="297"/>
      <c r="ESA473" s="297"/>
      <c r="ESB473" s="297"/>
      <c r="ESC473" s="297"/>
      <c r="ESD473" s="297"/>
      <c r="ESE473" s="297"/>
      <c r="ESF473" s="297"/>
      <c r="ESG473" s="297"/>
      <c r="ESH473" s="297"/>
      <c r="ESI473" s="297"/>
      <c r="ESJ473" s="297"/>
      <c r="ESK473" s="297"/>
      <c r="ESL473" s="297"/>
      <c r="ESM473" s="297"/>
      <c r="ESN473" s="297"/>
      <c r="ESO473" s="297"/>
      <c r="ESP473" s="297"/>
      <c r="ESQ473" s="297"/>
      <c r="ESR473" s="297"/>
      <c r="ESS473" s="297"/>
      <c r="EST473" s="297"/>
      <c r="ESU473" s="297"/>
      <c r="ESV473" s="297"/>
      <c r="ESW473" s="297"/>
      <c r="ESX473" s="297"/>
      <c r="ESY473" s="297"/>
      <c r="ESZ473" s="297"/>
      <c r="ETA473" s="297"/>
      <c r="ETB473" s="297"/>
      <c r="ETC473" s="297"/>
      <c r="ETD473" s="297"/>
      <c r="ETE473" s="297"/>
      <c r="ETF473" s="297"/>
      <c r="ETG473" s="297"/>
      <c r="ETH473" s="297"/>
      <c r="ETI473" s="297"/>
      <c r="ETJ473" s="297"/>
      <c r="ETK473" s="297"/>
      <c r="ETL473" s="297"/>
      <c r="ETM473" s="297"/>
      <c r="ETN473" s="297"/>
      <c r="ETO473" s="297"/>
      <c r="ETP473" s="297"/>
      <c r="ETQ473" s="297"/>
      <c r="ETR473" s="297"/>
      <c r="ETS473" s="297"/>
      <c r="ETT473" s="297"/>
      <c r="ETU473" s="297"/>
      <c r="ETV473" s="297"/>
      <c r="ETW473" s="297"/>
      <c r="ETX473" s="297"/>
      <c r="ETY473" s="297"/>
      <c r="ETZ473" s="297"/>
      <c r="EUA473" s="297"/>
      <c r="EUB473" s="297"/>
      <c r="EUC473" s="297"/>
      <c r="EUD473" s="297"/>
      <c r="EUE473" s="297"/>
      <c r="EUF473" s="297"/>
      <c r="EUG473" s="297"/>
      <c r="EUH473" s="297"/>
      <c r="EUI473" s="297"/>
      <c r="EUJ473" s="297"/>
      <c r="EUK473" s="297"/>
      <c r="EUL473" s="297"/>
      <c r="EUM473" s="297"/>
      <c r="EUN473" s="297"/>
      <c r="EUO473" s="297"/>
      <c r="EUP473" s="297"/>
      <c r="EUQ473" s="297"/>
      <c r="EUR473" s="297"/>
      <c r="EUS473" s="297"/>
      <c r="EUT473" s="297"/>
      <c r="EUU473" s="297"/>
      <c r="EUV473" s="297"/>
      <c r="EUW473" s="297"/>
      <c r="EUX473" s="297"/>
      <c r="EUY473" s="297"/>
      <c r="EUZ473" s="297"/>
      <c r="EVA473" s="297"/>
      <c r="EVB473" s="297"/>
      <c r="EVC473" s="297"/>
      <c r="EVD473" s="297"/>
      <c r="EVE473" s="297"/>
      <c r="EVF473" s="297"/>
      <c r="EVG473" s="297"/>
      <c r="EVH473" s="297"/>
      <c r="EVI473" s="297"/>
      <c r="EVJ473" s="297"/>
      <c r="EVK473" s="297"/>
      <c r="EVL473" s="297"/>
      <c r="EVM473" s="297"/>
      <c r="EVN473" s="297"/>
      <c r="EVO473" s="297"/>
      <c r="EVP473" s="297"/>
      <c r="EVQ473" s="297"/>
      <c r="EVR473" s="297"/>
      <c r="EVS473" s="297"/>
      <c r="EVT473" s="297"/>
      <c r="EVU473" s="297"/>
      <c r="EVV473" s="297"/>
      <c r="EVW473" s="297"/>
      <c r="EVX473" s="297"/>
      <c r="EVY473" s="297"/>
      <c r="EVZ473" s="297"/>
      <c r="EWA473" s="297"/>
      <c r="EWB473" s="297"/>
      <c r="EWC473" s="297"/>
      <c r="EWD473" s="297"/>
      <c r="EWE473" s="297"/>
      <c r="EWF473" s="297"/>
      <c r="EWG473" s="297"/>
      <c r="EWH473" s="297"/>
      <c r="EWI473" s="297"/>
      <c r="EWJ473" s="297"/>
      <c r="EWK473" s="297"/>
      <c r="EWL473" s="297"/>
      <c r="EWM473" s="297"/>
      <c r="EWN473" s="297"/>
      <c r="EWO473" s="297"/>
      <c r="EWP473" s="297"/>
      <c r="EWQ473" s="297"/>
      <c r="EWR473" s="297"/>
      <c r="EWS473" s="297"/>
      <c r="EWT473" s="297"/>
      <c r="EWU473" s="297"/>
      <c r="EWV473" s="297"/>
      <c r="EWW473" s="297"/>
      <c r="EWX473" s="297"/>
      <c r="EWY473" s="297"/>
      <c r="EWZ473" s="297"/>
      <c r="EXA473" s="297"/>
      <c r="EXB473" s="297"/>
      <c r="EXC473" s="297"/>
      <c r="EXD473" s="297"/>
      <c r="EXE473" s="297"/>
      <c r="EXF473" s="297"/>
      <c r="EXG473" s="297"/>
      <c r="EXH473" s="297"/>
      <c r="EXI473" s="297"/>
      <c r="EXJ473" s="297"/>
      <c r="EXK473" s="297"/>
      <c r="EXL473" s="297"/>
      <c r="EXM473" s="297"/>
      <c r="EXN473" s="297"/>
      <c r="EXO473" s="297"/>
      <c r="EXP473" s="297"/>
      <c r="EXQ473" s="297"/>
      <c r="EXR473" s="297"/>
      <c r="EXS473" s="297"/>
      <c r="EXT473" s="297"/>
      <c r="EXU473" s="297"/>
      <c r="EXV473" s="297"/>
      <c r="EXW473" s="297"/>
      <c r="EXX473" s="297"/>
      <c r="EXY473" s="297"/>
      <c r="EXZ473" s="297"/>
      <c r="EYA473" s="297"/>
      <c r="EYB473" s="297"/>
      <c r="EYC473" s="297"/>
      <c r="EYD473" s="297"/>
      <c r="EYE473" s="297"/>
      <c r="EYF473" s="297"/>
      <c r="EYG473" s="297"/>
      <c r="EYH473" s="297"/>
      <c r="EYI473" s="297"/>
      <c r="EYJ473" s="297"/>
      <c r="EYK473" s="297"/>
      <c r="EYL473" s="297"/>
      <c r="EYM473" s="297"/>
      <c r="EYN473" s="297"/>
      <c r="EYO473" s="297"/>
      <c r="EYP473" s="297"/>
      <c r="EYQ473" s="297"/>
      <c r="EYR473" s="297"/>
      <c r="EYS473" s="297"/>
      <c r="EYT473" s="297"/>
      <c r="EYU473" s="297"/>
      <c r="EYV473" s="297"/>
      <c r="EYW473" s="297"/>
      <c r="EYX473" s="297"/>
      <c r="EYY473" s="297"/>
      <c r="EYZ473" s="297"/>
      <c r="EZA473" s="297"/>
      <c r="EZB473" s="297"/>
      <c r="EZC473" s="297"/>
      <c r="EZD473" s="297"/>
      <c r="EZE473" s="297"/>
      <c r="EZF473" s="297"/>
      <c r="EZG473" s="297"/>
      <c r="EZH473" s="297"/>
      <c r="EZI473" s="297"/>
      <c r="EZJ473" s="297"/>
      <c r="EZK473" s="297"/>
      <c r="EZL473" s="297"/>
      <c r="EZM473" s="297"/>
      <c r="EZN473" s="297"/>
      <c r="EZO473" s="297"/>
      <c r="EZP473" s="297"/>
      <c r="EZQ473" s="297"/>
      <c r="EZR473" s="297"/>
      <c r="EZS473" s="297"/>
      <c r="EZT473" s="297"/>
      <c r="EZU473" s="297"/>
      <c r="EZV473" s="297"/>
      <c r="EZW473" s="297"/>
      <c r="EZX473" s="297"/>
      <c r="EZY473" s="297"/>
      <c r="EZZ473" s="297"/>
      <c r="FAA473" s="297"/>
      <c r="FAB473" s="297"/>
      <c r="FAC473" s="297"/>
      <c r="FAD473" s="297"/>
      <c r="FAE473" s="297"/>
      <c r="FAF473" s="297"/>
      <c r="FAG473" s="297"/>
      <c r="FAH473" s="297"/>
      <c r="FAI473" s="297"/>
      <c r="FAJ473" s="297"/>
      <c r="FAK473" s="297"/>
      <c r="FAL473" s="297"/>
      <c r="FAM473" s="297"/>
      <c r="FAN473" s="297"/>
      <c r="FAO473" s="297"/>
      <c r="FAP473" s="297"/>
      <c r="FAQ473" s="297"/>
      <c r="FAR473" s="297"/>
      <c r="FAS473" s="297"/>
      <c r="FAT473" s="297"/>
      <c r="FAU473" s="297"/>
      <c r="FAV473" s="297"/>
      <c r="FAW473" s="297"/>
      <c r="FAX473" s="297"/>
      <c r="FAY473" s="297"/>
      <c r="FAZ473" s="297"/>
      <c r="FBA473" s="297"/>
      <c r="FBB473" s="297"/>
      <c r="FBC473" s="297"/>
      <c r="FBD473" s="297"/>
      <c r="FBE473" s="297"/>
      <c r="FBF473" s="297"/>
      <c r="FBG473" s="297"/>
      <c r="FBH473" s="297"/>
      <c r="FBI473" s="297"/>
      <c r="FBJ473" s="297"/>
      <c r="FBK473" s="297"/>
      <c r="FBL473" s="297"/>
      <c r="FBM473" s="297"/>
      <c r="FBN473" s="297"/>
      <c r="FBO473" s="297"/>
      <c r="FBP473" s="297"/>
      <c r="FBQ473" s="297"/>
      <c r="FBR473" s="297"/>
      <c r="FBS473" s="297"/>
      <c r="FBT473" s="297"/>
      <c r="FBU473" s="297"/>
      <c r="FBV473" s="297"/>
      <c r="FBW473" s="297"/>
      <c r="FBX473" s="297"/>
      <c r="FBY473" s="297"/>
      <c r="FBZ473" s="297"/>
      <c r="FCA473" s="297"/>
      <c r="FCB473" s="297"/>
      <c r="FCC473" s="297"/>
      <c r="FCD473" s="297"/>
      <c r="FCE473" s="297"/>
      <c r="FCF473" s="297"/>
      <c r="FCG473" s="297"/>
      <c r="FCH473" s="297"/>
      <c r="FCI473" s="297"/>
      <c r="FCJ473" s="297"/>
      <c r="FCK473" s="297"/>
      <c r="FCL473" s="297"/>
      <c r="FCM473" s="297"/>
      <c r="FCN473" s="297"/>
      <c r="FCO473" s="297"/>
      <c r="FCP473" s="297"/>
      <c r="FCQ473" s="297"/>
      <c r="FCR473" s="297"/>
      <c r="FCS473" s="297"/>
      <c r="FCT473" s="297"/>
      <c r="FCU473" s="297"/>
      <c r="FCV473" s="297"/>
      <c r="FCW473" s="297"/>
      <c r="FCX473" s="297"/>
      <c r="FCY473" s="297"/>
      <c r="FCZ473" s="297"/>
      <c r="FDA473" s="297"/>
      <c r="FDB473" s="297"/>
      <c r="FDC473" s="297"/>
      <c r="FDD473" s="297"/>
      <c r="FDE473" s="297"/>
      <c r="FDF473" s="297"/>
      <c r="FDG473" s="297"/>
      <c r="FDH473" s="297"/>
      <c r="FDI473" s="297"/>
      <c r="FDJ473" s="297"/>
      <c r="FDK473" s="297"/>
      <c r="FDL473" s="297"/>
      <c r="FDM473" s="297"/>
      <c r="FDN473" s="297"/>
      <c r="FDO473" s="297"/>
      <c r="FDP473" s="297"/>
      <c r="FDQ473" s="297"/>
      <c r="FDR473" s="297"/>
      <c r="FDS473" s="297"/>
      <c r="FDT473" s="297"/>
      <c r="FDU473" s="297"/>
      <c r="FDV473" s="297"/>
      <c r="FDW473" s="297"/>
      <c r="FDX473" s="297"/>
      <c r="FDY473" s="297"/>
      <c r="FDZ473" s="297"/>
      <c r="FEA473" s="297"/>
      <c r="FEB473" s="297"/>
      <c r="FEC473" s="297"/>
      <c r="FED473" s="297"/>
      <c r="FEE473" s="297"/>
      <c r="FEF473" s="297"/>
      <c r="FEG473" s="297"/>
      <c r="FEH473" s="297"/>
      <c r="FEI473" s="297"/>
      <c r="FEJ473" s="297"/>
      <c r="FEK473" s="297"/>
      <c r="FEL473" s="297"/>
      <c r="FEM473" s="297"/>
      <c r="FEN473" s="297"/>
      <c r="FEO473" s="297"/>
      <c r="FEP473" s="297"/>
      <c r="FEQ473" s="297"/>
      <c r="FER473" s="297"/>
      <c r="FES473" s="297"/>
      <c r="FET473" s="297"/>
      <c r="FEU473" s="297"/>
      <c r="FEV473" s="297"/>
      <c r="FEW473" s="297"/>
      <c r="FEX473" s="297"/>
      <c r="FEY473" s="297"/>
      <c r="FEZ473" s="297"/>
      <c r="FFA473" s="297"/>
      <c r="FFB473" s="297"/>
      <c r="FFC473" s="297"/>
      <c r="FFD473" s="297"/>
      <c r="FFE473" s="297"/>
      <c r="FFF473" s="297"/>
      <c r="FFG473" s="297"/>
      <c r="FFH473" s="297"/>
      <c r="FFI473" s="297"/>
      <c r="FFJ473" s="297"/>
      <c r="FFK473" s="297"/>
      <c r="FFL473" s="297"/>
      <c r="FFM473" s="297"/>
      <c r="FFN473" s="297"/>
      <c r="FFO473" s="297"/>
      <c r="FFP473" s="297"/>
      <c r="FFQ473" s="297"/>
      <c r="FFR473" s="297"/>
      <c r="FFS473" s="297"/>
      <c r="FFT473" s="297"/>
      <c r="FFU473" s="297"/>
      <c r="FFV473" s="297"/>
      <c r="FFW473" s="297"/>
      <c r="FFX473" s="297"/>
      <c r="FFY473" s="297"/>
      <c r="FFZ473" s="297"/>
      <c r="FGA473" s="297"/>
      <c r="FGB473" s="297"/>
      <c r="FGC473" s="297"/>
      <c r="FGD473" s="297"/>
      <c r="FGE473" s="297"/>
      <c r="FGF473" s="297"/>
      <c r="FGG473" s="297"/>
      <c r="FGH473" s="297"/>
      <c r="FGI473" s="297"/>
      <c r="FGJ473" s="297"/>
      <c r="FGK473" s="297"/>
      <c r="FGL473" s="297"/>
      <c r="FGM473" s="297"/>
      <c r="FGN473" s="297"/>
      <c r="FGO473" s="297"/>
      <c r="FGP473" s="297"/>
      <c r="FGQ473" s="297"/>
      <c r="FGR473" s="297"/>
      <c r="FGS473" s="297"/>
      <c r="FGT473" s="297"/>
      <c r="FGU473" s="297"/>
      <c r="FGV473" s="297"/>
      <c r="FGW473" s="297"/>
      <c r="FGX473" s="297"/>
      <c r="FGY473" s="297"/>
      <c r="FGZ473" s="297"/>
      <c r="FHA473" s="297"/>
      <c r="FHB473" s="297"/>
      <c r="FHC473" s="297"/>
      <c r="FHD473" s="297"/>
      <c r="FHE473" s="297"/>
      <c r="FHF473" s="297"/>
      <c r="FHG473" s="297"/>
      <c r="FHH473" s="297"/>
      <c r="FHI473" s="297"/>
      <c r="FHJ473" s="297"/>
      <c r="FHK473" s="297"/>
      <c r="FHL473" s="297"/>
      <c r="FHM473" s="297"/>
      <c r="FHN473" s="297"/>
      <c r="FHO473" s="297"/>
      <c r="FHP473" s="297"/>
      <c r="FHQ473" s="297"/>
      <c r="FHR473" s="297"/>
      <c r="FHS473" s="297"/>
      <c r="FHT473" s="297"/>
      <c r="FHU473" s="297"/>
      <c r="FHV473" s="297"/>
      <c r="FHW473" s="297"/>
      <c r="FHX473" s="297"/>
      <c r="FHY473" s="297"/>
      <c r="FHZ473" s="297"/>
      <c r="FIA473" s="297"/>
      <c r="FIB473" s="297"/>
      <c r="FIC473" s="297"/>
      <c r="FID473" s="297"/>
      <c r="FIE473" s="297"/>
      <c r="FIF473" s="297"/>
      <c r="FIG473" s="297"/>
      <c r="FIH473" s="297"/>
      <c r="FII473" s="297"/>
      <c r="FIJ473" s="297"/>
      <c r="FIK473" s="297"/>
      <c r="FIL473" s="297"/>
      <c r="FIM473" s="297"/>
      <c r="FIN473" s="297"/>
      <c r="FIO473" s="297"/>
      <c r="FIP473" s="297"/>
      <c r="FIQ473" s="297"/>
      <c r="FIR473" s="297"/>
      <c r="FIS473" s="297"/>
      <c r="FIT473" s="297"/>
      <c r="FIU473" s="297"/>
      <c r="FIV473" s="297"/>
      <c r="FIW473" s="297"/>
      <c r="FIX473" s="297"/>
      <c r="FIY473" s="297"/>
      <c r="FIZ473" s="297"/>
      <c r="FJA473" s="297"/>
      <c r="FJB473" s="297"/>
      <c r="FJC473" s="297"/>
      <c r="FJD473" s="297"/>
      <c r="FJE473" s="297"/>
      <c r="FJF473" s="297"/>
      <c r="FJG473" s="297"/>
      <c r="FJH473" s="297"/>
      <c r="FJI473" s="297"/>
      <c r="FJJ473" s="297"/>
      <c r="FJK473" s="297"/>
      <c r="FJL473" s="297"/>
      <c r="FJM473" s="297"/>
      <c r="FJN473" s="297"/>
      <c r="FJO473" s="297"/>
      <c r="FJP473" s="297"/>
      <c r="FJQ473" s="297"/>
      <c r="FJR473" s="297"/>
      <c r="FJS473" s="297"/>
      <c r="FJT473" s="297"/>
      <c r="FJU473" s="297"/>
      <c r="FJV473" s="297"/>
      <c r="FJW473" s="297"/>
      <c r="FJX473" s="297"/>
      <c r="FJY473" s="297"/>
      <c r="FJZ473" s="297"/>
      <c r="FKA473" s="297"/>
      <c r="FKB473" s="297"/>
      <c r="FKC473" s="297"/>
      <c r="FKD473" s="297"/>
      <c r="FKE473" s="297"/>
      <c r="FKF473" s="297"/>
      <c r="FKG473" s="297"/>
      <c r="FKH473" s="297"/>
      <c r="FKI473" s="297"/>
      <c r="FKJ473" s="297"/>
      <c r="FKK473" s="297"/>
      <c r="FKL473" s="297"/>
      <c r="FKM473" s="297"/>
      <c r="FKN473" s="297"/>
      <c r="FKO473" s="297"/>
      <c r="FKP473" s="297"/>
      <c r="FKQ473" s="297"/>
      <c r="FKR473" s="297"/>
      <c r="FKS473" s="297"/>
      <c r="FKT473" s="297"/>
      <c r="FKU473" s="297"/>
      <c r="FKV473" s="297"/>
      <c r="FKW473" s="297"/>
      <c r="FKX473" s="297"/>
      <c r="FKY473" s="297"/>
      <c r="FKZ473" s="297"/>
      <c r="FLA473" s="297"/>
      <c r="FLB473" s="297"/>
      <c r="FLC473" s="297"/>
      <c r="FLD473" s="297"/>
      <c r="FLE473" s="297"/>
      <c r="FLF473" s="297"/>
      <c r="FLG473" s="297"/>
      <c r="FLH473" s="297"/>
      <c r="FLI473" s="297"/>
      <c r="FLJ473" s="297"/>
      <c r="FLK473" s="297"/>
      <c r="FLL473" s="297"/>
      <c r="FLM473" s="297"/>
      <c r="FLN473" s="297"/>
      <c r="FLO473" s="297"/>
      <c r="FLP473" s="297"/>
      <c r="FLQ473" s="297"/>
      <c r="FLR473" s="297"/>
      <c r="FLS473" s="297"/>
      <c r="FLT473" s="297"/>
      <c r="FLU473" s="297"/>
      <c r="FLV473" s="297"/>
      <c r="FLW473" s="297"/>
      <c r="FLX473" s="297"/>
      <c r="FLY473" s="297"/>
      <c r="FLZ473" s="297"/>
      <c r="FMA473" s="297"/>
      <c r="FMB473" s="297"/>
      <c r="FMC473" s="297"/>
      <c r="FMD473" s="297"/>
      <c r="FME473" s="297"/>
      <c r="FMF473" s="297"/>
      <c r="FMG473" s="297"/>
      <c r="FMH473" s="297"/>
      <c r="FMI473" s="297"/>
      <c r="FMJ473" s="297"/>
      <c r="FMK473" s="297"/>
      <c r="FML473" s="297"/>
      <c r="FMM473" s="297"/>
      <c r="FMN473" s="297"/>
      <c r="FMO473" s="297"/>
      <c r="FMP473" s="297"/>
      <c r="FMQ473" s="297"/>
      <c r="FMR473" s="297"/>
      <c r="FMS473" s="297"/>
      <c r="FMT473" s="297"/>
      <c r="FMU473" s="297"/>
      <c r="FMV473" s="297"/>
      <c r="FMW473" s="297"/>
      <c r="FMX473" s="297"/>
      <c r="FMY473" s="297"/>
      <c r="FMZ473" s="297"/>
      <c r="FNA473" s="297"/>
      <c r="FNB473" s="297"/>
      <c r="FNC473" s="297"/>
      <c r="FND473" s="297"/>
      <c r="FNE473" s="297"/>
      <c r="FNF473" s="297"/>
      <c r="FNG473" s="297"/>
      <c r="FNH473" s="297"/>
      <c r="FNI473" s="297"/>
      <c r="FNJ473" s="297"/>
      <c r="FNK473" s="297"/>
      <c r="FNL473" s="297"/>
      <c r="FNM473" s="297"/>
      <c r="FNN473" s="297"/>
      <c r="FNO473" s="297"/>
      <c r="FNP473" s="297"/>
      <c r="FNQ473" s="297"/>
      <c r="FNR473" s="297"/>
      <c r="FNS473" s="297"/>
      <c r="FNT473" s="297"/>
      <c r="FNU473" s="297"/>
      <c r="FNV473" s="297"/>
      <c r="FNW473" s="297"/>
      <c r="FNX473" s="297"/>
      <c r="FNY473" s="297"/>
      <c r="FNZ473" s="297"/>
      <c r="FOA473" s="297"/>
      <c r="FOB473" s="297"/>
      <c r="FOC473" s="297"/>
      <c r="FOD473" s="297"/>
      <c r="FOE473" s="297"/>
      <c r="FOF473" s="297"/>
      <c r="FOG473" s="297"/>
      <c r="FOH473" s="297"/>
      <c r="FOI473" s="297"/>
      <c r="FOJ473" s="297"/>
      <c r="FOK473" s="297"/>
      <c r="FOL473" s="297"/>
      <c r="FOM473" s="297"/>
      <c r="FON473" s="297"/>
      <c r="FOO473" s="297"/>
      <c r="FOP473" s="297"/>
      <c r="FOQ473" s="297"/>
      <c r="FOR473" s="297"/>
      <c r="FOS473" s="297"/>
      <c r="FOT473" s="297"/>
      <c r="FOU473" s="297"/>
      <c r="FOV473" s="297"/>
      <c r="FOW473" s="297"/>
      <c r="FOX473" s="297"/>
      <c r="FOY473" s="297"/>
      <c r="FOZ473" s="297"/>
      <c r="FPA473" s="297"/>
      <c r="FPB473" s="297"/>
      <c r="FPC473" s="297"/>
      <c r="FPD473" s="297"/>
      <c r="FPE473" s="297"/>
      <c r="FPF473" s="297"/>
      <c r="FPG473" s="297"/>
      <c r="FPH473" s="297"/>
      <c r="FPI473" s="297"/>
      <c r="FPJ473" s="297"/>
      <c r="FPK473" s="297"/>
      <c r="FPL473" s="297"/>
      <c r="FPM473" s="297"/>
      <c r="FPN473" s="297"/>
      <c r="FPO473" s="297"/>
      <c r="FPP473" s="297"/>
      <c r="FPQ473" s="297"/>
      <c r="FPR473" s="297"/>
      <c r="FPS473" s="297"/>
      <c r="FPT473" s="297"/>
      <c r="FPU473" s="297"/>
      <c r="FPV473" s="297"/>
      <c r="FPW473" s="297"/>
      <c r="FPX473" s="297"/>
      <c r="FPY473" s="297"/>
      <c r="FPZ473" s="297"/>
      <c r="FQA473" s="297"/>
      <c r="FQB473" s="297"/>
      <c r="FQC473" s="297"/>
      <c r="FQD473" s="297"/>
      <c r="FQE473" s="297"/>
      <c r="FQF473" s="297"/>
      <c r="FQG473" s="297"/>
      <c r="FQH473" s="297"/>
      <c r="FQI473" s="297"/>
      <c r="FQJ473" s="297"/>
      <c r="FQK473" s="297"/>
      <c r="FQL473" s="297"/>
      <c r="FQM473" s="297"/>
      <c r="FQN473" s="297"/>
      <c r="FQO473" s="297"/>
      <c r="FQP473" s="297"/>
      <c r="FQQ473" s="297"/>
      <c r="FQR473" s="297"/>
      <c r="FQS473" s="297"/>
      <c r="FQT473" s="297"/>
      <c r="FQU473" s="297"/>
      <c r="FQV473" s="297"/>
      <c r="FQW473" s="297"/>
      <c r="FQX473" s="297"/>
      <c r="FQY473" s="297"/>
      <c r="FQZ473" s="297"/>
      <c r="FRA473" s="297"/>
      <c r="FRB473" s="297"/>
      <c r="FRC473" s="297"/>
      <c r="FRD473" s="297"/>
      <c r="FRE473" s="297"/>
      <c r="FRF473" s="297"/>
      <c r="FRG473" s="297"/>
      <c r="FRH473" s="297"/>
      <c r="FRI473" s="297"/>
      <c r="FRJ473" s="297"/>
      <c r="FRK473" s="297"/>
      <c r="FRL473" s="297"/>
      <c r="FRM473" s="297"/>
      <c r="FRN473" s="297"/>
      <c r="FRO473" s="297"/>
      <c r="FRP473" s="297"/>
      <c r="FRQ473" s="297"/>
      <c r="FRR473" s="297"/>
      <c r="FRS473" s="297"/>
      <c r="FRT473" s="297"/>
      <c r="FRU473" s="297"/>
      <c r="FRV473" s="297"/>
      <c r="FRW473" s="297"/>
      <c r="FRX473" s="297"/>
      <c r="FRY473" s="297"/>
      <c r="FRZ473" s="297"/>
      <c r="FSA473" s="297"/>
      <c r="FSB473" s="297"/>
      <c r="FSC473" s="297"/>
      <c r="FSD473" s="297"/>
      <c r="FSE473" s="297"/>
      <c r="FSF473" s="297"/>
      <c r="FSG473" s="297"/>
      <c r="FSH473" s="297"/>
      <c r="FSI473" s="297"/>
      <c r="FSJ473" s="297"/>
      <c r="FSK473" s="297"/>
      <c r="FSL473" s="297"/>
      <c r="FSM473" s="297"/>
      <c r="FSN473" s="297"/>
      <c r="FSO473" s="297"/>
      <c r="FSP473" s="297"/>
      <c r="FSQ473" s="297"/>
      <c r="FSR473" s="297"/>
      <c r="FSS473" s="297"/>
      <c r="FST473" s="297"/>
      <c r="FSU473" s="297"/>
      <c r="FSV473" s="297"/>
      <c r="FSW473" s="297"/>
      <c r="FSX473" s="297"/>
      <c r="FSY473" s="297"/>
      <c r="FSZ473" s="297"/>
      <c r="FTA473" s="297"/>
      <c r="FTB473" s="297"/>
      <c r="FTC473" s="297"/>
      <c r="FTD473" s="297"/>
      <c r="FTE473" s="297"/>
      <c r="FTF473" s="297"/>
      <c r="FTG473" s="297"/>
      <c r="FTH473" s="297"/>
      <c r="FTI473" s="297"/>
      <c r="FTJ473" s="297"/>
      <c r="FTK473" s="297"/>
      <c r="FTL473" s="297"/>
      <c r="FTM473" s="297"/>
      <c r="FTN473" s="297"/>
      <c r="FTO473" s="297"/>
      <c r="FTP473" s="297"/>
      <c r="FTQ473" s="297"/>
      <c r="FTR473" s="297"/>
      <c r="FTS473" s="297"/>
      <c r="FTT473" s="297"/>
      <c r="FTU473" s="297"/>
      <c r="FTV473" s="297"/>
      <c r="FTW473" s="297"/>
      <c r="FTX473" s="297"/>
      <c r="FTY473" s="297"/>
      <c r="FTZ473" s="297"/>
      <c r="FUA473" s="297"/>
      <c r="FUB473" s="297"/>
      <c r="FUC473" s="297"/>
      <c r="FUD473" s="297"/>
      <c r="FUE473" s="297"/>
      <c r="FUF473" s="297"/>
      <c r="FUG473" s="297"/>
      <c r="FUH473" s="297"/>
      <c r="FUI473" s="297"/>
      <c r="FUJ473" s="297"/>
      <c r="FUK473" s="297"/>
      <c r="FUL473" s="297"/>
      <c r="FUM473" s="297"/>
      <c r="FUN473" s="297"/>
      <c r="FUO473" s="297"/>
      <c r="FUP473" s="297"/>
      <c r="FUQ473" s="297"/>
      <c r="FUR473" s="297"/>
      <c r="FUS473" s="297"/>
      <c r="FUT473" s="297"/>
      <c r="FUU473" s="297"/>
      <c r="FUV473" s="297"/>
      <c r="FUW473" s="297"/>
      <c r="FUX473" s="297"/>
      <c r="FUY473" s="297"/>
      <c r="FUZ473" s="297"/>
      <c r="FVA473" s="297"/>
      <c r="FVB473" s="297"/>
      <c r="FVC473" s="297"/>
      <c r="FVD473" s="297"/>
      <c r="FVE473" s="297"/>
      <c r="FVF473" s="297"/>
      <c r="FVG473" s="297"/>
      <c r="FVH473" s="297"/>
      <c r="FVI473" s="297"/>
      <c r="FVJ473" s="297"/>
      <c r="FVK473" s="297"/>
      <c r="FVL473" s="297"/>
      <c r="FVM473" s="297"/>
      <c r="FVN473" s="297"/>
      <c r="FVO473" s="297"/>
      <c r="FVP473" s="297"/>
      <c r="FVQ473" s="297"/>
      <c r="FVR473" s="297"/>
      <c r="FVS473" s="297"/>
      <c r="FVT473" s="297"/>
      <c r="FVU473" s="297"/>
      <c r="FVV473" s="297"/>
      <c r="FVW473" s="297"/>
      <c r="FVX473" s="297"/>
      <c r="FVY473" s="297"/>
      <c r="FVZ473" s="297"/>
      <c r="FWA473" s="297"/>
      <c r="FWB473" s="297"/>
      <c r="FWC473" s="297"/>
      <c r="FWD473" s="297"/>
      <c r="FWE473" s="297"/>
      <c r="FWF473" s="297"/>
      <c r="FWG473" s="297"/>
      <c r="FWH473" s="297"/>
      <c r="FWI473" s="297"/>
      <c r="FWJ473" s="297"/>
      <c r="FWK473" s="297"/>
      <c r="FWL473" s="297"/>
      <c r="FWM473" s="297"/>
      <c r="FWN473" s="297"/>
      <c r="FWO473" s="297"/>
      <c r="FWP473" s="297"/>
      <c r="FWQ473" s="297"/>
      <c r="FWR473" s="297"/>
      <c r="FWS473" s="297"/>
      <c r="FWT473" s="297"/>
      <c r="FWU473" s="297"/>
      <c r="FWV473" s="297"/>
      <c r="FWW473" s="297"/>
      <c r="FWX473" s="297"/>
      <c r="FWY473" s="297"/>
      <c r="FWZ473" s="297"/>
      <c r="FXA473" s="297"/>
      <c r="FXB473" s="297"/>
      <c r="FXC473" s="297"/>
      <c r="FXD473" s="297"/>
      <c r="FXE473" s="297"/>
      <c r="FXF473" s="297"/>
      <c r="FXG473" s="297"/>
      <c r="FXH473" s="297"/>
      <c r="FXI473" s="297"/>
      <c r="FXJ473" s="297"/>
      <c r="FXK473" s="297"/>
      <c r="FXL473" s="297"/>
      <c r="FXM473" s="297"/>
      <c r="FXN473" s="297"/>
      <c r="FXO473" s="297"/>
      <c r="FXP473" s="297"/>
      <c r="FXQ473" s="297"/>
      <c r="FXR473" s="297"/>
      <c r="FXS473" s="297"/>
      <c r="FXT473" s="297"/>
      <c r="FXU473" s="297"/>
      <c r="FXV473" s="297"/>
      <c r="FXW473" s="297"/>
      <c r="FXX473" s="297"/>
      <c r="FXY473" s="297"/>
      <c r="FXZ473" s="297"/>
      <c r="FYA473" s="297"/>
      <c r="FYB473" s="297"/>
      <c r="FYC473" s="297"/>
      <c r="FYD473" s="297"/>
      <c r="FYE473" s="297"/>
      <c r="FYF473" s="297"/>
      <c r="FYG473" s="297"/>
      <c r="FYH473" s="297"/>
      <c r="FYI473" s="297"/>
      <c r="FYJ473" s="297"/>
      <c r="FYK473" s="297"/>
      <c r="FYL473" s="297"/>
      <c r="FYM473" s="297"/>
      <c r="FYN473" s="297"/>
      <c r="FYO473" s="297"/>
      <c r="FYP473" s="297"/>
      <c r="FYQ473" s="297"/>
      <c r="FYR473" s="297"/>
      <c r="FYS473" s="297"/>
      <c r="FYT473" s="297"/>
      <c r="FYU473" s="297"/>
      <c r="FYV473" s="297"/>
      <c r="FYW473" s="297"/>
      <c r="FYX473" s="297"/>
      <c r="FYY473" s="297"/>
      <c r="FYZ473" s="297"/>
      <c r="FZA473" s="297"/>
      <c r="FZB473" s="297"/>
      <c r="FZC473" s="297"/>
      <c r="FZD473" s="297"/>
      <c r="FZE473" s="297"/>
      <c r="FZF473" s="297"/>
      <c r="FZG473" s="297"/>
      <c r="FZH473" s="297"/>
      <c r="FZI473" s="297"/>
      <c r="FZJ473" s="297"/>
      <c r="FZK473" s="297"/>
      <c r="FZL473" s="297"/>
      <c r="FZM473" s="297"/>
      <c r="FZN473" s="297"/>
      <c r="FZO473" s="297"/>
      <c r="FZP473" s="297"/>
      <c r="FZQ473" s="297"/>
      <c r="FZR473" s="297"/>
      <c r="FZS473" s="297"/>
      <c r="FZT473" s="297"/>
      <c r="FZU473" s="297"/>
      <c r="FZV473" s="297"/>
      <c r="FZW473" s="297"/>
      <c r="FZX473" s="297"/>
      <c r="FZY473" s="297"/>
      <c r="FZZ473" s="297"/>
      <c r="GAA473" s="297"/>
      <c r="GAB473" s="297"/>
      <c r="GAC473" s="297"/>
      <c r="GAD473" s="297"/>
      <c r="GAE473" s="297"/>
      <c r="GAF473" s="297"/>
      <c r="GAG473" s="297"/>
      <c r="GAH473" s="297"/>
      <c r="GAI473" s="297"/>
      <c r="GAJ473" s="297"/>
      <c r="GAK473" s="297"/>
      <c r="GAL473" s="297"/>
      <c r="GAM473" s="297"/>
      <c r="GAN473" s="297"/>
      <c r="GAO473" s="297"/>
      <c r="GAP473" s="297"/>
      <c r="GAQ473" s="297"/>
      <c r="GAR473" s="297"/>
      <c r="GAS473" s="297"/>
      <c r="GAT473" s="297"/>
      <c r="GAU473" s="297"/>
      <c r="GAV473" s="297"/>
      <c r="GAW473" s="297"/>
      <c r="GAX473" s="297"/>
      <c r="GAY473" s="297"/>
      <c r="GAZ473" s="297"/>
      <c r="GBA473" s="297"/>
      <c r="GBB473" s="297"/>
      <c r="GBC473" s="297"/>
      <c r="GBD473" s="297"/>
      <c r="GBE473" s="297"/>
      <c r="GBF473" s="297"/>
      <c r="GBG473" s="297"/>
      <c r="GBH473" s="297"/>
      <c r="GBI473" s="297"/>
      <c r="GBJ473" s="297"/>
      <c r="GBK473" s="297"/>
      <c r="GBL473" s="297"/>
      <c r="GBM473" s="297"/>
      <c r="GBN473" s="297"/>
      <c r="GBO473" s="297"/>
      <c r="GBP473" s="297"/>
      <c r="GBQ473" s="297"/>
      <c r="GBR473" s="297"/>
      <c r="GBS473" s="297"/>
      <c r="GBT473" s="297"/>
      <c r="GBU473" s="297"/>
      <c r="GBV473" s="297"/>
      <c r="GBW473" s="297"/>
      <c r="GBX473" s="297"/>
      <c r="GBY473" s="297"/>
      <c r="GBZ473" s="297"/>
      <c r="GCA473" s="297"/>
      <c r="GCB473" s="297"/>
      <c r="GCC473" s="297"/>
      <c r="GCD473" s="297"/>
      <c r="GCE473" s="297"/>
      <c r="GCF473" s="297"/>
      <c r="GCG473" s="297"/>
      <c r="GCH473" s="297"/>
      <c r="GCI473" s="297"/>
      <c r="GCJ473" s="297"/>
      <c r="GCK473" s="297"/>
      <c r="GCL473" s="297"/>
      <c r="GCM473" s="297"/>
      <c r="GCN473" s="297"/>
      <c r="GCO473" s="297"/>
      <c r="GCP473" s="297"/>
      <c r="GCQ473" s="297"/>
      <c r="GCR473" s="297"/>
      <c r="GCS473" s="297"/>
      <c r="GCT473" s="297"/>
      <c r="GCU473" s="297"/>
      <c r="GCV473" s="297"/>
      <c r="GCW473" s="297"/>
      <c r="GCX473" s="297"/>
      <c r="GCY473" s="297"/>
      <c r="GCZ473" s="297"/>
      <c r="GDA473" s="297"/>
      <c r="GDB473" s="297"/>
      <c r="GDC473" s="297"/>
      <c r="GDD473" s="297"/>
      <c r="GDE473" s="297"/>
      <c r="GDF473" s="297"/>
      <c r="GDG473" s="297"/>
      <c r="GDH473" s="297"/>
      <c r="GDI473" s="297"/>
      <c r="GDJ473" s="297"/>
      <c r="GDK473" s="297"/>
      <c r="GDL473" s="297"/>
      <c r="GDM473" s="297"/>
      <c r="GDN473" s="297"/>
      <c r="GDO473" s="297"/>
      <c r="GDP473" s="297"/>
      <c r="GDQ473" s="297"/>
      <c r="GDR473" s="297"/>
      <c r="GDS473" s="297"/>
      <c r="GDT473" s="297"/>
      <c r="GDU473" s="297"/>
      <c r="GDV473" s="297"/>
      <c r="GDW473" s="297"/>
      <c r="GDX473" s="297"/>
      <c r="GDY473" s="297"/>
      <c r="GDZ473" s="297"/>
      <c r="GEA473" s="297"/>
      <c r="GEB473" s="297"/>
      <c r="GEC473" s="297"/>
      <c r="GED473" s="297"/>
      <c r="GEE473" s="297"/>
      <c r="GEF473" s="297"/>
      <c r="GEG473" s="297"/>
      <c r="GEH473" s="297"/>
      <c r="GEI473" s="297"/>
      <c r="GEJ473" s="297"/>
      <c r="GEK473" s="297"/>
      <c r="GEL473" s="297"/>
      <c r="GEM473" s="297"/>
      <c r="GEN473" s="297"/>
      <c r="GEO473" s="297"/>
      <c r="GEP473" s="297"/>
      <c r="GEQ473" s="297"/>
      <c r="GER473" s="297"/>
      <c r="GES473" s="297"/>
      <c r="GET473" s="297"/>
      <c r="GEU473" s="297"/>
      <c r="GEV473" s="297"/>
      <c r="GEW473" s="297"/>
      <c r="GEX473" s="297"/>
      <c r="GEY473" s="297"/>
      <c r="GEZ473" s="297"/>
      <c r="GFA473" s="297"/>
      <c r="GFB473" s="297"/>
      <c r="GFC473" s="297"/>
      <c r="GFD473" s="297"/>
      <c r="GFE473" s="297"/>
      <c r="GFF473" s="297"/>
      <c r="GFG473" s="297"/>
      <c r="GFH473" s="297"/>
      <c r="GFI473" s="297"/>
      <c r="GFJ473" s="297"/>
      <c r="GFK473" s="297"/>
      <c r="GFL473" s="297"/>
      <c r="GFM473" s="297"/>
      <c r="GFN473" s="297"/>
      <c r="GFO473" s="297"/>
      <c r="GFP473" s="297"/>
      <c r="GFQ473" s="297"/>
      <c r="GFR473" s="297"/>
      <c r="GFS473" s="297"/>
      <c r="GFT473" s="297"/>
      <c r="GFU473" s="297"/>
      <c r="GFV473" s="297"/>
      <c r="GFW473" s="297"/>
      <c r="GFX473" s="297"/>
      <c r="GFY473" s="297"/>
      <c r="GFZ473" s="297"/>
      <c r="GGA473" s="297"/>
      <c r="GGB473" s="297"/>
      <c r="GGC473" s="297"/>
      <c r="GGD473" s="297"/>
      <c r="GGE473" s="297"/>
      <c r="GGF473" s="297"/>
      <c r="GGG473" s="297"/>
      <c r="GGH473" s="297"/>
      <c r="GGI473" s="297"/>
      <c r="GGJ473" s="297"/>
      <c r="GGK473" s="297"/>
      <c r="GGL473" s="297"/>
      <c r="GGM473" s="297"/>
      <c r="GGN473" s="297"/>
      <c r="GGO473" s="297"/>
      <c r="GGP473" s="297"/>
      <c r="GGQ473" s="297"/>
      <c r="GGR473" s="297"/>
      <c r="GGS473" s="297"/>
      <c r="GGT473" s="297"/>
      <c r="GGU473" s="297"/>
      <c r="GGV473" s="297"/>
      <c r="GGW473" s="297"/>
      <c r="GGX473" s="297"/>
      <c r="GGY473" s="297"/>
      <c r="GGZ473" s="297"/>
      <c r="GHA473" s="297"/>
      <c r="GHB473" s="297"/>
      <c r="GHC473" s="297"/>
      <c r="GHD473" s="297"/>
      <c r="GHE473" s="297"/>
      <c r="GHF473" s="297"/>
      <c r="GHG473" s="297"/>
      <c r="GHH473" s="297"/>
      <c r="GHI473" s="297"/>
      <c r="GHJ473" s="297"/>
      <c r="GHK473" s="297"/>
      <c r="GHL473" s="297"/>
      <c r="GHM473" s="297"/>
      <c r="GHN473" s="297"/>
      <c r="GHO473" s="297"/>
      <c r="GHP473" s="297"/>
      <c r="GHQ473" s="297"/>
      <c r="GHR473" s="297"/>
      <c r="GHS473" s="297"/>
      <c r="GHT473" s="297"/>
      <c r="GHU473" s="297"/>
      <c r="GHV473" s="297"/>
      <c r="GHW473" s="297"/>
      <c r="GHX473" s="297"/>
      <c r="GHY473" s="297"/>
      <c r="GHZ473" s="297"/>
      <c r="GIA473" s="297"/>
      <c r="GIB473" s="297"/>
      <c r="GIC473" s="297"/>
      <c r="GID473" s="297"/>
      <c r="GIE473" s="297"/>
      <c r="GIF473" s="297"/>
      <c r="GIG473" s="297"/>
      <c r="GIH473" s="297"/>
      <c r="GII473" s="297"/>
      <c r="GIJ473" s="297"/>
      <c r="GIK473" s="297"/>
      <c r="GIL473" s="297"/>
      <c r="GIM473" s="297"/>
      <c r="GIN473" s="297"/>
      <c r="GIO473" s="297"/>
      <c r="GIP473" s="297"/>
      <c r="GIQ473" s="297"/>
      <c r="GIR473" s="297"/>
      <c r="GIS473" s="297"/>
      <c r="GIT473" s="297"/>
      <c r="GIU473" s="297"/>
      <c r="GIV473" s="297"/>
      <c r="GIW473" s="297"/>
      <c r="GIX473" s="297"/>
      <c r="GIY473" s="297"/>
      <c r="GIZ473" s="297"/>
      <c r="GJA473" s="297"/>
      <c r="GJB473" s="297"/>
      <c r="GJC473" s="297"/>
      <c r="GJD473" s="297"/>
      <c r="GJE473" s="297"/>
      <c r="GJF473" s="297"/>
      <c r="GJG473" s="297"/>
      <c r="GJH473" s="297"/>
      <c r="GJI473" s="297"/>
      <c r="GJJ473" s="297"/>
      <c r="GJK473" s="297"/>
      <c r="GJL473" s="297"/>
      <c r="GJM473" s="297"/>
      <c r="GJN473" s="297"/>
      <c r="GJO473" s="297"/>
      <c r="GJP473" s="297"/>
      <c r="GJQ473" s="297"/>
      <c r="GJR473" s="297"/>
      <c r="GJS473" s="297"/>
      <c r="GJT473" s="297"/>
      <c r="GJU473" s="297"/>
      <c r="GJV473" s="297"/>
      <c r="GJW473" s="297"/>
      <c r="GJX473" s="297"/>
      <c r="GJY473" s="297"/>
      <c r="GJZ473" s="297"/>
      <c r="GKA473" s="297"/>
      <c r="GKB473" s="297"/>
      <c r="GKC473" s="297"/>
      <c r="GKD473" s="297"/>
      <c r="GKE473" s="297"/>
      <c r="GKF473" s="297"/>
      <c r="GKG473" s="297"/>
      <c r="GKH473" s="297"/>
      <c r="GKI473" s="297"/>
      <c r="GKJ473" s="297"/>
      <c r="GKK473" s="297"/>
      <c r="GKL473" s="297"/>
      <c r="GKM473" s="297"/>
      <c r="GKN473" s="297"/>
      <c r="GKO473" s="297"/>
      <c r="GKP473" s="297"/>
      <c r="GKQ473" s="297"/>
      <c r="GKR473" s="297"/>
      <c r="GKS473" s="297"/>
      <c r="GKT473" s="297"/>
      <c r="GKU473" s="297"/>
      <c r="GKV473" s="297"/>
      <c r="GKW473" s="297"/>
      <c r="GKX473" s="297"/>
      <c r="GKY473" s="297"/>
      <c r="GKZ473" s="297"/>
      <c r="GLA473" s="297"/>
      <c r="GLB473" s="297"/>
      <c r="GLC473" s="297"/>
      <c r="GLD473" s="297"/>
      <c r="GLE473" s="297"/>
      <c r="GLF473" s="297"/>
      <c r="GLG473" s="297"/>
      <c r="GLH473" s="297"/>
      <c r="GLI473" s="297"/>
      <c r="GLJ473" s="297"/>
      <c r="GLK473" s="297"/>
      <c r="GLL473" s="297"/>
      <c r="GLM473" s="297"/>
      <c r="GLN473" s="297"/>
      <c r="GLO473" s="297"/>
      <c r="GLP473" s="297"/>
      <c r="GLQ473" s="297"/>
      <c r="GLR473" s="297"/>
      <c r="GLS473" s="297"/>
      <c r="GLT473" s="297"/>
      <c r="GLU473" s="297"/>
      <c r="GLV473" s="297"/>
      <c r="GLW473" s="297"/>
      <c r="GLX473" s="297"/>
      <c r="GLY473" s="297"/>
      <c r="GLZ473" s="297"/>
      <c r="GMA473" s="297"/>
      <c r="GMB473" s="297"/>
      <c r="GMC473" s="297"/>
      <c r="GMD473" s="297"/>
      <c r="GME473" s="297"/>
      <c r="GMF473" s="297"/>
      <c r="GMG473" s="297"/>
      <c r="GMH473" s="297"/>
      <c r="GMI473" s="297"/>
      <c r="GMJ473" s="297"/>
      <c r="GMK473" s="297"/>
      <c r="GML473" s="297"/>
      <c r="GMM473" s="297"/>
      <c r="GMN473" s="297"/>
      <c r="GMO473" s="297"/>
      <c r="GMP473" s="297"/>
      <c r="GMQ473" s="297"/>
      <c r="GMR473" s="297"/>
      <c r="GMS473" s="297"/>
      <c r="GMT473" s="297"/>
      <c r="GMU473" s="297"/>
      <c r="GMV473" s="297"/>
      <c r="GMW473" s="297"/>
      <c r="GMX473" s="297"/>
      <c r="GMY473" s="297"/>
      <c r="GMZ473" s="297"/>
      <c r="GNA473" s="297"/>
      <c r="GNB473" s="297"/>
      <c r="GNC473" s="297"/>
      <c r="GND473" s="297"/>
      <c r="GNE473" s="297"/>
      <c r="GNF473" s="297"/>
      <c r="GNG473" s="297"/>
      <c r="GNH473" s="297"/>
      <c r="GNI473" s="297"/>
      <c r="GNJ473" s="297"/>
      <c r="GNK473" s="297"/>
      <c r="GNL473" s="297"/>
      <c r="GNM473" s="297"/>
      <c r="GNN473" s="297"/>
      <c r="GNO473" s="297"/>
      <c r="GNP473" s="297"/>
      <c r="GNQ473" s="297"/>
      <c r="GNR473" s="297"/>
      <c r="GNS473" s="297"/>
      <c r="GNT473" s="297"/>
      <c r="GNU473" s="297"/>
      <c r="GNV473" s="297"/>
      <c r="GNW473" s="297"/>
      <c r="GNX473" s="297"/>
      <c r="GNY473" s="297"/>
      <c r="GNZ473" s="297"/>
      <c r="GOA473" s="297"/>
      <c r="GOB473" s="297"/>
      <c r="GOC473" s="297"/>
      <c r="GOD473" s="297"/>
      <c r="GOE473" s="297"/>
      <c r="GOF473" s="297"/>
      <c r="GOG473" s="297"/>
      <c r="GOH473" s="297"/>
      <c r="GOI473" s="297"/>
      <c r="GOJ473" s="297"/>
      <c r="GOK473" s="297"/>
      <c r="GOL473" s="297"/>
      <c r="GOM473" s="297"/>
      <c r="GON473" s="297"/>
      <c r="GOO473" s="297"/>
      <c r="GOP473" s="297"/>
      <c r="GOQ473" s="297"/>
      <c r="GOR473" s="297"/>
      <c r="GOS473" s="297"/>
      <c r="GOT473" s="297"/>
      <c r="GOU473" s="297"/>
      <c r="GOV473" s="297"/>
      <c r="GOW473" s="297"/>
      <c r="GOX473" s="297"/>
      <c r="GOY473" s="297"/>
      <c r="GOZ473" s="297"/>
      <c r="GPA473" s="297"/>
      <c r="GPB473" s="297"/>
      <c r="GPC473" s="297"/>
      <c r="GPD473" s="297"/>
      <c r="GPE473" s="297"/>
      <c r="GPF473" s="297"/>
      <c r="GPG473" s="297"/>
      <c r="GPH473" s="297"/>
      <c r="GPI473" s="297"/>
      <c r="GPJ473" s="297"/>
      <c r="GPK473" s="297"/>
      <c r="GPL473" s="297"/>
      <c r="GPM473" s="297"/>
      <c r="GPN473" s="297"/>
      <c r="GPO473" s="297"/>
      <c r="GPP473" s="297"/>
      <c r="GPQ473" s="297"/>
      <c r="GPR473" s="297"/>
      <c r="GPS473" s="297"/>
      <c r="GPT473" s="297"/>
      <c r="GPU473" s="297"/>
      <c r="GPV473" s="297"/>
      <c r="GPW473" s="297"/>
      <c r="GPX473" s="297"/>
      <c r="GPY473" s="297"/>
      <c r="GPZ473" s="297"/>
      <c r="GQA473" s="297"/>
      <c r="GQB473" s="297"/>
      <c r="GQC473" s="297"/>
      <c r="GQD473" s="297"/>
      <c r="GQE473" s="297"/>
      <c r="GQF473" s="297"/>
      <c r="GQG473" s="297"/>
      <c r="GQH473" s="297"/>
      <c r="GQI473" s="297"/>
      <c r="GQJ473" s="297"/>
      <c r="GQK473" s="297"/>
      <c r="GQL473" s="297"/>
      <c r="GQM473" s="297"/>
      <c r="GQN473" s="297"/>
      <c r="GQO473" s="297"/>
      <c r="GQP473" s="297"/>
      <c r="GQQ473" s="297"/>
      <c r="GQR473" s="297"/>
      <c r="GQS473" s="297"/>
      <c r="GQT473" s="297"/>
      <c r="GQU473" s="297"/>
      <c r="GQV473" s="297"/>
      <c r="GQW473" s="297"/>
      <c r="GQX473" s="297"/>
      <c r="GQY473" s="297"/>
      <c r="GQZ473" s="297"/>
      <c r="GRA473" s="297"/>
      <c r="GRB473" s="297"/>
      <c r="GRC473" s="297"/>
      <c r="GRD473" s="297"/>
      <c r="GRE473" s="297"/>
      <c r="GRF473" s="297"/>
      <c r="GRG473" s="297"/>
      <c r="GRH473" s="297"/>
      <c r="GRI473" s="297"/>
      <c r="GRJ473" s="297"/>
      <c r="GRK473" s="297"/>
      <c r="GRL473" s="297"/>
      <c r="GRM473" s="297"/>
      <c r="GRN473" s="297"/>
      <c r="GRO473" s="297"/>
      <c r="GRP473" s="297"/>
      <c r="GRQ473" s="297"/>
      <c r="GRR473" s="297"/>
      <c r="GRS473" s="297"/>
      <c r="GRT473" s="297"/>
      <c r="GRU473" s="297"/>
      <c r="GRV473" s="297"/>
      <c r="GRW473" s="297"/>
      <c r="GRX473" s="297"/>
      <c r="GRY473" s="297"/>
      <c r="GRZ473" s="297"/>
      <c r="GSA473" s="297"/>
      <c r="GSB473" s="297"/>
      <c r="GSC473" s="297"/>
      <c r="GSD473" s="297"/>
      <c r="GSE473" s="297"/>
      <c r="GSF473" s="297"/>
      <c r="GSG473" s="297"/>
      <c r="GSH473" s="297"/>
      <c r="GSI473" s="297"/>
      <c r="GSJ473" s="297"/>
      <c r="GSK473" s="297"/>
      <c r="GSL473" s="297"/>
      <c r="GSM473" s="297"/>
      <c r="GSN473" s="297"/>
      <c r="GSO473" s="297"/>
      <c r="GSP473" s="297"/>
      <c r="GSQ473" s="297"/>
      <c r="GSR473" s="297"/>
      <c r="GSS473" s="297"/>
      <c r="GST473" s="297"/>
      <c r="GSU473" s="297"/>
      <c r="GSV473" s="297"/>
      <c r="GSW473" s="297"/>
      <c r="GSX473" s="297"/>
      <c r="GSY473" s="297"/>
      <c r="GSZ473" s="297"/>
      <c r="GTA473" s="297"/>
      <c r="GTB473" s="297"/>
      <c r="GTC473" s="297"/>
      <c r="GTD473" s="297"/>
      <c r="GTE473" s="297"/>
      <c r="GTF473" s="297"/>
      <c r="GTG473" s="297"/>
      <c r="GTH473" s="297"/>
      <c r="GTI473" s="297"/>
      <c r="GTJ473" s="297"/>
      <c r="GTK473" s="297"/>
      <c r="GTL473" s="297"/>
      <c r="GTM473" s="297"/>
      <c r="GTN473" s="297"/>
      <c r="GTO473" s="297"/>
      <c r="GTP473" s="297"/>
      <c r="GTQ473" s="297"/>
      <c r="GTR473" s="297"/>
      <c r="GTS473" s="297"/>
      <c r="GTT473" s="297"/>
      <c r="GTU473" s="297"/>
      <c r="GTV473" s="297"/>
      <c r="GTW473" s="297"/>
      <c r="GTX473" s="297"/>
      <c r="GTY473" s="297"/>
      <c r="GTZ473" s="297"/>
      <c r="GUA473" s="297"/>
      <c r="GUB473" s="297"/>
      <c r="GUC473" s="297"/>
      <c r="GUD473" s="297"/>
      <c r="GUE473" s="297"/>
      <c r="GUF473" s="297"/>
      <c r="GUG473" s="297"/>
      <c r="GUH473" s="297"/>
      <c r="GUI473" s="297"/>
      <c r="GUJ473" s="297"/>
      <c r="GUK473" s="297"/>
      <c r="GUL473" s="297"/>
      <c r="GUM473" s="297"/>
      <c r="GUN473" s="297"/>
      <c r="GUO473" s="297"/>
      <c r="GUP473" s="297"/>
      <c r="GUQ473" s="297"/>
      <c r="GUR473" s="297"/>
      <c r="GUS473" s="297"/>
      <c r="GUT473" s="297"/>
      <c r="GUU473" s="297"/>
      <c r="GUV473" s="297"/>
      <c r="GUW473" s="297"/>
      <c r="GUX473" s="297"/>
      <c r="GUY473" s="297"/>
      <c r="GUZ473" s="297"/>
      <c r="GVA473" s="297"/>
      <c r="GVB473" s="297"/>
      <c r="GVC473" s="297"/>
      <c r="GVD473" s="297"/>
      <c r="GVE473" s="297"/>
      <c r="GVF473" s="297"/>
      <c r="GVG473" s="297"/>
      <c r="GVH473" s="297"/>
      <c r="GVI473" s="297"/>
      <c r="GVJ473" s="297"/>
      <c r="GVK473" s="297"/>
      <c r="GVL473" s="297"/>
      <c r="GVM473" s="297"/>
      <c r="GVN473" s="297"/>
      <c r="GVO473" s="297"/>
      <c r="GVP473" s="297"/>
      <c r="GVQ473" s="297"/>
      <c r="GVR473" s="297"/>
      <c r="GVS473" s="297"/>
      <c r="GVT473" s="297"/>
      <c r="GVU473" s="297"/>
      <c r="GVV473" s="297"/>
      <c r="GVW473" s="297"/>
      <c r="GVX473" s="297"/>
      <c r="GVY473" s="297"/>
      <c r="GVZ473" s="297"/>
      <c r="GWA473" s="297"/>
      <c r="GWB473" s="297"/>
      <c r="GWC473" s="297"/>
      <c r="GWD473" s="297"/>
      <c r="GWE473" s="297"/>
      <c r="GWF473" s="297"/>
      <c r="GWG473" s="297"/>
      <c r="GWH473" s="297"/>
      <c r="GWI473" s="297"/>
      <c r="GWJ473" s="297"/>
      <c r="GWK473" s="297"/>
      <c r="GWL473" s="297"/>
      <c r="GWM473" s="297"/>
      <c r="GWN473" s="297"/>
      <c r="GWO473" s="297"/>
      <c r="GWP473" s="297"/>
      <c r="GWQ473" s="297"/>
      <c r="GWR473" s="297"/>
      <c r="GWS473" s="297"/>
      <c r="GWT473" s="297"/>
      <c r="GWU473" s="297"/>
      <c r="GWV473" s="297"/>
      <c r="GWW473" s="297"/>
      <c r="GWX473" s="297"/>
      <c r="GWY473" s="297"/>
      <c r="GWZ473" s="297"/>
      <c r="GXA473" s="297"/>
      <c r="GXB473" s="297"/>
      <c r="GXC473" s="297"/>
      <c r="GXD473" s="297"/>
      <c r="GXE473" s="297"/>
      <c r="GXF473" s="297"/>
      <c r="GXG473" s="297"/>
      <c r="GXH473" s="297"/>
      <c r="GXI473" s="297"/>
      <c r="GXJ473" s="297"/>
      <c r="GXK473" s="297"/>
      <c r="GXL473" s="297"/>
      <c r="GXM473" s="297"/>
      <c r="GXN473" s="297"/>
      <c r="GXO473" s="297"/>
      <c r="GXP473" s="297"/>
      <c r="GXQ473" s="297"/>
      <c r="GXR473" s="297"/>
      <c r="GXS473" s="297"/>
      <c r="GXT473" s="297"/>
      <c r="GXU473" s="297"/>
      <c r="GXV473" s="297"/>
      <c r="GXW473" s="297"/>
      <c r="GXX473" s="297"/>
      <c r="GXY473" s="297"/>
      <c r="GXZ473" s="297"/>
      <c r="GYA473" s="297"/>
      <c r="GYB473" s="297"/>
      <c r="GYC473" s="297"/>
      <c r="GYD473" s="297"/>
      <c r="GYE473" s="297"/>
      <c r="GYF473" s="297"/>
      <c r="GYG473" s="297"/>
      <c r="GYH473" s="297"/>
      <c r="GYI473" s="297"/>
      <c r="GYJ473" s="297"/>
      <c r="GYK473" s="297"/>
      <c r="GYL473" s="297"/>
      <c r="GYM473" s="297"/>
      <c r="GYN473" s="297"/>
      <c r="GYO473" s="297"/>
      <c r="GYP473" s="297"/>
      <c r="GYQ473" s="297"/>
      <c r="GYR473" s="297"/>
      <c r="GYS473" s="297"/>
      <c r="GYT473" s="297"/>
      <c r="GYU473" s="297"/>
      <c r="GYV473" s="297"/>
      <c r="GYW473" s="297"/>
      <c r="GYX473" s="297"/>
      <c r="GYY473" s="297"/>
      <c r="GYZ473" s="297"/>
      <c r="GZA473" s="297"/>
      <c r="GZB473" s="297"/>
      <c r="GZC473" s="297"/>
      <c r="GZD473" s="297"/>
      <c r="GZE473" s="297"/>
      <c r="GZF473" s="297"/>
      <c r="GZG473" s="297"/>
      <c r="GZH473" s="297"/>
      <c r="GZI473" s="297"/>
      <c r="GZJ473" s="297"/>
      <c r="GZK473" s="297"/>
      <c r="GZL473" s="297"/>
      <c r="GZM473" s="297"/>
      <c r="GZN473" s="297"/>
      <c r="GZO473" s="297"/>
      <c r="GZP473" s="297"/>
      <c r="GZQ473" s="297"/>
      <c r="GZR473" s="297"/>
      <c r="GZS473" s="297"/>
      <c r="GZT473" s="297"/>
      <c r="GZU473" s="297"/>
      <c r="GZV473" s="297"/>
      <c r="GZW473" s="297"/>
      <c r="GZX473" s="297"/>
      <c r="GZY473" s="297"/>
      <c r="GZZ473" s="297"/>
      <c r="HAA473" s="297"/>
      <c r="HAB473" s="297"/>
      <c r="HAC473" s="297"/>
      <c r="HAD473" s="297"/>
      <c r="HAE473" s="297"/>
      <c r="HAF473" s="297"/>
      <c r="HAG473" s="297"/>
      <c r="HAH473" s="297"/>
      <c r="HAI473" s="297"/>
      <c r="HAJ473" s="297"/>
      <c r="HAK473" s="297"/>
      <c r="HAL473" s="297"/>
      <c r="HAM473" s="297"/>
      <c r="HAN473" s="297"/>
      <c r="HAO473" s="297"/>
      <c r="HAP473" s="297"/>
      <c r="HAQ473" s="297"/>
      <c r="HAR473" s="297"/>
      <c r="HAS473" s="297"/>
      <c r="HAT473" s="297"/>
      <c r="HAU473" s="297"/>
      <c r="HAV473" s="297"/>
      <c r="HAW473" s="297"/>
      <c r="HAX473" s="297"/>
      <c r="HAY473" s="297"/>
      <c r="HAZ473" s="297"/>
      <c r="HBA473" s="297"/>
      <c r="HBB473" s="297"/>
      <c r="HBC473" s="297"/>
      <c r="HBD473" s="297"/>
      <c r="HBE473" s="297"/>
      <c r="HBF473" s="297"/>
      <c r="HBG473" s="297"/>
      <c r="HBH473" s="297"/>
      <c r="HBI473" s="297"/>
      <c r="HBJ473" s="297"/>
      <c r="HBK473" s="297"/>
      <c r="HBL473" s="297"/>
      <c r="HBM473" s="297"/>
      <c r="HBN473" s="297"/>
      <c r="HBO473" s="297"/>
      <c r="HBP473" s="297"/>
      <c r="HBQ473" s="297"/>
      <c r="HBR473" s="297"/>
      <c r="HBS473" s="297"/>
      <c r="HBT473" s="297"/>
      <c r="HBU473" s="297"/>
      <c r="HBV473" s="297"/>
      <c r="HBW473" s="297"/>
      <c r="HBX473" s="297"/>
      <c r="HBY473" s="297"/>
      <c r="HBZ473" s="297"/>
      <c r="HCA473" s="297"/>
      <c r="HCB473" s="297"/>
      <c r="HCC473" s="297"/>
      <c r="HCD473" s="297"/>
      <c r="HCE473" s="297"/>
      <c r="HCF473" s="297"/>
      <c r="HCG473" s="297"/>
      <c r="HCH473" s="297"/>
      <c r="HCI473" s="297"/>
      <c r="HCJ473" s="297"/>
      <c r="HCK473" s="297"/>
      <c r="HCL473" s="297"/>
      <c r="HCM473" s="297"/>
      <c r="HCN473" s="297"/>
      <c r="HCO473" s="297"/>
      <c r="HCP473" s="297"/>
      <c r="HCQ473" s="297"/>
      <c r="HCR473" s="297"/>
      <c r="HCS473" s="297"/>
      <c r="HCT473" s="297"/>
      <c r="HCU473" s="297"/>
      <c r="HCV473" s="297"/>
      <c r="HCW473" s="297"/>
      <c r="HCX473" s="297"/>
      <c r="HCY473" s="297"/>
      <c r="HCZ473" s="297"/>
      <c r="HDA473" s="297"/>
      <c r="HDB473" s="297"/>
      <c r="HDC473" s="297"/>
      <c r="HDD473" s="297"/>
      <c r="HDE473" s="297"/>
      <c r="HDF473" s="297"/>
      <c r="HDG473" s="297"/>
      <c r="HDH473" s="297"/>
      <c r="HDI473" s="297"/>
      <c r="HDJ473" s="297"/>
      <c r="HDK473" s="297"/>
      <c r="HDL473" s="297"/>
      <c r="HDM473" s="297"/>
      <c r="HDN473" s="297"/>
      <c r="HDO473" s="297"/>
      <c r="HDP473" s="297"/>
      <c r="HDQ473" s="297"/>
      <c r="HDR473" s="297"/>
      <c r="HDS473" s="297"/>
      <c r="HDT473" s="297"/>
      <c r="HDU473" s="297"/>
      <c r="HDV473" s="297"/>
      <c r="HDW473" s="297"/>
      <c r="HDX473" s="297"/>
      <c r="HDY473" s="297"/>
      <c r="HDZ473" s="297"/>
      <c r="HEA473" s="297"/>
      <c r="HEB473" s="297"/>
      <c r="HEC473" s="297"/>
      <c r="HED473" s="297"/>
      <c r="HEE473" s="297"/>
      <c r="HEF473" s="297"/>
      <c r="HEG473" s="297"/>
      <c r="HEH473" s="297"/>
      <c r="HEI473" s="297"/>
      <c r="HEJ473" s="297"/>
      <c r="HEK473" s="297"/>
      <c r="HEL473" s="297"/>
      <c r="HEM473" s="297"/>
      <c r="HEN473" s="297"/>
      <c r="HEO473" s="297"/>
      <c r="HEP473" s="297"/>
      <c r="HEQ473" s="297"/>
      <c r="HER473" s="297"/>
      <c r="HES473" s="297"/>
      <c r="HET473" s="297"/>
      <c r="HEU473" s="297"/>
      <c r="HEV473" s="297"/>
      <c r="HEW473" s="297"/>
      <c r="HEX473" s="297"/>
      <c r="HEY473" s="297"/>
      <c r="HEZ473" s="297"/>
      <c r="HFA473" s="297"/>
      <c r="HFB473" s="297"/>
      <c r="HFC473" s="297"/>
      <c r="HFD473" s="297"/>
      <c r="HFE473" s="297"/>
      <c r="HFF473" s="297"/>
      <c r="HFG473" s="297"/>
      <c r="HFH473" s="297"/>
      <c r="HFI473" s="297"/>
      <c r="HFJ473" s="297"/>
      <c r="HFK473" s="297"/>
      <c r="HFL473" s="297"/>
      <c r="HFM473" s="297"/>
      <c r="HFN473" s="297"/>
      <c r="HFO473" s="297"/>
      <c r="HFP473" s="297"/>
      <c r="HFQ473" s="297"/>
      <c r="HFR473" s="297"/>
      <c r="HFS473" s="297"/>
      <c r="HFT473" s="297"/>
      <c r="HFU473" s="297"/>
      <c r="HFV473" s="297"/>
      <c r="HFW473" s="297"/>
      <c r="HFX473" s="297"/>
      <c r="HFY473" s="297"/>
      <c r="HFZ473" s="297"/>
      <c r="HGA473" s="297"/>
      <c r="HGB473" s="297"/>
      <c r="HGC473" s="297"/>
      <c r="HGD473" s="297"/>
      <c r="HGE473" s="297"/>
      <c r="HGF473" s="297"/>
      <c r="HGG473" s="297"/>
      <c r="HGH473" s="297"/>
      <c r="HGI473" s="297"/>
      <c r="HGJ473" s="297"/>
      <c r="HGK473" s="297"/>
      <c r="HGL473" s="297"/>
      <c r="HGM473" s="297"/>
      <c r="HGN473" s="297"/>
      <c r="HGO473" s="297"/>
      <c r="HGP473" s="297"/>
      <c r="HGQ473" s="297"/>
      <c r="HGR473" s="297"/>
      <c r="HGS473" s="297"/>
      <c r="HGT473" s="297"/>
      <c r="HGU473" s="297"/>
      <c r="HGV473" s="297"/>
      <c r="HGW473" s="297"/>
      <c r="HGX473" s="297"/>
      <c r="HGY473" s="297"/>
      <c r="HGZ473" s="297"/>
      <c r="HHA473" s="297"/>
      <c r="HHB473" s="297"/>
      <c r="HHC473" s="297"/>
      <c r="HHD473" s="297"/>
      <c r="HHE473" s="297"/>
      <c r="HHF473" s="297"/>
      <c r="HHG473" s="297"/>
      <c r="HHH473" s="297"/>
      <c r="HHI473" s="297"/>
      <c r="HHJ473" s="297"/>
      <c r="HHK473" s="297"/>
      <c r="HHL473" s="297"/>
      <c r="HHM473" s="297"/>
      <c r="HHN473" s="297"/>
      <c r="HHO473" s="297"/>
      <c r="HHP473" s="297"/>
      <c r="HHQ473" s="297"/>
      <c r="HHR473" s="297"/>
      <c r="HHS473" s="297"/>
      <c r="HHT473" s="297"/>
      <c r="HHU473" s="297"/>
      <c r="HHV473" s="297"/>
      <c r="HHW473" s="297"/>
      <c r="HHX473" s="297"/>
      <c r="HHY473" s="297"/>
      <c r="HHZ473" s="297"/>
      <c r="HIA473" s="297"/>
      <c r="HIB473" s="297"/>
      <c r="HIC473" s="297"/>
      <c r="HID473" s="297"/>
      <c r="HIE473" s="297"/>
      <c r="HIF473" s="297"/>
      <c r="HIG473" s="297"/>
      <c r="HIH473" s="297"/>
      <c r="HII473" s="297"/>
      <c r="HIJ473" s="297"/>
      <c r="HIK473" s="297"/>
      <c r="HIL473" s="297"/>
      <c r="HIM473" s="297"/>
      <c r="HIN473" s="297"/>
      <c r="HIO473" s="297"/>
      <c r="HIP473" s="297"/>
      <c r="HIQ473" s="297"/>
      <c r="HIR473" s="297"/>
      <c r="HIS473" s="297"/>
      <c r="HIT473" s="297"/>
      <c r="HIU473" s="297"/>
      <c r="HIV473" s="297"/>
      <c r="HIW473" s="297"/>
      <c r="HIX473" s="297"/>
      <c r="HIY473" s="297"/>
      <c r="HIZ473" s="297"/>
      <c r="HJA473" s="297"/>
      <c r="HJB473" s="297"/>
      <c r="HJC473" s="297"/>
      <c r="HJD473" s="297"/>
      <c r="HJE473" s="297"/>
      <c r="HJF473" s="297"/>
      <c r="HJG473" s="297"/>
      <c r="HJH473" s="297"/>
      <c r="HJI473" s="297"/>
      <c r="HJJ473" s="297"/>
      <c r="HJK473" s="297"/>
      <c r="HJL473" s="297"/>
      <c r="HJM473" s="297"/>
      <c r="HJN473" s="297"/>
      <c r="HJO473" s="297"/>
      <c r="HJP473" s="297"/>
      <c r="HJQ473" s="297"/>
      <c r="HJR473" s="297"/>
      <c r="HJS473" s="297"/>
      <c r="HJT473" s="297"/>
      <c r="HJU473" s="297"/>
      <c r="HJV473" s="297"/>
      <c r="HJW473" s="297"/>
      <c r="HJX473" s="297"/>
      <c r="HJY473" s="297"/>
      <c r="HJZ473" s="297"/>
      <c r="HKA473" s="297"/>
      <c r="HKB473" s="297"/>
      <c r="HKC473" s="297"/>
      <c r="HKD473" s="297"/>
      <c r="HKE473" s="297"/>
      <c r="HKF473" s="297"/>
      <c r="HKG473" s="297"/>
      <c r="HKH473" s="297"/>
      <c r="HKI473" s="297"/>
      <c r="HKJ473" s="297"/>
      <c r="HKK473" s="297"/>
      <c r="HKL473" s="297"/>
      <c r="HKM473" s="297"/>
      <c r="HKN473" s="297"/>
      <c r="HKO473" s="297"/>
      <c r="HKP473" s="297"/>
      <c r="HKQ473" s="297"/>
      <c r="HKR473" s="297"/>
      <c r="HKS473" s="297"/>
      <c r="HKT473" s="297"/>
      <c r="HKU473" s="297"/>
      <c r="HKV473" s="297"/>
      <c r="HKW473" s="297"/>
      <c r="HKX473" s="297"/>
      <c r="HKY473" s="297"/>
      <c r="HKZ473" s="297"/>
      <c r="HLA473" s="297"/>
      <c r="HLB473" s="297"/>
      <c r="HLC473" s="297"/>
      <c r="HLD473" s="297"/>
      <c r="HLE473" s="297"/>
      <c r="HLF473" s="297"/>
      <c r="HLG473" s="297"/>
      <c r="HLH473" s="297"/>
      <c r="HLI473" s="297"/>
      <c r="HLJ473" s="297"/>
      <c r="HLK473" s="297"/>
      <c r="HLL473" s="297"/>
      <c r="HLM473" s="297"/>
      <c r="HLN473" s="297"/>
      <c r="HLO473" s="297"/>
      <c r="HLP473" s="297"/>
      <c r="HLQ473" s="297"/>
      <c r="HLR473" s="297"/>
      <c r="HLS473" s="297"/>
      <c r="HLT473" s="297"/>
      <c r="HLU473" s="297"/>
      <c r="HLV473" s="297"/>
      <c r="HLW473" s="297"/>
      <c r="HLX473" s="297"/>
      <c r="HLY473" s="297"/>
      <c r="HLZ473" s="297"/>
      <c r="HMA473" s="297"/>
      <c r="HMB473" s="297"/>
      <c r="HMC473" s="297"/>
      <c r="HMD473" s="297"/>
      <c r="HME473" s="297"/>
      <c r="HMF473" s="297"/>
      <c r="HMG473" s="297"/>
      <c r="HMH473" s="297"/>
      <c r="HMI473" s="297"/>
      <c r="HMJ473" s="297"/>
      <c r="HMK473" s="297"/>
      <c r="HML473" s="297"/>
      <c r="HMM473" s="297"/>
      <c r="HMN473" s="297"/>
      <c r="HMO473" s="297"/>
      <c r="HMP473" s="297"/>
      <c r="HMQ473" s="297"/>
      <c r="HMR473" s="297"/>
      <c r="HMS473" s="297"/>
      <c r="HMT473" s="297"/>
      <c r="HMU473" s="297"/>
      <c r="HMV473" s="297"/>
      <c r="HMW473" s="297"/>
      <c r="HMX473" s="297"/>
      <c r="HMY473" s="297"/>
      <c r="HMZ473" s="297"/>
      <c r="HNA473" s="297"/>
      <c r="HNB473" s="297"/>
      <c r="HNC473" s="297"/>
      <c r="HND473" s="297"/>
      <c r="HNE473" s="297"/>
      <c r="HNF473" s="297"/>
      <c r="HNG473" s="297"/>
      <c r="HNH473" s="297"/>
      <c r="HNI473" s="297"/>
      <c r="HNJ473" s="297"/>
      <c r="HNK473" s="297"/>
      <c r="HNL473" s="297"/>
      <c r="HNM473" s="297"/>
      <c r="HNN473" s="297"/>
      <c r="HNO473" s="297"/>
      <c r="HNP473" s="297"/>
      <c r="HNQ473" s="297"/>
      <c r="HNR473" s="297"/>
      <c r="HNS473" s="297"/>
      <c r="HNT473" s="297"/>
      <c r="HNU473" s="297"/>
      <c r="HNV473" s="297"/>
      <c r="HNW473" s="297"/>
      <c r="HNX473" s="297"/>
      <c r="HNY473" s="297"/>
      <c r="HNZ473" s="297"/>
      <c r="HOA473" s="297"/>
      <c r="HOB473" s="297"/>
      <c r="HOC473" s="297"/>
      <c r="HOD473" s="297"/>
      <c r="HOE473" s="297"/>
      <c r="HOF473" s="297"/>
      <c r="HOG473" s="297"/>
      <c r="HOH473" s="297"/>
      <c r="HOI473" s="297"/>
      <c r="HOJ473" s="297"/>
      <c r="HOK473" s="297"/>
      <c r="HOL473" s="297"/>
      <c r="HOM473" s="297"/>
      <c r="HON473" s="297"/>
      <c r="HOO473" s="297"/>
      <c r="HOP473" s="297"/>
      <c r="HOQ473" s="297"/>
      <c r="HOR473" s="297"/>
      <c r="HOS473" s="297"/>
      <c r="HOT473" s="297"/>
      <c r="HOU473" s="297"/>
      <c r="HOV473" s="297"/>
      <c r="HOW473" s="297"/>
      <c r="HOX473" s="297"/>
      <c r="HOY473" s="297"/>
      <c r="HOZ473" s="297"/>
      <c r="HPA473" s="297"/>
      <c r="HPB473" s="297"/>
      <c r="HPC473" s="297"/>
      <c r="HPD473" s="297"/>
      <c r="HPE473" s="297"/>
      <c r="HPF473" s="297"/>
      <c r="HPG473" s="297"/>
      <c r="HPH473" s="297"/>
      <c r="HPI473" s="297"/>
      <c r="HPJ473" s="297"/>
      <c r="HPK473" s="297"/>
      <c r="HPL473" s="297"/>
      <c r="HPM473" s="297"/>
      <c r="HPN473" s="297"/>
      <c r="HPO473" s="297"/>
      <c r="HPP473" s="297"/>
      <c r="HPQ473" s="297"/>
      <c r="HPR473" s="297"/>
      <c r="HPS473" s="297"/>
      <c r="HPT473" s="297"/>
      <c r="HPU473" s="297"/>
      <c r="HPV473" s="297"/>
      <c r="HPW473" s="297"/>
      <c r="HPX473" s="297"/>
      <c r="HPY473" s="297"/>
      <c r="HPZ473" s="297"/>
      <c r="HQA473" s="297"/>
      <c r="HQB473" s="297"/>
      <c r="HQC473" s="297"/>
      <c r="HQD473" s="297"/>
      <c r="HQE473" s="297"/>
      <c r="HQF473" s="297"/>
      <c r="HQG473" s="297"/>
      <c r="HQH473" s="297"/>
      <c r="HQI473" s="297"/>
      <c r="HQJ473" s="297"/>
      <c r="HQK473" s="297"/>
      <c r="HQL473" s="297"/>
      <c r="HQM473" s="297"/>
      <c r="HQN473" s="297"/>
      <c r="HQO473" s="297"/>
      <c r="HQP473" s="297"/>
      <c r="HQQ473" s="297"/>
      <c r="HQR473" s="297"/>
      <c r="HQS473" s="297"/>
      <c r="HQT473" s="297"/>
      <c r="HQU473" s="297"/>
      <c r="HQV473" s="297"/>
      <c r="HQW473" s="297"/>
      <c r="HQX473" s="297"/>
      <c r="HQY473" s="297"/>
      <c r="HQZ473" s="297"/>
      <c r="HRA473" s="297"/>
      <c r="HRB473" s="297"/>
      <c r="HRC473" s="297"/>
      <c r="HRD473" s="297"/>
      <c r="HRE473" s="297"/>
      <c r="HRF473" s="297"/>
      <c r="HRG473" s="297"/>
      <c r="HRH473" s="297"/>
      <c r="HRI473" s="297"/>
      <c r="HRJ473" s="297"/>
      <c r="HRK473" s="297"/>
      <c r="HRL473" s="297"/>
      <c r="HRM473" s="297"/>
      <c r="HRN473" s="297"/>
      <c r="HRO473" s="297"/>
      <c r="HRP473" s="297"/>
      <c r="HRQ473" s="297"/>
      <c r="HRR473" s="297"/>
      <c r="HRS473" s="297"/>
      <c r="HRT473" s="297"/>
      <c r="HRU473" s="297"/>
      <c r="HRV473" s="297"/>
      <c r="HRW473" s="297"/>
      <c r="HRX473" s="297"/>
      <c r="HRY473" s="297"/>
      <c r="HRZ473" s="297"/>
      <c r="HSA473" s="297"/>
      <c r="HSB473" s="297"/>
      <c r="HSC473" s="297"/>
      <c r="HSD473" s="297"/>
      <c r="HSE473" s="297"/>
      <c r="HSF473" s="297"/>
      <c r="HSG473" s="297"/>
      <c r="HSH473" s="297"/>
      <c r="HSI473" s="297"/>
      <c r="HSJ473" s="297"/>
      <c r="HSK473" s="297"/>
      <c r="HSL473" s="297"/>
      <c r="HSM473" s="297"/>
      <c r="HSN473" s="297"/>
      <c r="HSO473" s="297"/>
      <c r="HSP473" s="297"/>
      <c r="HSQ473" s="297"/>
      <c r="HSR473" s="297"/>
      <c r="HSS473" s="297"/>
      <c r="HST473" s="297"/>
      <c r="HSU473" s="297"/>
      <c r="HSV473" s="297"/>
      <c r="HSW473" s="297"/>
      <c r="HSX473" s="297"/>
      <c r="HSY473" s="297"/>
      <c r="HSZ473" s="297"/>
      <c r="HTA473" s="297"/>
      <c r="HTB473" s="297"/>
      <c r="HTC473" s="297"/>
      <c r="HTD473" s="297"/>
      <c r="HTE473" s="297"/>
      <c r="HTF473" s="297"/>
      <c r="HTG473" s="297"/>
      <c r="HTH473" s="297"/>
      <c r="HTI473" s="297"/>
      <c r="HTJ473" s="297"/>
      <c r="HTK473" s="297"/>
      <c r="HTL473" s="297"/>
      <c r="HTM473" s="297"/>
      <c r="HTN473" s="297"/>
      <c r="HTO473" s="297"/>
      <c r="HTP473" s="297"/>
      <c r="HTQ473" s="297"/>
      <c r="HTR473" s="297"/>
      <c r="HTS473" s="297"/>
      <c r="HTT473" s="297"/>
      <c r="HTU473" s="297"/>
      <c r="HTV473" s="297"/>
      <c r="HTW473" s="297"/>
      <c r="HTX473" s="297"/>
      <c r="HTY473" s="297"/>
      <c r="HTZ473" s="297"/>
      <c r="HUA473" s="297"/>
      <c r="HUB473" s="297"/>
      <c r="HUC473" s="297"/>
      <c r="HUD473" s="297"/>
      <c r="HUE473" s="297"/>
      <c r="HUF473" s="297"/>
      <c r="HUG473" s="297"/>
      <c r="HUH473" s="297"/>
      <c r="HUI473" s="297"/>
      <c r="HUJ473" s="297"/>
      <c r="HUK473" s="297"/>
      <c r="HUL473" s="297"/>
      <c r="HUM473" s="297"/>
      <c r="HUN473" s="297"/>
      <c r="HUO473" s="297"/>
      <c r="HUP473" s="297"/>
      <c r="HUQ473" s="297"/>
      <c r="HUR473" s="297"/>
      <c r="HUS473" s="297"/>
      <c r="HUT473" s="297"/>
      <c r="HUU473" s="297"/>
      <c r="HUV473" s="297"/>
      <c r="HUW473" s="297"/>
      <c r="HUX473" s="297"/>
      <c r="HUY473" s="297"/>
      <c r="HUZ473" s="297"/>
      <c r="HVA473" s="297"/>
      <c r="HVB473" s="297"/>
      <c r="HVC473" s="297"/>
      <c r="HVD473" s="297"/>
      <c r="HVE473" s="297"/>
      <c r="HVF473" s="297"/>
      <c r="HVG473" s="297"/>
      <c r="HVH473" s="297"/>
      <c r="HVI473" s="297"/>
      <c r="HVJ473" s="297"/>
      <c r="HVK473" s="297"/>
      <c r="HVL473" s="297"/>
      <c r="HVM473" s="297"/>
      <c r="HVN473" s="297"/>
      <c r="HVO473" s="297"/>
      <c r="HVP473" s="297"/>
      <c r="HVQ473" s="297"/>
      <c r="HVR473" s="297"/>
      <c r="HVS473" s="297"/>
      <c r="HVT473" s="297"/>
      <c r="HVU473" s="297"/>
      <c r="HVV473" s="297"/>
      <c r="HVW473" s="297"/>
      <c r="HVX473" s="297"/>
      <c r="HVY473" s="297"/>
      <c r="HVZ473" s="297"/>
      <c r="HWA473" s="297"/>
      <c r="HWB473" s="297"/>
      <c r="HWC473" s="297"/>
      <c r="HWD473" s="297"/>
      <c r="HWE473" s="297"/>
      <c r="HWF473" s="297"/>
      <c r="HWG473" s="297"/>
      <c r="HWH473" s="297"/>
      <c r="HWI473" s="297"/>
      <c r="HWJ473" s="297"/>
      <c r="HWK473" s="297"/>
      <c r="HWL473" s="297"/>
      <c r="HWM473" s="297"/>
      <c r="HWN473" s="297"/>
      <c r="HWO473" s="297"/>
      <c r="HWP473" s="297"/>
      <c r="HWQ473" s="297"/>
      <c r="HWR473" s="297"/>
      <c r="HWS473" s="297"/>
      <c r="HWT473" s="297"/>
      <c r="HWU473" s="297"/>
      <c r="HWV473" s="297"/>
      <c r="HWW473" s="297"/>
      <c r="HWX473" s="297"/>
      <c r="HWY473" s="297"/>
      <c r="HWZ473" s="297"/>
      <c r="HXA473" s="297"/>
      <c r="HXB473" s="297"/>
      <c r="HXC473" s="297"/>
      <c r="HXD473" s="297"/>
      <c r="HXE473" s="297"/>
      <c r="HXF473" s="297"/>
      <c r="HXG473" s="297"/>
      <c r="HXH473" s="297"/>
      <c r="HXI473" s="297"/>
      <c r="HXJ473" s="297"/>
      <c r="HXK473" s="297"/>
      <c r="HXL473" s="297"/>
      <c r="HXM473" s="297"/>
      <c r="HXN473" s="297"/>
      <c r="HXO473" s="297"/>
      <c r="HXP473" s="297"/>
      <c r="HXQ473" s="297"/>
      <c r="HXR473" s="297"/>
      <c r="HXS473" s="297"/>
      <c r="HXT473" s="297"/>
      <c r="HXU473" s="297"/>
      <c r="HXV473" s="297"/>
      <c r="HXW473" s="297"/>
      <c r="HXX473" s="297"/>
      <c r="HXY473" s="297"/>
      <c r="HXZ473" s="297"/>
      <c r="HYA473" s="297"/>
      <c r="HYB473" s="297"/>
      <c r="HYC473" s="297"/>
      <c r="HYD473" s="297"/>
      <c r="HYE473" s="297"/>
      <c r="HYF473" s="297"/>
      <c r="HYG473" s="297"/>
      <c r="HYH473" s="297"/>
      <c r="HYI473" s="297"/>
      <c r="HYJ473" s="297"/>
      <c r="HYK473" s="297"/>
      <c r="HYL473" s="297"/>
      <c r="HYM473" s="297"/>
      <c r="HYN473" s="297"/>
      <c r="HYO473" s="297"/>
      <c r="HYP473" s="297"/>
      <c r="HYQ473" s="297"/>
      <c r="HYR473" s="297"/>
      <c r="HYS473" s="297"/>
      <c r="HYT473" s="297"/>
      <c r="HYU473" s="297"/>
      <c r="HYV473" s="297"/>
      <c r="HYW473" s="297"/>
      <c r="HYX473" s="297"/>
      <c r="HYY473" s="297"/>
      <c r="HYZ473" s="297"/>
      <c r="HZA473" s="297"/>
      <c r="HZB473" s="297"/>
      <c r="HZC473" s="297"/>
      <c r="HZD473" s="297"/>
      <c r="HZE473" s="297"/>
      <c r="HZF473" s="297"/>
      <c r="HZG473" s="297"/>
      <c r="HZH473" s="297"/>
      <c r="HZI473" s="297"/>
      <c r="HZJ473" s="297"/>
      <c r="HZK473" s="297"/>
      <c r="HZL473" s="297"/>
      <c r="HZM473" s="297"/>
      <c r="HZN473" s="297"/>
      <c r="HZO473" s="297"/>
      <c r="HZP473" s="297"/>
      <c r="HZQ473" s="297"/>
      <c r="HZR473" s="297"/>
      <c r="HZS473" s="297"/>
      <c r="HZT473" s="297"/>
      <c r="HZU473" s="297"/>
      <c r="HZV473" s="297"/>
      <c r="HZW473" s="297"/>
      <c r="HZX473" s="297"/>
      <c r="HZY473" s="297"/>
      <c r="HZZ473" s="297"/>
      <c r="IAA473" s="297"/>
      <c r="IAB473" s="297"/>
      <c r="IAC473" s="297"/>
      <c r="IAD473" s="297"/>
      <c r="IAE473" s="297"/>
      <c r="IAF473" s="297"/>
      <c r="IAG473" s="297"/>
      <c r="IAH473" s="297"/>
      <c r="IAI473" s="297"/>
      <c r="IAJ473" s="297"/>
      <c r="IAK473" s="297"/>
      <c r="IAL473" s="297"/>
      <c r="IAM473" s="297"/>
      <c r="IAN473" s="297"/>
      <c r="IAO473" s="297"/>
      <c r="IAP473" s="297"/>
      <c r="IAQ473" s="297"/>
      <c r="IAR473" s="297"/>
      <c r="IAS473" s="297"/>
      <c r="IAT473" s="297"/>
      <c r="IAU473" s="297"/>
      <c r="IAV473" s="297"/>
      <c r="IAW473" s="297"/>
      <c r="IAX473" s="297"/>
      <c r="IAY473" s="297"/>
      <c r="IAZ473" s="297"/>
      <c r="IBA473" s="297"/>
      <c r="IBB473" s="297"/>
      <c r="IBC473" s="297"/>
      <c r="IBD473" s="297"/>
      <c r="IBE473" s="297"/>
      <c r="IBF473" s="297"/>
      <c r="IBG473" s="297"/>
      <c r="IBH473" s="297"/>
      <c r="IBI473" s="297"/>
      <c r="IBJ473" s="297"/>
      <c r="IBK473" s="297"/>
      <c r="IBL473" s="297"/>
      <c r="IBM473" s="297"/>
      <c r="IBN473" s="297"/>
      <c r="IBO473" s="297"/>
      <c r="IBP473" s="297"/>
      <c r="IBQ473" s="297"/>
      <c r="IBR473" s="297"/>
      <c r="IBS473" s="297"/>
      <c r="IBT473" s="297"/>
      <c r="IBU473" s="297"/>
      <c r="IBV473" s="297"/>
      <c r="IBW473" s="297"/>
      <c r="IBX473" s="297"/>
      <c r="IBY473" s="297"/>
      <c r="IBZ473" s="297"/>
      <c r="ICA473" s="297"/>
      <c r="ICB473" s="297"/>
      <c r="ICC473" s="297"/>
      <c r="ICD473" s="297"/>
      <c r="ICE473" s="297"/>
      <c r="ICF473" s="297"/>
      <c r="ICG473" s="297"/>
      <c r="ICH473" s="297"/>
      <c r="ICI473" s="297"/>
      <c r="ICJ473" s="297"/>
      <c r="ICK473" s="297"/>
      <c r="ICL473" s="297"/>
      <c r="ICM473" s="297"/>
      <c r="ICN473" s="297"/>
      <c r="ICO473" s="297"/>
      <c r="ICP473" s="297"/>
      <c r="ICQ473" s="297"/>
      <c r="ICR473" s="297"/>
      <c r="ICS473" s="297"/>
      <c r="ICT473" s="297"/>
      <c r="ICU473" s="297"/>
      <c r="ICV473" s="297"/>
      <c r="ICW473" s="297"/>
      <c r="ICX473" s="297"/>
      <c r="ICY473" s="297"/>
      <c r="ICZ473" s="297"/>
      <c r="IDA473" s="297"/>
      <c r="IDB473" s="297"/>
      <c r="IDC473" s="297"/>
      <c r="IDD473" s="297"/>
      <c r="IDE473" s="297"/>
      <c r="IDF473" s="297"/>
      <c r="IDG473" s="297"/>
      <c r="IDH473" s="297"/>
      <c r="IDI473" s="297"/>
      <c r="IDJ473" s="297"/>
      <c r="IDK473" s="297"/>
      <c r="IDL473" s="297"/>
      <c r="IDM473" s="297"/>
      <c r="IDN473" s="297"/>
      <c r="IDO473" s="297"/>
      <c r="IDP473" s="297"/>
      <c r="IDQ473" s="297"/>
      <c r="IDR473" s="297"/>
      <c r="IDS473" s="297"/>
      <c r="IDT473" s="297"/>
      <c r="IDU473" s="297"/>
      <c r="IDV473" s="297"/>
      <c r="IDW473" s="297"/>
      <c r="IDX473" s="297"/>
      <c r="IDY473" s="297"/>
      <c r="IDZ473" s="297"/>
      <c r="IEA473" s="297"/>
      <c r="IEB473" s="297"/>
      <c r="IEC473" s="297"/>
      <c r="IED473" s="297"/>
      <c r="IEE473" s="297"/>
      <c r="IEF473" s="297"/>
      <c r="IEG473" s="297"/>
      <c r="IEH473" s="297"/>
      <c r="IEI473" s="297"/>
      <c r="IEJ473" s="297"/>
      <c r="IEK473" s="297"/>
      <c r="IEL473" s="297"/>
      <c r="IEM473" s="297"/>
      <c r="IEN473" s="297"/>
      <c r="IEO473" s="297"/>
      <c r="IEP473" s="297"/>
      <c r="IEQ473" s="297"/>
      <c r="IER473" s="297"/>
      <c r="IES473" s="297"/>
      <c r="IET473" s="297"/>
      <c r="IEU473" s="297"/>
      <c r="IEV473" s="297"/>
      <c r="IEW473" s="297"/>
      <c r="IEX473" s="297"/>
      <c r="IEY473" s="297"/>
      <c r="IEZ473" s="297"/>
      <c r="IFA473" s="297"/>
      <c r="IFB473" s="297"/>
      <c r="IFC473" s="297"/>
      <c r="IFD473" s="297"/>
      <c r="IFE473" s="297"/>
      <c r="IFF473" s="297"/>
      <c r="IFG473" s="297"/>
      <c r="IFH473" s="297"/>
      <c r="IFI473" s="297"/>
      <c r="IFJ473" s="297"/>
      <c r="IFK473" s="297"/>
      <c r="IFL473" s="297"/>
      <c r="IFM473" s="297"/>
      <c r="IFN473" s="297"/>
      <c r="IFO473" s="297"/>
      <c r="IFP473" s="297"/>
      <c r="IFQ473" s="297"/>
      <c r="IFR473" s="297"/>
      <c r="IFS473" s="297"/>
      <c r="IFT473" s="297"/>
      <c r="IFU473" s="297"/>
      <c r="IFV473" s="297"/>
      <c r="IFW473" s="297"/>
      <c r="IFX473" s="297"/>
      <c r="IFY473" s="297"/>
      <c r="IFZ473" s="297"/>
      <c r="IGA473" s="297"/>
      <c r="IGB473" s="297"/>
      <c r="IGC473" s="297"/>
      <c r="IGD473" s="297"/>
      <c r="IGE473" s="297"/>
      <c r="IGF473" s="297"/>
      <c r="IGG473" s="297"/>
      <c r="IGH473" s="297"/>
      <c r="IGI473" s="297"/>
      <c r="IGJ473" s="297"/>
      <c r="IGK473" s="297"/>
      <c r="IGL473" s="297"/>
      <c r="IGM473" s="297"/>
      <c r="IGN473" s="297"/>
      <c r="IGO473" s="297"/>
      <c r="IGP473" s="297"/>
      <c r="IGQ473" s="297"/>
      <c r="IGR473" s="297"/>
      <c r="IGS473" s="297"/>
      <c r="IGT473" s="297"/>
      <c r="IGU473" s="297"/>
      <c r="IGV473" s="297"/>
      <c r="IGW473" s="297"/>
      <c r="IGX473" s="297"/>
      <c r="IGY473" s="297"/>
      <c r="IGZ473" s="297"/>
      <c r="IHA473" s="297"/>
      <c r="IHB473" s="297"/>
      <c r="IHC473" s="297"/>
      <c r="IHD473" s="297"/>
      <c r="IHE473" s="297"/>
      <c r="IHF473" s="297"/>
      <c r="IHG473" s="297"/>
      <c r="IHH473" s="297"/>
      <c r="IHI473" s="297"/>
      <c r="IHJ473" s="297"/>
      <c r="IHK473" s="297"/>
      <c r="IHL473" s="297"/>
      <c r="IHM473" s="297"/>
      <c r="IHN473" s="297"/>
      <c r="IHO473" s="297"/>
      <c r="IHP473" s="297"/>
      <c r="IHQ473" s="297"/>
      <c r="IHR473" s="297"/>
      <c r="IHS473" s="297"/>
      <c r="IHT473" s="297"/>
      <c r="IHU473" s="297"/>
      <c r="IHV473" s="297"/>
      <c r="IHW473" s="297"/>
      <c r="IHX473" s="297"/>
      <c r="IHY473" s="297"/>
      <c r="IHZ473" s="297"/>
      <c r="IIA473" s="297"/>
      <c r="IIB473" s="297"/>
      <c r="IIC473" s="297"/>
      <c r="IID473" s="297"/>
      <c r="IIE473" s="297"/>
      <c r="IIF473" s="297"/>
      <c r="IIG473" s="297"/>
      <c r="IIH473" s="297"/>
      <c r="III473" s="297"/>
      <c r="IIJ473" s="297"/>
      <c r="IIK473" s="297"/>
      <c r="IIL473" s="297"/>
      <c r="IIM473" s="297"/>
      <c r="IIN473" s="297"/>
      <c r="IIO473" s="297"/>
      <c r="IIP473" s="297"/>
      <c r="IIQ473" s="297"/>
      <c r="IIR473" s="297"/>
      <c r="IIS473" s="297"/>
      <c r="IIT473" s="297"/>
      <c r="IIU473" s="297"/>
      <c r="IIV473" s="297"/>
      <c r="IIW473" s="297"/>
      <c r="IIX473" s="297"/>
      <c r="IIY473" s="297"/>
      <c r="IIZ473" s="297"/>
      <c r="IJA473" s="297"/>
      <c r="IJB473" s="297"/>
      <c r="IJC473" s="297"/>
      <c r="IJD473" s="297"/>
      <c r="IJE473" s="297"/>
      <c r="IJF473" s="297"/>
      <c r="IJG473" s="297"/>
      <c r="IJH473" s="297"/>
      <c r="IJI473" s="297"/>
      <c r="IJJ473" s="297"/>
      <c r="IJK473" s="297"/>
      <c r="IJL473" s="297"/>
      <c r="IJM473" s="297"/>
      <c r="IJN473" s="297"/>
      <c r="IJO473" s="297"/>
      <c r="IJP473" s="297"/>
      <c r="IJQ473" s="297"/>
      <c r="IJR473" s="297"/>
      <c r="IJS473" s="297"/>
      <c r="IJT473" s="297"/>
      <c r="IJU473" s="297"/>
      <c r="IJV473" s="297"/>
      <c r="IJW473" s="297"/>
      <c r="IJX473" s="297"/>
      <c r="IJY473" s="297"/>
      <c r="IJZ473" s="297"/>
      <c r="IKA473" s="297"/>
      <c r="IKB473" s="297"/>
      <c r="IKC473" s="297"/>
      <c r="IKD473" s="297"/>
      <c r="IKE473" s="297"/>
      <c r="IKF473" s="297"/>
      <c r="IKG473" s="297"/>
      <c r="IKH473" s="297"/>
      <c r="IKI473" s="297"/>
      <c r="IKJ473" s="297"/>
      <c r="IKK473" s="297"/>
      <c r="IKL473" s="297"/>
      <c r="IKM473" s="297"/>
      <c r="IKN473" s="297"/>
      <c r="IKO473" s="297"/>
      <c r="IKP473" s="297"/>
      <c r="IKQ473" s="297"/>
      <c r="IKR473" s="297"/>
      <c r="IKS473" s="297"/>
      <c r="IKT473" s="297"/>
      <c r="IKU473" s="297"/>
      <c r="IKV473" s="297"/>
      <c r="IKW473" s="297"/>
      <c r="IKX473" s="297"/>
      <c r="IKY473" s="297"/>
      <c r="IKZ473" s="297"/>
      <c r="ILA473" s="297"/>
      <c r="ILB473" s="297"/>
      <c r="ILC473" s="297"/>
      <c r="ILD473" s="297"/>
      <c r="ILE473" s="297"/>
      <c r="ILF473" s="297"/>
      <c r="ILG473" s="297"/>
      <c r="ILH473" s="297"/>
      <c r="ILI473" s="297"/>
      <c r="ILJ473" s="297"/>
      <c r="ILK473" s="297"/>
      <c r="ILL473" s="297"/>
      <c r="ILM473" s="297"/>
      <c r="ILN473" s="297"/>
      <c r="ILO473" s="297"/>
      <c r="ILP473" s="297"/>
      <c r="ILQ473" s="297"/>
      <c r="ILR473" s="297"/>
      <c r="ILS473" s="297"/>
      <c r="ILT473" s="297"/>
      <c r="ILU473" s="297"/>
      <c r="ILV473" s="297"/>
      <c r="ILW473" s="297"/>
      <c r="ILX473" s="297"/>
      <c r="ILY473" s="297"/>
      <c r="ILZ473" s="297"/>
      <c r="IMA473" s="297"/>
      <c r="IMB473" s="297"/>
      <c r="IMC473" s="297"/>
      <c r="IMD473" s="297"/>
      <c r="IME473" s="297"/>
      <c r="IMF473" s="297"/>
      <c r="IMG473" s="297"/>
      <c r="IMH473" s="297"/>
      <c r="IMI473" s="297"/>
      <c r="IMJ473" s="297"/>
      <c r="IMK473" s="297"/>
      <c r="IML473" s="297"/>
      <c r="IMM473" s="297"/>
      <c r="IMN473" s="297"/>
      <c r="IMO473" s="297"/>
      <c r="IMP473" s="297"/>
      <c r="IMQ473" s="297"/>
      <c r="IMR473" s="297"/>
      <c r="IMS473" s="297"/>
      <c r="IMT473" s="297"/>
      <c r="IMU473" s="297"/>
      <c r="IMV473" s="297"/>
      <c r="IMW473" s="297"/>
      <c r="IMX473" s="297"/>
      <c r="IMY473" s="297"/>
      <c r="IMZ473" s="297"/>
      <c r="INA473" s="297"/>
      <c r="INB473" s="297"/>
      <c r="INC473" s="297"/>
      <c r="IND473" s="297"/>
      <c r="INE473" s="297"/>
      <c r="INF473" s="297"/>
      <c r="ING473" s="297"/>
      <c r="INH473" s="297"/>
      <c r="INI473" s="297"/>
      <c r="INJ473" s="297"/>
      <c r="INK473" s="297"/>
      <c r="INL473" s="297"/>
      <c r="INM473" s="297"/>
      <c r="INN473" s="297"/>
      <c r="INO473" s="297"/>
      <c r="INP473" s="297"/>
      <c r="INQ473" s="297"/>
      <c r="INR473" s="297"/>
      <c r="INS473" s="297"/>
      <c r="INT473" s="297"/>
      <c r="INU473" s="297"/>
      <c r="INV473" s="297"/>
      <c r="INW473" s="297"/>
      <c r="INX473" s="297"/>
      <c r="INY473" s="297"/>
      <c r="INZ473" s="297"/>
      <c r="IOA473" s="297"/>
      <c r="IOB473" s="297"/>
      <c r="IOC473" s="297"/>
      <c r="IOD473" s="297"/>
      <c r="IOE473" s="297"/>
      <c r="IOF473" s="297"/>
      <c r="IOG473" s="297"/>
      <c r="IOH473" s="297"/>
      <c r="IOI473" s="297"/>
      <c r="IOJ473" s="297"/>
      <c r="IOK473" s="297"/>
      <c r="IOL473" s="297"/>
      <c r="IOM473" s="297"/>
      <c r="ION473" s="297"/>
      <c r="IOO473" s="297"/>
      <c r="IOP473" s="297"/>
      <c r="IOQ473" s="297"/>
      <c r="IOR473" s="297"/>
      <c r="IOS473" s="297"/>
      <c r="IOT473" s="297"/>
      <c r="IOU473" s="297"/>
      <c r="IOV473" s="297"/>
      <c r="IOW473" s="297"/>
      <c r="IOX473" s="297"/>
      <c r="IOY473" s="297"/>
      <c r="IOZ473" s="297"/>
      <c r="IPA473" s="297"/>
      <c r="IPB473" s="297"/>
      <c r="IPC473" s="297"/>
      <c r="IPD473" s="297"/>
      <c r="IPE473" s="297"/>
      <c r="IPF473" s="297"/>
      <c r="IPG473" s="297"/>
      <c r="IPH473" s="297"/>
      <c r="IPI473" s="297"/>
      <c r="IPJ473" s="297"/>
      <c r="IPK473" s="297"/>
      <c r="IPL473" s="297"/>
      <c r="IPM473" s="297"/>
      <c r="IPN473" s="297"/>
      <c r="IPO473" s="297"/>
      <c r="IPP473" s="297"/>
      <c r="IPQ473" s="297"/>
      <c r="IPR473" s="297"/>
      <c r="IPS473" s="297"/>
      <c r="IPT473" s="297"/>
      <c r="IPU473" s="297"/>
      <c r="IPV473" s="297"/>
      <c r="IPW473" s="297"/>
      <c r="IPX473" s="297"/>
      <c r="IPY473" s="297"/>
      <c r="IPZ473" s="297"/>
      <c r="IQA473" s="297"/>
      <c r="IQB473" s="297"/>
      <c r="IQC473" s="297"/>
      <c r="IQD473" s="297"/>
      <c r="IQE473" s="297"/>
      <c r="IQF473" s="297"/>
      <c r="IQG473" s="297"/>
      <c r="IQH473" s="297"/>
      <c r="IQI473" s="297"/>
      <c r="IQJ473" s="297"/>
      <c r="IQK473" s="297"/>
      <c r="IQL473" s="297"/>
      <c r="IQM473" s="297"/>
      <c r="IQN473" s="297"/>
      <c r="IQO473" s="297"/>
      <c r="IQP473" s="297"/>
      <c r="IQQ473" s="297"/>
      <c r="IQR473" s="297"/>
      <c r="IQS473" s="297"/>
      <c r="IQT473" s="297"/>
      <c r="IQU473" s="297"/>
      <c r="IQV473" s="297"/>
      <c r="IQW473" s="297"/>
      <c r="IQX473" s="297"/>
      <c r="IQY473" s="297"/>
      <c r="IQZ473" s="297"/>
      <c r="IRA473" s="297"/>
      <c r="IRB473" s="297"/>
      <c r="IRC473" s="297"/>
      <c r="IRD473" s="297"/>
      <c r="IRE473" s="297"/>
      <c r="IRF473" s="297"/>
      <c r="IRG473" s="297"/>
      <c r="IRH473" s="297"/>
      <c r="IRI473" s="297"/>
      <c r="IRJ473" s="297"/>
      <c r="IRK473" s="297"/>
      <c r="IRL473" s="297"/>
      <c r="IRM473" s="297"/>
      <c r="IRN473" s="297"/>
      <c r="IRO473" s="297"/>
      <c r="IRP473" s="297"/>
      <c r="IRQ473" s="297"/>
      <c r="IRR473" s="297"/>
      <c r="IRS473" s="297"/>
      <c r="IRT473" s="297"/>
      <c r="IRU473" s="297"/>
      <c r="IRV473" s="297"/>
      <c r="IRW473" s="297"/>
      <c r="IRX473" s="297"/>
      <c r="IRY473" s="297"/>
      <c r="IRZ473" s="297"/>
      <c r="ISA473" s="297"/>
      <c r="ISB473" s="297"/>
      <c r="ISC473" s="297"/>
      <c r="ISD473" s="297"/>
      <c r="ISE473" s="297"/>
      <c r="ISF473" s="297"/>
      <c r="ISG473" s="297"/>
      <c r="ISH473" s="297"/>
      <c r="ISI473" s="297"/>
      <c r="ISJ473" s="297"/>
      <c r="ISK473" s="297"/>
      <c r="ISL473" s="297"/>
      <c r="ISM473" s="297"/>
      <c r="ISN473" s="297"/>
      <c r="ISO473" s="297"/>
      <c r="ISP473" s="297"/>
      <c r="ISQ473" s="297"/>
      <c r="ISR473" s="297"/>
      <c r="ISS473" s="297"/>
      <c r="IST473" s="297"/>
      <c r="ISU473" s="297"/>
      <c r="ISV473" s="297"/>
      <c r="ISW473" s="297"/>
      <c r="ISX473" s="297"/>
      <c r="ISY473" s="297"/>
      <c r="ISZ473" s="297"/>
      <c r="ITA473" s="297"/>
      <c r="ITB473" s="297"/>
      <c r="ITC473" s="297"/>
      <c r="ITD473" s="297"/>
      <c r="ITE473" s="297"/>
      <c r="ITF473" s="297"/>
      <c r="ITG473" s="297"/>
      <c r="ITH473" s="297"/>
      <c r="ITI473" s="297"/>
      <c r="ITJ473" s="297"/>
      <c r="ITK473" s="297"/>
      <c r="ITL473" s="297"/>
      <c r="ITM473" s="297"/>
      <c r="ITN473" s="297"/>
      <c r="ITO473" s="297"/>
      <c r="ITP473" s="297"/>
      <c r="ITQ473" s="297"/>
      <c r="ITR473" s="297"/>
      <c r="ITS473" s="297"/>
      <c r="ITT473" s="297"/>
      <c r="ITU473" s="297"/>
      <c r="ITV473" s="297"/>
      <c r="ITW473" s="297"/>
      <c r="ITX473" s="297"/>
      <c r="ITY473" s="297"/>
      <c r="ITZ473" s="297"/>
      <c r="IUA473" s="297"/>
      <c r="IUB473" s="297"/>
      <c r="IUC473" s="297"/>
      <c r="IUD473" s="297"/>
      <c r="IUE473" s="297"/>
      <c r="IUF473" s="297"/>
      <c r="IUG473" s="297"/>
      <c r="IUH473" s="297"/>
      <c r="IUI473" s="297"/>
      <c r="IUJ473" s="297"/>
      <c r="IUK473" s="297"/>
      <c r="IUL473" s="297"/>
      <c r="IUM473" s="297"/>
      <c r="IUN473" s="297"/>
      <c r="IUO473" s="297"/>
      <c r="IUP473" s="297"/>
      <c r="IUQ473" s="297"/>
      <c r="IUR473" s="297"/>
      <c r="IUS473" s="297"/>
      <c r="IUT473" s="297"/>
      <c r="IUU473" s="297"/>
      <c r="IUV473" s="297"/>
      <c r="IUW473" s="297"/>
      <c r="IUX473" s="297"/>
      <c r="IUY473" s="297"/>
      <c r="IUZ473" s="297"/>
      <c r="IVA473" s="297"/>
      <c r="IVB473" s="297"/>
      <c r="IVC473" s="297"/>
      <c r="IVD473" s="297"/>
      <c r="IVE473" s="297"/>
      <c r="IVF473" s="297"/>
      <c r="IVG473" s="297"/>
      <c r="IVH473" s="297"/>
      <c r="IVI473" s="297"/>
      <c r="IVJ473" s="297"/>
      <c r="IVK473" s="297"/>
      <c r="IVL473" s="297"/>
      <c r="IVM473" s="297"/>
      <c r="IVN473" s="297"/>
      <c r="IVO473" s="297"/>
      <c r="IVP473" s="297"/>
      <c r="IVQ473" s="297"/>
      <c r="IVR473" s="297"/>
      <c r="IVS473" s="297"/>
      <c r="IVT473" s="297"/>
      <c r="IVU473" s="297"/>
      <c r="IVV473" s="297"/>
      <c r="IVW473" s="297"/>
      <c r="IVX473" s="297"/>
      <c r="IVY473" s="297"/>
      <c r="IVZ473" s="297"/>
      <c r="IWA473" s="297"/>
      <c r="IWB473" s="297"/>
      <c r="IWC473" s="297"/>
      <c r="IWD473" s="297"/>
      <c r="IWE473" s="297"/>
      <c r="IWF473" s="297"/>
      <c r="IWG473" s="297"/>
      <c r="IWH473" s="297"/>
      <c r="IWI473" s="297"/>
      <c r="IWJ473" s="297"/>
      <c r="IWK473" s="297"/>
      <c r="IWL473" s="297"/>
      <c r="IWM473" s="297"/>
      <c r="IWN473" s="297"/>
      <c r="IWO473" s="297"/>
      <c r="IWP473" s="297"/>
      <c r="IWQ473" s="297"/>
      <c r="IWR473" s="297"/>
      <c r="IWS473" s="297"/>
      <c r="IWT473" s="297"/>
      <c r="IWU473" s="297"/>
      <c r="IWV473" s="297"/>
      <c r="IWW473" s="297"/>
      <c r="IWX473" s="297"/>
      <c r="IWY473" s="297"/>
      <c r="IWZ473" s="297"/>
      <c r="IXA473" s="297"/>
      <c r="IXB473" s="297"/>
      <c r="IXC473" s="297"/>
      <c r="IXD473" s="297"/>
      <c r="IXE473" s="297"/>
      <c r="IXF473" s="297"/>
      <c r="IXG473" s="297"/>
      <c r="IXH473" s="297"/>
      <c r="IXI473" s="297"/>
      <c r="IXJ473" s="297"/>
      <c r="IXK473" s="297"/>
      <c r="IXL473" s="297"/>
      <c r="IXM473" s="297"/>
      <c r="IXN473" s="297"/>
      <c r="IXO473" s="297"/>
      <c r="IXP473" s="297"/>
      <c r="IXQ473" s="297"/>
      <c r="IXR473" s="297"/>
      <c r="IXS473" s="297"/>
      <c r="IXT473" s="297"/>
      <c r="IXU473" s="297"/>
      <c r="IXV473" s="297"/>
      <c r="IXW473" s="297"/>
      <c r="IXX473" s="297"/>
      <c r="IXY473" s="297"/>
      <c r="IXZ473" s="297"/>
      <c r="IYA473" s="297"/>
      <c r="IYB473" s="297"/>
      <c r="IYC473" s="297"/>
      <c r="IYD473" s="297"/>
      <c r="IYE473" s="297"/>
      <c r="IYF473" s="297"/>
      <c r="IYG473" s="297"/>
      <c r="IYH473" s="297"/>
      <c r="IYI473" s="297"/>
      <c r="IYJ473" s="297"/>
      <c r="IYK473" s="297"/>
      <c r="IYL473" s="297"/>
      <c r="IYM473" s="297"/>
      <c r="IYN473" s="297"/>
      <c r="IYO473" s="297"/>
      <c r="IYP473" s="297"/>
      <c r="IYQ473" s="297"/>
      <c r="IYR473" s="297"/>
      <c r="IYS473" s="297"/>
      <c r="IYT473" s="297"/>
      <c r="IYU473" s="297"/>
      <c r="IYV473" s="297"/>
      <c r="IYW473" s="297"/>
      <c r="IYX473" s="297"/>
      <c r="IYY473" s="297"/>
      <c r="IYZ473" s="297"/>
      <c r="IZA473" s="297"/>
      <c r="IZB473" s="297"/>
      <c r="IZC473" s="297"/>
      <c r="IZD473" s="297"/>
      <c r="IZE473" s="297"/>
      <c r="IZF473" s="297"/>
      <c r="IZG473" s="297"/>
      <c r="IZH473" s="297"/>
      <c r="IZI473" s="297"/>
      <c r="IZJ473" s="297"/>
      <c r="IZK473" s="297"/>
      <c r="IZL473" s="297"/>
      <c r="IZM473" s="297"/>
      <c r="IZN473" s="297"/>
      <c r="IZO473" s="297"/>
      <c r="IZP473" s="297"/>
      <c r="IZQ473" s="297"/>
      <c r="IZR473" s="297"/>
      <c r="IZS473" s="297"/>
      <c r="IZT473" s="297"/>
      <c r="IZU473" s="297"/>
      <c r="IZV473" s="297"/>
      <c r="IZW473" s="297"/>
      <c r="IZX473" s="297"/>
      <c r="IZY473" s="297"/>
      <c r="IZZ473" s="297"/>
      <c r="JAA473" s="297"/>
      <c r="JAB473" s="297"/>
      <c r="JAC473" s="297"/>
      <c r="JAD473" s="297"/>
      <c r="JAE473" s="297"/>
      <c r="JAF473" s="297"/>
      <c r="JAG473" s="297"/>
      <c r="JAH473" s="297"/>
      <c r="JAI473" s="297"/>
      <c r="JAJ473" s="297"/>
      <c r="JAK473" s="297"/>
      <c r="JAL473" s="297"/>
      <c r="JAM473" s="297"/>
      <c r="JAN473" s="297"/>
      <c r="JAO473" s="297"/>
      <c r="JAP473" s="297"/>
      <c r="JAQ473" s="297"/>
      <c r="JAR473" s="297"/>
      <c r="JAS473" s="297"/>
      <c r="JAT473" s="297"/>
      <c r="JAU473" s="297"/>
      <c r="JAV473" s="297"/>
      <c r="JAW473" s="297"/>
      <c r="JAX473" s="297"/>
      <c r="JAY473" s="297"/>
      <c r="JAZ473" s="297"/>
      <c r="JBA473" s="297"/>
      <c r="JBB473" s="297"/>
      <c r="JBC473" s="297"/>
      <c r="JBD473" s="297"/>
      <c r="JBE473" s="297"/>
      <c r="JBF473" s="297"/>
      <c r="JBG473" s="297"/>
      <c r="JBH473" s="297"/>
      <c r="JBI473" s="297"/>
      <c r="JBJ473" s="297"/>
      <c r="JBK473" s="297"/>
      <c r="JBL473" s="297"/>
      <c r="JBM473" s="297"/>
      <c r="JBN473" s="297"/>
      <c r="JBO473" s="297"/>
      <c r="JBP473" s="297"/>
      <c r="JBQ473" s="297"/>
      <c r="JBR473" s="297"/>
      <c r="JBS473" s="297"/>
      <c r="JBT473" s="297"/>
      <c r="JBU473" s="297"/>
      <c r="JBV473" s="297"/>
      <c r="JBW473" s="297"/>
      <c r="JBX473" s="297"/>
      <c r="JBY473" s="297"/>
      <c r="JBZ473" s="297"/>
      <c r="JCA473" s="297"/>
      <c r="JCB473" s="297"/>
      <c r="JCC473" s="297"/>
      <c r="JCD473" s="297"/>
      <c r="JCE473" s="297"/>
      <c r="JCF473" s="297"/>
      <c r="JCG473" s="297"/>
      <c r="JCH473" s="297"/>
      <c r="JCI473" s="297"/>
      <c r="JCJ473" s="297"/>
      <c r="JCK473" s="297"/>
      <c r="JCL473" s="297"/>
      <c r="JCM473" s="297"/>
      <c r="JCN473" s="297"/>
      <c r="JCO473" s="297"/>
      <c r="JCP473" s="297"/>
      <c r="JCQ473" s="297"/>
      <c r="JCR473" s="297"/>
      <c r="JCS473" s="297"/>
      <c r="JCT473" s="297"/>
      <c r="JCU473" s="297"/>
      <c r="JCV473" s="297"/>
      <c r="JCW473" s="297"/>
      <c r="JCX473" s="297"/>
      <c r="JCY473" s="297"/>
      <c r="JCZ473" s="297"/>
      <c r="JDA473" s="297"/>
      <c r="JDB473" s="297"/>
      <c r="JDC473" s="297"/>
      <c r="JDD473" s="297"/>
      <c r="JDE473" s="297"/>
      <c r="JDF473" s="297"/>
      <c r="JDG473" s="297"/>
      <c r="JDH473" s="297"/>
      <c r="JDI473" s="297"/>
      <c r="JDJ473" s="297"/>
      <c r="JDK473" s="297"/>
      <c r="JDL473" s="297"/>
      <c r="JDM473" s="297"/>
      <c r="JDN473" s="297"/>
      <c r="JDO473" s="297"/>
      <c r="JDP473" s="297"/>
      <c r="JDQ473" s="297"/>
      <c r="JDR473" s="297"/>
      <c r="JDS473" s="297"/>
      <c r="JDT473" s="297"/>
      <c r="JDU473" s="297"/>
      <c r="JDV473" s="297"/>
      <c r="JDW473" s="297"/>
      <c r="JDX473" s="297"/>
      <c r="JDY473" s="297"/>
      <c r="JDZ473" s="297"/>
      <c r="JEA473" s="297"/>
      <c r="JEB473" s="297"/>
      <c r="JEC473" s="297"/>
      <c r="JED473" s="297"/>
      <c r="JEE473" s="297"/>
      <c r="JEF473" s="297"/>
      <c r="JEG473" s="297"/>
      <c r="JEH473" s="297"/>
      <c r="JEI473" s="297"/>
      <c r="JEJ473" s="297"/>
      <c r="JEK473" s="297"/>
      <c r="JEL473" s="297"/>
      <c r="JEM473" s="297"/>
      <c r="JEN473" s="297"/>
      <c r="JEO473" s="297"/>
      <c r="JEP473" s="297"/>
      <c r="JEQ473" s="297"/>
      <c r="JER473" s="297"/>
      <c r="JES473" s="297"/>
      <c r="JET473" s="297"/>
      <c r="JEU473" s="297"/>
      <c r="JEV473" s="297"/>
      <c r="JEW473" s="297"/>
      <c r="JEX473" s="297"/>
      <c r="JEY473" s="297"/>
      <c r="JEZ473" s="297"/>
      <c r="JFA473" s="297"/>
      <c r="JFB473" s="297"/>
      <c r="JFC473" s="297"/>
      <c r="JFD473" s="297"/>
      <c r="JFE473" s="297"/>
      <c r="JFF473" s="297"/>
      <c r="JFG473" s="297"/>
      <c r="JFH473" s="297"/>
      <c r="JFI473" s="297"/>
      <c r="JFJ473" s="297"/>
      <c r="JFK473" s="297"/>
      <c r="JFL473" s="297"/>
      <c r="JFM473" s="297"/>
      <c r="JFN473" s="297"/>
      <c r="JFO473" s="297"/>
      <c r="JFP473" s="297"/>
      <c r="JFQ473" s="297"/>
      <c r="JFR473" s="297"/>
      <c r="JFS473" s="297"/>
      <c r="JFT473" s="297"/>
      <c r="JFU473" s="297"/>
      <c r="JFV473" s="297"/>
      <c r="JFW473" s="297"/>
      <c r="JFX473" s="297"/>
      <c r="JFY473" s="297"/>
      <c r="JFZ473" s="297"/>
      <c r="JGA473" s="297"/>
      <c r="JGB473" s="297"/>
      <c r="JGC473" s="297"/>
      <c r="JGD473" s="297"/>
      <c r="JGE473" s="297"/>
      <c r="JGF473" s="297"/>
      <c r="JGG473" s="297"/>
      <c r="JGH473" s="297"/>
      <c r="JGI473" s="297"/>
      <c r="JGJ473" s="297"/>
      <c r="JGK473" s="297"/>
      <c r="JGL473" s="297"/>
      <c r="JGM473" s="297"/>
      <c r="JGN473" s="297"/>
      <c r="JGO473" s="297"/>
      <c r="JGP473" s="297"/>
      <c r="JGQ473" s="297"/>
      <c r="JGR473" s="297"/>
      <c r="JGS473" s="297"/>
      <c r="JGT473" s="297"/>
      <c r="JGU473" s="297"/>
      <c r="JGV473" s="297"/>
      <c r="JGW473" s="297"/>
      <c r="JGX473" s="297"/>
      <c r="JGY473" s="297"/>
      <c r="JGZ473" s="297"/>
      <c r="JHA473" s="297"/>
      <c r="JHB473" s="297"/>
      <c r="JHC473" s="297"/>
      <c r="JHD473" s="297"/>
      <c r="JHE473" s="297"/>
      <c r="JHF473" s="297"/>
      <c r="JHG473" s="297"/>
      <c r="JHH473" s="297"/>
      <c r="JHI473" s="297"/>
      <c r="JHJ473" s="297"/>
      <c r="JHK473" s="297"/>
      <c r="JHL473" s="297"/>
      <c r="JHM473" s="297"/>
      <c r="JHN473" s="297"/>
      <c r="JHO473" s="297"/>
      <c r="JHP473" s="297"/>
      <c r="JHQ473" s="297"/>
      <c r="JHR473" s="297"/>
      <c r="JHS473" s="297"/>
      <c r="JHT473" s="297"/>
      <c r="JHU473" s="297"/>
      <c r="JHV473" s="297"/>
      <c r="JHW473" s="297"/>
      <c r="JHX473" s="297"/>
      <c r="JHY473" s="297"/>
      <c r="JHZ473" s="297"/>
      <c r="JIA473" s="297"/>
      <c r="JIB473" s="297"/>
      <c r="JIC473" s="297"/>
      <c r="JID473" s="297"/>
      <c r="JIE473" s="297"/>
      <c r="JIF473" s="297"/>
      <c r="JIG473" s="297"/>
      <c r="JIH473" s="297"/>
      <c r="JII473" s="297"/>
      <c r="JIJ473" s="297"/>
      <c r="JIK473" s="297"/>
      <c r="JIL473" s="297"/>
      <c r="JIM473" s="297"/>
      <c r="JIN473" s="297"/>
      <c r="JIO473" s="297"/>
      <c r="JIP473" s="297"/>
      <c r="JIQ473" s="297"/>
      <c r="JIR473" s="297"/>
      <c r="JIS473" s="297"/>
      <c r="JIT473" s="297"/>
      <c r="JIU473" s="297"/>
      <c r="JIV473" s="297"/>
      <c r="JIW473" s="297"/>
      <c r="JIX473" s="297"/>
      <c r="JIY473" s="297"/>
      <c r="JIZ473" s="297"/>
      <c r="JJA473" s="297"/>
      <c r="JJB473" s="297"/>
      <c r="JJC473" s="297"/>
      <c r="JJD473" s="297"/>
      <c r="JJE473" s="297"/>
      <c r="JJF473" s="297"/>
      <c r="JJG473" s="297"/>
      <c r="JJH473" s="297"/>
      <c r="JJI473" s="297"/>
      <c r="JJJ473" s="297"/>
      <c r="JJK473" s="297"/>
      <c r="JJL473" s="297"/>
      <c r="JJM473" s="297"/>
      <c r="JJN473" s="297"/>
      <c r="JJO473" s="297"/>
      <c r="JJP473" s="297"/>
      <c r="JJQ473" s="297"/>
      <c r="JJR473" s="297"/>
      <c r="JJS473" s="297"/>
      <c r="JJT473" s="297"/>
      <c r="JJU473" s="297"/>
      <c r="JJV473" s="297"/>
      <c r="JJW473" s="297"/>
      <c r="JJX473" s="297"/>
      <c r="JJY473" s="297"/>
      <c r="JJZ473" s="297"/>
      <c r="JKA473" s="297"/>
      <c r="JKB473" s="297"/>
      <c r="JKC473" s="297"/>
      <c r="JKD473" s="297"/>
      <c r="JKE473" s="297"/>
      <c r="JKF473" s="297"/>
      <c r="JKG473" s="297"/>
      <c r="JKH473" s="297"/>
      <c r="JKI473" s="297"/>
      <c r="JKJ473" s="297"/>
      <c r="JKK473" s="297"/>
      <c r="JKL473" s="297"/>
      <c r="JKM473" s="297"/>
      <c r="JKN473" s="297"/>
      <c r="JKO473" s="297"/>
      <c r="JKP473" s="297"/>
      <c r="JKQ473" s="297"/>
      <c r="JKR473" s="297"/>
      <c r="JKS473" s="297"/>
      <c r="JKT473" s="297"/>
      <c r="JKU473" s="297"/>
      <c r="JKV473" s="297"/>
      <c r="JKW473" s="297"/>
      <c r="JKX473" s="297"/>
      <c r="JKY473" s="297"/>
      <c r="JKZ473" s="297"/>
      <c r="JLA473" s="297"/>
      <c r="JLB473" s="297"/>
      <c r="JLC473" s="297"/>
      <c r="JLD473" s="297"/>
      <c r="JLE473" s="297"/>
      <c r="JLF473" s="297"/>
      <c r="JLG473" s="297"/>
      <c r="JLH473" s="297"/>
      <c r="JLI473" s="297"/>
      <c r="JLJ473" s="297"/>
      <c r="JLK473" s="297"/>
      <c r="JLL473" s="297"/>
      <c r="JLM473" s="297"/>
      <c r="JLN473" s="297"/>
      <c r="JLO473" s="297"/>
      <c r="JLP473" s="297"/>
      <c r="JLQ473" s="297"/>
      <c r="JLR473" s="297"/>
      <c r="JLS473" s="297"/>
      <c r="JLT473" s="297"/>
      <c r="JLU473" s="297"/>
      <c r="JLV473" s="297"/>
      <c r="JLW473" s="297"/>
      <c r="JLX473" s="297"/>
      <c r="JLY473" s="297"/>
      <c r="JLZ473" s="297"/>
      <c r="JMA473" s="297"/>
      <c r="JMB473" s="297"/>
      <c r="JMC473" s="297"/>
      <c r="JMD473" s="297"/>
      <c r="JME473" s="297"/>
      <c r="JMF473" s="297"/>
      <c r="JMG473" s="297"/>
      <c r="JMH473" s="297"/>
      <c r="JMI473" s="297"/>
      <c r="JMJ473" s="297"/>
      <c r="JMK473" s="297"/>
      <c r="JML473" s="297"/>
      <c r="JMM473" s="297"/>
      <c r="JMN473" s="297"/>
      <c r="JMO473" s="297"/>
      <c r="JMP473" s="297"/>
      <c r="JMQ473" s="297"/>
      <c r="JMR473" s="297"/>
      <c r="JMS473" s="297"/>
      <c r="JMT473" s="297"/>
      <c r="JMU473" s="297"/>
      <c r="JMV473" s="297"/>
      <c r="JMW473" s="297"/>
      <c r="JMX473" s="297"/>
      <c r="JMY473" s="297"/>
      <c r="JMZ473" s="297"/>
      <c r="JNA473" s="297"/>
      <c r="JNB473" s="297"/>
      <c r="JNC473" s="297"/>
      <c r="JND473" s="297"/>
      <c r="JNE473" s="297"/>
      <c r="JNF473" s="297"/>
      <c r="JNG473" s="297"/>
      <c r="JNH473" s="297"/>
      <c r="JNI473" s="297"/>
      <c r="JNJ473" s="297"/>
      <c r="JNK473" s="297"/>
      <c r="JNL473" s="297"/>
      <c r="JNM473" s="297"/>
      <c r="JNN473" s="297"/>
      <c r="JNO473" s="297"/>
      <c r="JNP473" s="297"/>
      <c r="JNQ473" s="297"/>
      <c r="JNR473" s="297"/>
      <c r="JNS473" s="297"/>
      <c r="JNT473" s="297"/>
      <c r="JNU473" s="297"/>
      <c r="JNV473" s="297"/>
      <c r="JNW473" s="297"/>
      <c r="JNX473" s="297"/>
      <c r="JNY473" s="297"/>
      <c r="JNZ473" s="297"/>
      <c r="JOA473" s="297"/>
      <c r="JOB473" s="297"/>
      <c r="JOC473" s="297"/>
      <c r="JOD473" s="297"/>
      <c r="JOE473" s="297"/>
      <c r="JOF473" s="297"/>
      <c r="JOG473" s="297"/>
      <c r="JOH473" s="297"/>
      <c r="JOI473" s="297"/>
      <c r="JOJ473" s="297"/>
      <c r="JOK473" s="297"/>
      <c r="JOL473" s="297"/>
      <c r="JOM473" s="297"/>
      <c r="JON473" s="297"/>
      <c r="JOO473" s="297"/>
      <c r="JOP473" s="297"/>
      <c r="JOQ473" s="297"/>
      <c r="JOR473" s="297"/>
      <c r="JOS473" s="297"/>
      <c r="JOT473" s="297"/>
      <c r="JOU473" s="297"/>
      <c r="JOV473" s="297"/>
      <c r="JOW473" s="297"/>
      <c r="JOX473" s="297"/>
      <c r="JOY473" s="297"/>
      <c r="JOZ473" s="297"/>
      <c r="JPA473" s="297"/>
      <c r="JPB473" s="297"/>
      <c r="JPC473" s="297"/>
      <c r="JPD473" s="297"/>
      <c r="JPE473" s="297"/>
      <c r="JPF473" s="297"/>
      <c r="JPG473" s="297"/>
      <c r="JPH473" s="297"/>
      <c r="JPI473" s="297"/>
      <c r="JPJ473" s="297"/>
      <c r="JPK473" s="297"/>
      <c r="JPL473" s="297"/>
      <c r="JPM473" s="297"/>
      <c r="JPN473" s="297"/>
      <c r="JPO473" s="297"/>
      <c r="JPP473" s="297"/>
      <c r="JPQ473" s="297"/>
      <c r="JPR473" s="297"/>
      <c r="JPS473" s="297"/>
      <c r="JPT473" s="297"/>
      <c r="JPU473" s="297"/>
      <c r="JPV473" s="297"/>
      <c r="JPW473" s="297"/>
      <c r="JPX473" s="297"/>
      <c r="JPY473" s="297"/>
      <c r="JPZ473" s="297"/>
      <c r="JQA473" s="297"/>
      <c r="JQB473" s="297"/>
      <c r="JQC473" s="297"/>
      <c r="JQD473" s="297"/>
      <c r="JQE473" s="297"/>
      <c r="JQF473" s="297"/>
      <c r="JQG473" s="297"/>
      <c r="JQH473" s="297"/>
      <c r="JQI473" s="297"/>
      <c r="JQJ473" s="297"/>
      <c r="JQK473" s="297"/>
      <c r="JQL473" s="297"/>
      <c r="JQM473" s="297"/>
      <c r="JQN473" s="297"/>
      <c r="JQO473" s="297"/>
      <c r="JQP473" s="297"/>
      <c r="JQQ473" s="297"/>
      <c r="JQR473" s="297"/>
      <c r="JQS473" s="297"/>
      <c r="JQT473" s="297"/>
      <c r="JQU473" s="297"/>
      <c r="JQV473" s="297"/>
      <c r="JQW473" s="297"/>
      <c r="JQX473" s="297"/>
      <c r="JQY473" s="297"/>
      <c r="JQZ473" s="297"/>
      <c r="JRA473" s="297"/>
      <c r="JRB473" s="297"/>
      <c r="JRC473" s="297"/>
      <c r="JRD473" s="297"/>
      <c r="JRE473" s="297"/>
      <c r="JRF473" s="297"/>
      <c r="JRG473" s="297"/>
      <c r="JRH473" s="297"/>
      <c r="JRI473" s="297"/>
      <c r="JRJ473" s="297"/>
      <c r="JRK473" s="297"/>
      <c r="JRL473" s="297"/>
      <c r="JRM473" s="297"/>
      <c r="JRN473" s="297"/>
      <c r="JRO473" s="297"/>
      <c r="JRP473" s="297"/>
      <c r="JRQ473" s="297"/>
      <c r="JRR473" s="297"/>
      <c r="JRS473" s="297"/>
      <c r="JRT473" s="297"/>
      <c r="JRU473" s="297"/>
      <c r="JRV473" s="297"/>
      <c r="JRW473" s="297"/>
      <c r="JRX473" s="297"/>
      <c r="JRY473" s="297"/>
      <c r="JRZ473" s="297"/>
      <c r="JSA473" s="297"/>
      <c r="JSB473" s="297"/>
      <c r="JSC473" s="297"/>
      <c r="JSD473" s="297"/>
      <c r="JSE473" s="297"/>
      <c r="JSF473" s="297"/>
      <c r="JSG473" s="297"/>
      <c r="JSH473" s="297"/>
      <c r="JSI473" s="297"/>
      <c r="JSJ473" s="297"/>
      <c r="JSK473" s="297"/>
      <c r="JSL473" s="297"/>
      <c r="JSM473" s="297"/>
      <c r="JSN473" s="297"/>
      <c r="JSO473" s="297"/>
      <c r="JSP473" s="297"/>
      <c r="JSQ473" s="297"/>
      <c r="JSR473" s="297"/>
      <c r="JSS473" s="297"/>
      <c r="JST473" s="297"/>
      <c r="JSU473" s="297"/>
      <c r="JSV473" s="297"/>
      <c r="JSW473" s="297"/>
      <c r="JSX473" s="297"/>
      <c r="JSY473" s="297"/>
      <c r="JSZ473" s="297"/>
      <c r="JTA473" s="297"/>
      <c r="JTB473" s="297"/>
      <c r="JTC473" s="297"/>
      <c r="JTD473" s="297"/>
      <c r="JTE473" s="297"/>
      <c r="JTF473" s="297"/>
      <c r="JTG473" s="297"/>
      <c r="JTH473" s="297"/>
      <c r="JTI473" s="297"/>
      <c r="JTJ473" s="297"/>
      <c r="JTK473" s="297"/>
      <c r="JTL473" s="297"/>
      <c r="JTM473" s="297"/>
      <c r="JTN473" s="297"/>
      <c r="JTO473" s="297"/>
      <c r="JTP473" s="297"/>
      <c r="JTQ473" s="297"/>
      <c r="JTR473" s="297"/>
      <c r="JTS473" s="297"/>
      <c r="JTT473" s="297"/>
      <c r="JTU473" s="297"/>
      <c r="JTV473" s="297"/>
      <c r="JTW473" s="297"/>
      <c r="JTX473" s="297"/>
      <c r="JTY473" s="297"/>
      <c r="JTZ473" s="297"/>
      <c r="JUA473" s="297"/>
      <c r="JUB473" s="297"/>
      <c r="JUC473" s="297"/>
      <c r="JUD473" s="297"/>
      <c r="JUE473" s="297"/>
      <c r="JUF473" s="297"/>
      <c r="JUG473" s="297"/>
      <c r="JUH473" s="297"/>
      <c r="JUI473" s="297"/>
      <c r="JUJ473" s="297"/>
      <c r="JUK473" s="297"/>
      <c r="JUL473" s="297"/>
      <c r="JUM473" s="297"/>
      <c r="JUN473" s="297"/>
      <c r="JUO473" s="297"/>
      <c r="JUP473" s="297"/>
      <c r="JUQ473" s="297"/>
      <c r="JUR473" s="297"/>
      <c r="JUS473" s="297"/>
      <c r="JUT473" s="297"/>
      <c r="JUU473" s="297"/>
      <c r="JUV473" s="297"/>
      <c r="JUW473" s="297"/>
      <c r="JUX473" s="297"/>
      <c r="JUY473" s="297"/>
      <c r="JUZ473" s="297"/>
      <c r="JVA473" s="297"/>
      <c r="JVB473" s="297"/>
      <c r="JVC473" s="297"/>
      <c r="JVD473" s="297"/>
      <c r="JVE473" s="297"/>
      <c r="JVF473" s="297"/>
      <c r="JVG473" s="297"/>
      <c r="JVH473" s="297"/>
      <c r="JVI473" s="297"/>
      <c r="JVJ473" s="297"/>
      <c r="JVK473" s="297"/>
      <c r="JVL473" s="297"/>
      <c r="JVM473" s="297"/>
      <c r="JVN473" s="297"/>
      <c r="JVO473" s="297"/>
      <c r="JVP473" s="297"/>
      <c r="JVQ473" s="297"/>
      <c r="JVR473" s="297"/>
      <c r="JVS473" s="297"/>
      <c r="JVT473" s="297"/>
      <c r="JVU473" s="297"/>
      <c r="JVV473" s="297"/>
      <c r="JVW473" s="297"/>
      <c r="JVX473" s="297"/>
      <c r="JVY473" s="297"/>
      <c r="JVZ473" s="297"/>
      <c r="JWA473" s="297"/>
      <c r="JWB473" s="297"/>
      <c r="JWC473" s="297"/>
      <c r="JWD473" s="297"/>
      <c r="JWE473" s="297"/>
      <c r="JWF473" s="297"/>
      <c r="JWG473" s="297"/>
      <c r="JWH473" s="297"/>
      <c r="JWI473" s="297"/>
      <c r="JWJ473" s="297"/>
      <c r="JWK473" s="297"/>
      <c r="JWL473" s="297"/>
      <c r="JWM473" s="297"/>
      <c r="JWN473" s="297"/>
      <c r="JWO473" s="297"/>
      <c r="JWP473" s="297"/>
      <c r="JWQ473" s="297"/>
      <c r="JWR473" s="297"/>
      <c r="JWS473" s="297"/>
      <c r="JWT473" s="297"/>
      <c r="JWU473" s="297"/>
      <c r="JWV473" s="297"/>
      <c r="JWW473" s="297"/>
      <c r="JWX473" s="297"/>
      <c r="JWY473" s="297"/>
      <c r="JWZ473" s="297"/>
      <c r="JXA473" s="297"/>
      <c r="JXB473" s="297"/>
      <c r="JXC473" s="297"/>
      <c r="JXD473" s="297"/>
      <c r="JXE473" s="297"/>
      <c r="JXF473" s="297"/>
      <c r="JXG473" s="297"/>
      <c r="JXH473" s="297"/>
      <c r="JXI473" s="297"/>
      <c r="JXJ473" s="297"/>
      <c r="JXK473" s="297"/>
      <c r="JXL473" s="297"/>
      <c r="JXM473" s="297"/>
      <c r="JXN473" s="297"/>
      <c r="JXO473" s="297"/>
      <c r="JXP473" s="297"/>
      <c r="JXQ473" s="297"/>
      <c r="JXR473" s="297"/>
      <c r="JXS473" s="297"/>
      <c r="JXT473" s="297"/>
      <c r="JXU473" s="297"/>
      <c r="JXV473" s="297"/>
      <c r="JXW473" s="297"/>
      <c r="JXX473" s="297"/>
      <c r="JXY473" s="297"/>
      <c r="JXZ473" s="297"/>
      <c r="JYA473" s="297"/>
      <c r="JYB473" s="297"/>
      <c r="JYC473" s="297"/>
      <c r="JYD473" s="297"/>
      <c r="JYE473" s="297"/>
      <c r="JYF473" s="297"/>
      <c r="JYG473" s="297"/>
      <c r="JYH473" s="297"/>
      <c r="JYI473" s="297"/>
      <c r="JYJ473" s="297"/>
      <c r="JYK473" s="297"/>
      <c r="JYL473" s="297"/>
      <c r="JYM473" s="297"/>
      <c r="JYN473" s="297"/>
      <c r="JYO473" s="297"/>
      <c r="JYP473" s="297"/>
      <c r="JYQ473" s="297"/>
      <c r="JYR473" s="297"/>
      <c r="JYS473" s="297"/>
      <c r="JYT473" s="297"/>
      <c r="JYU473" s="297"/>
      <c r="JYV473" s="297"/>
      <c r="JYW473" s="297"/>
      <c r="JYX473" s="297"/>
      <c r="JYY473" s="297"/>
      <c r="JYZ473" s="297"/>
      <c r="JZA473" s="297"/>
      <c r="JZB473" s="297"/>
      <c r="JZC473" s="297"/>
      <c r="JZD473" s="297"/>
      <c r="JZE473" s="297"/>
      <c r="JZF473" s="297"/>
      <c r="JZG473" s="297"/>
      <c r="JZH473" s="297"/>
      <c r="JZI473" s="297"/>
      <c r="JZJ473" s="297"/>
      <c r="JZK473" s="297"/>
      <c r="JZL473" s="297"/>
      <c r="JZM473" s="297"/>
      <c r="JZN473" s="297"/>
      <c r="JZO473" s="297"/>
      <c r="JZP473" s="297"/>
      <c r="JZQ473" s="297"/>
      <c r="JZR473" s="297"/>
      <c r="JZS473" s="297"/>
      <c r="JZT473" s="297"/>
      <c r="JZU473" s="297"/>
      <c r="JZV473" s="297"/>
      <c r="JZW473" s="297"/>
      <c r="JZX473" s="297"/>
      <c r="JZY473" s="297"/>
      <c r="JZZ473" s="297"/>
      <c r="KAA473" s="297"/>
      <c r="KAB473" s="297"/>
      <c r="KAC473" s="297"/>
      <c r="KAD473" s="297"/>
      <c r="KAE473" s="297"/>
      <c r="KAF473" s="297"/>
      <c r="KAG473" s="297"/>
      <c r="KAH473" s="297"/>
      <c r="KAI473" s="297"/>
      <c r="KAJ473" s="297"/>
      <c r="KAK473" s="297"/>
      <c r="KAL473" s="297"/>
      <c r="KAM473" s="297"/>
      <c r="KAN473" s="297"/>
      <c r="KAO473" s="297"/>
      <c r="KAP473" s="297"/>
      <c r="KAQ473" s="297"/>
      <c r="KAR473" s="297"/>
      <c r="KAS473" s="297"/>
      <c r="KAT473" s="297"/>
      <c r="KAU473" s="297"/>
      <c r="KAV473" s="297"/>
      <c r="KAW473" s="297"/>
      <c r="KAX473" s="297"/>
      <c r="KAY473" s="297"/>
      <c r="KAZ473" s="297"/>
      <c r="KBA473" s="297"/>
      <c r="KBB473" s="297"/>
      <c r="KBC473" s="297"/>
      <c r="KBD473" s="297"/>
      <c r="KBE473" s="297"/>
      <c r="KBF473" s="297"/>
      <c r="KBG473" s="297"/>
      <c r="KBH473" s="297"/>
      <c r="KBI473" s="297"/>
      <c r="KBJ473" s="297"/>
      <c r="KBK473" s="297"/>
      <c r="KBL473" s="297"/>
      <c r="KBM473" s="297"/>
      <c r="KBN473" s="297"/>
      <c r="KBO473" s="297"/>
      <c r="KBP473" s="297"/>
      <c r="KBQ473" s="297"/>
      <c r="KBR473" s="297"/>
      <c r="KBS473" s="297"/>
      <c r="KBT473" s="297"/>
      <c r="KBU473" s="297"/>
      <c r="KBV473" s="297"/>
      <c r="KBW473" s="297"/>
      <c r="KBX473" s="297"/>
      <c r="KBY473" s="297"/>
      <c r="KBZ473" s="297"/>
      <c r="KCA473" s="297"/>
      <c r="KCB473" s="297"/>
      <c r="KCC473" s="297"/>
      <c r="KCD473" s="297"/>
      <c r="KCE473" s="297"/>
      <c r="KCF473" s="297"/>
      <c r="KCG473" s="297"/>
      <c r="KCH473" s="297"/>
      <c r="KCI473" s="297"/>
      <c r="KCJ473" s="297"/>
      <c r="KCK473" s="297"/>
      <c r="KCL473" s="297"/>
      <c r="KCM473" s="297"/>
      <c r="KCN473" s="297"/>
      <c r="KCO473" s="297"/>
      <c r="KCP473" s="297"/>
      <c r="KCQ473" s="297"/>
      <c r="KCR473" s="297"/>
      <c r="KCS473" s="297"/>
      <c r="KCT473" s="297"/>
      <c r="KCU473" s="297"/>
      <c r="KCV473" s="297"/>
      <c r="KCW473" s="297"/>
      <c r="KCX473" s="297"/>
      <c r="KCY473" s="297"/>
      <c r="KCZ473" s="297"/>
      <c r="KDA473" s="297"/>
      <c r="KDB473" s="297"/>
      <c r="KDC473" s="297"/>
      <c r="KDD473" s="297"/>
      <c r="KDE473" s="297"/>
      <c r="KDF473" s="297"/>
      <c r="KDG473" s="297"/>
      <c r="KDH473" s="297"/>
      <c r="KDI473" s="297"/>
      <c r="KDJ473" s="297"/>
      <c r="KDK473" s="297"/>
      <c r="KDL473" s="297"/>
      <c r="KDM473" s="297"/>
      <c r="KDN473" s="297"/>
      <c r="KDO473" s="297"/>
      <c r="KDP473" s="297"/>
      <c r="KDQ473" s="297"/>
      <c r="KDR473" s="297"/>
      <c r="KDS473" s="297"/>
      <c r="KDT473" s="297"/>
      <c r="KDU473" s="297"/>
      <c r="KDV473" s="297"/>
      <c r="KDW473" s="297"/>
      <c r="KDX473" s="297"/>
      <c r="KDY473" s="297"/>
      <c r="KDZ473" s="297"/>
      <c r="KEA473" s="297"/>
      <c r="KEB473" s="297"/>
      <c r="KEC473" s="297"/>
      <c r="KED473" s="297"/>
      <c r="KEE473" s="297"/>
      <c r="KEF473" s="297"/>
      <c r="KEG473" s="297"/>
      <c r="KEH473" s="297"/>
      <c r="KEI473" s="297"/>
      <c r="KEJ473" s="297"/>
      <c r="KEK473" s="297"/>
      <c r="KEL473" s="297"/>
      <c r="KEM473" s="297"/>
      <c r="KEN473" s="297"/>
      <c r="KEO473" s="297"/>
      <c r="KEP473" s="297"/>
      <c r="KEQ473" s="297"/>
      <c r="KER473" s="297"/>
      <c r="KES473" s="297"/>
      <c r="KET473" s="297"/>
      <c r="KEU473" s="297"/>
      <c r="KEV473" s="297"/>
      <c r="KEW473" s="297"/>
      <c r="KEX473" s="297"/>
      <c r="KEY473" s="297"/>
      <c r="KEZ473" s="297"/>
      <c r="KFA473" s="297"/>
      <c r="KFB473" s="297"/>
      <c r="KFC473" s="297"/>
      <c r="KFD473" s="297"/>
      <c r="KFE473" s="297"/>
      <c r="KFF473" s="297"/>
      <c r="KFG473" s="297"/>
      <c r="KFH473" s="297"/>
      <c r="KFI473" s="297"/>
      <c r="KFJ473" s="297"/>
      <c r="KFK473" s="297"/>
      <c r="KFL473" s="297"/>
      <c r="KFM473" s="297"/>
      <c r="KFN473" s="297"/>
      <c r="KFO473" s="297"/>
      <c r="KFP473" s="297"/>
      <c r="KFQ473" s="297"/>
      <c r="KFR473" s="297"/>
      <c r="KFS473" s="297"/>
      <c r="KFT473" s="297"/>
      <c r="KFU473" s="297"/>
      <c r="KFV473" s="297"/>
      <c r="KFW473" s="297"/>
      <c r="KFX473" s="297"/>
      <c r="KFY473" s="297"/>
      <c r="KFZ473" s="297"/>
      <c r="KGA473" s="297"/>
      <c r="KGB473" s="297"/>
      <c r="KGC473" s="297"/>
      <c r="KGD473" s="297"/>
      <c r="KGE473" s="297"/>
      <c r="KGF473" s="297"/>
      <c r="KGG473" s="297"/>
      <c r="KGH473" s="297"/>
      <c r="KGI473" s="297"/>
      <c r="KGJ473" s="297"/>
      <c r="KGK473" s="297"/>
      <c r="KGL473" s="297"/>
      <c r="KGM473" s="297"/>
      <c r="KGN473" s="297"/>
      <c r="KGO473" s="297"/>
      <c r="KGP473" s="297"/>
      <c r="KGQ473" s="297"/>
      <c r="KGR473" s="297"/>
      <c r="KGS473" s="297"/>
      <c r="KGT473" s="297"/>
      <c r="KGU473" s="297"/>
      <c r="KGV473" s="297"/>
      <c r="KGW473" s="297"/>
      <c r="KGX473" s="297"/>
      <c r="KGY473" s="297"/>
      <c r="KGZ473" s="297"/>
      <c r="KHA473" s="297"/>
      <c r="KHB473" s="297"/>
      <c r="KHC473" s="297"/>
      <c r="KHD473" s="297"/>
      <c r="KHE473" s="297"/>
      <c r="KHF473" s="297"/>
      <c r="KHG473" s="297"/>
      <c r="KHH473" s="297"/>
      <c r="KHI473" s="297"/>
      <c r="KHJ473" s="297"/>
      <c r="KHK473" s="297"/>
      <c r="KHL473" s="297"/>
      <c r="KHM473" s="297"/>
      <c r="KHN473" s="297"/>
      <c r="KHO473" s="297"/>
      <c r="KHP473" s="297"/>
      <c r="KHQ473" s="297"/>
      <c r="KHR473" s="297"/>
      <c r="KHS473" s="297"/>
      <c r="KHT473" s="297"/>
      <c r="KHU473" s="297"/>
      <c r="KHV473" s="297"/>
      <c r="KHW473" s="297"/>
      <c r="KHX473" s="297"/>
      <c r="KHY473" s="297"/>
      <c r="KHZ473" s="297"/>
      <c r="KIA473" s="297"/>
      <c r="KIB473" s="297"/>
      <c r="KIC473" s="297"/>
      <c r="KID473" s="297"/>
      <c r="KIE473" s="297"/>
      <c r="KIF473" s="297"/>
      <c r="KIG473" s="297"/>
      <c r="KIH473" s="297"/>
      <c r="KII473" s="297"/>
      <c r="KIJ473" s="297"/>
      <c r="KIK473" s="297"/>
      <c r="KIL473" s="297"/>
      <c r="KIM473" s="297"/>
      <c r="KIN473" s="297"/>
      <c r="KIO473" s="297"/>
      <c r="KIP473" s="297"/>
      <c r="KIQ473" s="297"/>
      <c r="KIR473" s="297"/>
      <c r="KIS473" s="297"/>
      <c r="KIT473" s="297"/>
      <c r="KIU473" s="297"/>
      <c r="KIV473" s="297"/>
      <c r="KIW473" s="297"/>
      <c r="KIX473" s="297"/>
      <c r="KIY473" s="297"/>
      <c r="KIZ473" s="297"/>
      <c r="KJA473" s="297"/>
      <c r="KJB473" s="297"/>
      <c r="KJC473" s="297"/>
      <c r="KJD473" s="297"/>
      <c r="KJE473" s="297"/>
      <c r="KJF473" s="297"/>
      <c r="KJG473" s="297"/>
      <c r="KJH473" s="297"/>
      <c r="KJI473" s="297"/>
      <c r="KJJ473" s="297"/>
      <c r="KJK473" s="297"/>
      <c r="KJL473" s="297"/>
      <c r="KJM473" s="297"/>
      <c r="KJN473" s="297"/>
      <c r="KJO473" s="297"/>
      <c r="KJP473" s="297"/>
      <c r="KJQ473" s="297"/>
      <c r="KJR473" s="297"/>
      <c r="KJS473" s="297"/>
      <c r="KJT473" s="297"/>
      <c r="KJU473" s="297"/>
      <c r="KJV473" s="297"/>
      <c r="KJW473" s="297"/>
      <c r="KJX473" s="297"/>
      <c r="KJY473" s="297"/>
      <c r="KJZ473" s="297"/>
      <c r="KKA473" s="297"/>
      <c r="KKB473" s="297"/>
      <c r="KKC473" s="297"/>
      <c r="KKD473" s="297"/>
      <c r="KKE473" s="297"/>
      <c r="KKF473" s="297"/>
      <c r="KKG473" s="297"/>
      <c r="KKH473" s="297"/>
      <c r="KKI473" s="297"/>
      <c r="KKJ473" s="297"/>
      <c r="KKK473" s="297"/>
      <c r="KKL473" s="297"/>
      <c r="KKM473" s="297"/>
      <c r="KKN473" s="297"/>
      <c r="KKO473" s="297"/>
      <c r="KKP473" s="297"/>
      <c r="KKQ473" s="297"/>
      <c r="KKR473" s="297"/>
      <c r="KKS473" s="297"/>
      <c r="KKT473" s="297"/>
      <c r="KKU473" s="297"/>
      <c r="KKV473" s="297"/>
      <c r="KKW473" s="297"/>
      <c r="KKX473" s="297"/>
      <c r="KKY473" s="297"/>
      <c r="KKZ473" s="297"/>
      <c r="KLA473" s="297"/>
      <c r="KLB473" s="297"/>
      <c r="KLC473" s="297"/>
      <c r="KLD473" s="297"/>
      <c r="KLE473" s="297"/>
      <c r="KLF473" s="297"/>
      <c r="KLG473" s="297"/>
      <c r="KLH473" s="297"/>
      <c r="KLI473" s="297"/>
      <c r="KLJ473" s="297"/>
      <c r="KLK473" s="297"/>
      <c r="KLL473" s="297"/>
      <c r="KLM473" s="297"/>
      <c r="KLN473" s="297"/>
      <c r="KLO473" s="297"/>
      <c r="KLP473" s="297"/>
      <c r="KLQ473" s="297"/>
      <c r="KLR473" s="297"/>
      <c r="KLS473" s="297"/>
      <c r="KLT473" s="297"/>
      <c r="KLU473" s="297"/>
      <c r="KLV473" s="297"/>
      <c r="KLW473" s="297"/>
      <c r="KLX473" s="297"/>
      <c r="KLY473" s="297"/>
      <c r="KLZ473" s="297"/>
      <c r="KMA473" s="297"/>
      <c r="KMB473" s="297"/>
      <c r="KMC473" s="297"/>
      <c r="KMD473" s="297"/>
      <c r="KME473" s="297"/>
      <c r="KMF473" s="297"/>
      <c r="KMG473" s="297"/>
      <c r="KMH473" s="297"/>
      <c r="KMI473" s="297"/>
      <c r="KMJ473" s="297"/>
      <c r="KMK473" s="297"/>
      <c r="KML473" s="297"/>
      <c r="KMM473" s="297"/>
      <c r="KMN473" s="297"/>
      <c r="KMO473" s="297"/>
      <c r="KMP473" s="297"/>
      <c r="KMQ473" s="297"/>
      <c r="KMR473" s="297"/>
      <c r="KMS473" s="297"/>
      <c r="KMT473" s="297"/>
      <c r="KMU473" s="297"/>
      <c r="KMV473" s="297"/>
      <c r="KMW473" s="297"/>
      <c r="KMX473" s="297"/>
      <c r="KMY473" s="297"/>
      <c r="KMZ473" s="297"/>
      <c r="KNA473" s="297"/>
      <c r="KNB473" s="297"/>
      <c r="KNC473" s="297"/>
      <c r="KND473" s="297"/>
      <c r="KNE473" s="297"/>
      <c r="KNF473" s="297"/>
      <c r="KNG473" s="297"/>
      <c r="KNH473" s="297"/>
      <c r="KNI473" s="297"/>
      <c r="KNJ473" s="297"/>
      <c r="KNK473" s="297"/>
      <c r="KNL473" s="297"/>
      <c r="KNM473" s="297"/>
      <c r="KNN473" s="297"/>
      <c r="KNO473" s="297"/>
      <c r="KNP473" s="297"/>
      <c r="KNQ473" s="297"/>
      <c r="KNR473" s="297"/>
      <c r="KNS473" s="297"/>
      <c r="KNT473" s="297"/>
      <c r="KNU473" s="297"/>
      <c r="KNV473" s="297"/>
      <c r="KNW473" s="297"/>
      <c r="KNX473" s="297"/>
      <c r="KNY473" s="297"/>
      <c r="KNZ473" s="297"/>
      <c r="KOA473" s="297"/>
      <c r="KOB473" s="297"/>
      <c r="KOC473" s="297"/>
      <c r="KOD473" s="297"/>
      <c r="KOE473" s="297"/>
      <c r="KOF473" s="297"/>
      <c r="KOG473" s="297"/>
      <c r="KOH473" s="297"/>
      <c r="KOI473" s="297"/>
      <c r="KOJ473" s="297"/>
      <c r="KOK473" s="297"/>
      <c r="KOL473" s="297"/>
      <c r="KOM473" s="297"/>
      <c r="KON473" s="297"/>
      <c r="KOO473" s="297"/>
      <c r="KOP473" s="297"/>
      <c r="KOQ473" s="297"/>
      <c r="KOR473" s="297"/>
      <c r="KOS473" s="297"/>
      <c r="KOT473" s="297"/>
      <c r="KOU473" s="297"/>
      <c r="KOV473" s="297"/>
      <c r="KOW473" s="297"/>
      <c r="KOX473" s="297"/>
      <c r="KOY473" s="297"/>
      <c r="KOZ473" s="297"/>
      <c r="KPA473" s="297"/>
      <c r="KPB473" s="297"/>
      <c r="KPC473" s="297"/>
      <c r="KPD473" s="297"/>
      <c r="KPE473" s="297"/>
      <c r="KPF473" s="297"/>
      <c r="KPG473" s="297"/>
      <c r="KPH473" s="297"/>
      <c r="KPI473" s="297"/>
      <c r="KPJ473" s="297"/>
      <c r="KPK473" s="297"/>
      <c r="KPL473" s="297"/>
      <c r="KPM473" s="297"/>
      <c r="KPN473" s="297"/>
      <c r="KPO473" s="297"/>
      <c r="KPP473" s="297"/>
      <c r="KPQ473" s="297"/>
      <c r="KPR473" s="297"/>
      <c r="KPS473" s="297"/>
      <c r="KPT473" s="297"/>
      <c r="KPU473" s="297"/>
      <c r="KPV473" s="297"/>
      <c r="KPW473" s="297"/>
      <c r="KPX473" s="297"/>
      <c r="KPY473" s="297"/>
      <c r="KPZ473" s="297"/>
      <c r="KQA473" s="297"/>
      <c r="KQB473" s="297"/>
      <c r="KQC473" s="297"/>
      <c r="KQD473" s="297"/>
      <c r="KQE473" s="297"/>
      <c r="KQF473" s="297"/>
      <c r="KQG473" s="297"/>
      <c r="KQH473" s="297"/>
      <c r="KQI473" s="297"/>
      <c r="KQJ473" s="297"/>
      <c r="KQK473" s="297"/>
      <c r="KQL473" s="297"/>
      <c r="KQM473" s="297"/>
      <c r="KQN473" s="297"/>
      <c r="KQO473" s="297"/>
      <c r="KQP473" s="297"/>
      <c r="KQQ473" s="297"/>
      <c r="KQR473" s="297"/>
      <c r="KQS473" s="297"/>
      <c r="KQT473" s="297"/>
      <c r="KQU473" s="297"/>
      <c r="KQV473" s="297"/>
      <c r="KQW473" s="297"/>
      <c r="KQX473" s="297"/>
      <c r="KQY473" s="297"/>
      <c r="KQZ473" s="297"/>
      <c r="KRA473" s="297"/>
      <c r="KRB473" s="297"/>
      <c r="KRC473" s="297"/>
      <c r="KRD473" s="297"/>
      <c r="KRE473" s="297"/>
      <c r="KRF473" s="297"/>
      <c r="KRG473" s="297"/>
      <c r="KRH473" s="297"/>
      <c r="KRI473" s="297"/>
      <c r="KRJ473" s="297"/>
      <c r="KRK473" s="297"/>
      <c r="KRL473" s="297"/>
      <c r="KRM473" s="297"/>
      <c r="KRN473" s="297"/>
      <c r="KRO473" s="297"/>
      <c r="KRP473" s="297"/>
      <c r="KRQ473" s="297"/>
      <c r="KRR473" s="297"/>
      <c r="KRS473" s="297"/>
      <c r="KRT473" s="297"/>
      <c r="KRU473" s="297"/>
      <c r="KRV473" s="297"/>
      <c r="KRW473" s="297"/>
      <c r="KRX473" s="297"/>
      <c r="KRY473" s="297"/>
      <c r="KRZ473" s="297"/>
      <c r="KSA473" s="297"/>
      <c r="KSB473" s="297"/>
      <c r="KSC473" s="297"/>
      <c r="KSD473" s="297"/>
      <c r="KSE473" s="297"/>
      <c r="KSF473" s="297"/>
      <c r="KSG473" s="297"/>
      <c r="KSH473" s="297"/>
      <c r="KSI473" s="297"/>
      <c r="KSJ473" s="297"/>
      <c r="KSK473" s="297"/>
      <c r="KSL473" s="297"/>
      <c r="KSM473" s="297"/>
      <c r="KSN473" s="297"/>
      <c r="KSO473" s="297"/>
      <c r="KSP473" s="297"/>
      <c r="KSQ473" s="297"/>
      <c r="KSR473" s="297"/>
      <c r="KSS473" s="297"/>
      <c r="KST473" s="297"/>
      <c r="KSU473" s="297"/>
      <c r="KSV473" s="297"/>
      <c r="KSW473" s="297"/>
      <c r="KSX473" s="297"/>
      <c r="KSY473" s="297"/>
      <c r="KSZ473" s="297"/>
      <c r="KTA473" s="297"/>
      <c r="KTB473" s="297"/>
      <c r="KTC473" s="297"/>
      <c r="KTD473" s="297"/>
      <c r="KTE473" s="297"/>
      <c r="KTF473" s="297"/>
      <c r="KTG473" s="297"/>
      <c r="KTH473" s="297"/>
      <c r="KTI473" s="297"/>
      <c r="KTJ473" s="297"/>
      <c r="KTK473" s="297"/>
      <c r="KTL473" s="297"/>
      <c r="KTM473" s="297"/>
      <c r="KTN473" s="297"/>
      <c r="KTO473" s="297"/>
      <c r="KTP473" s="297"/>
      <c r="KTQ473" s="297"/>
      <c r="KTR473" s="297"/>
      <c r="KTS473" s="297"/>
      <c r="KTT473" s="297"/>
      <c r="KTU473" s="297"/>
      <c r="KTV473" s="297"/>
      <c r="KTW473" s="297"/>
      <c r="KTX473" s="297"/>
      <c r="KTY473" s="297"/>
      <c r="KTZ473" s="297"/>
      <c r="KUA473" s="297"/>
      <c r="KUB473" s="297"/>
      <c r="KUC473" s="297"/>
      <c r="KUD473" s="297"/>
      <c r="KUE473" s="297"/>
      <c r="KUF473" s="297"/>
      <c r="KUG473" s="297"/>
      <c r="KUH473" s="297"/>
      <c r="KUI473" s="297"/>
      <c r="KUJ473" s="297"/>
      <c r="KUK473" s="297"/>
      <c r="KUL473" s="297"/>
      <c r="KUM473" s="297"/>
      <c r="KUN473" s="297"/>
      <c r="KUO473" s="297"/>
      <c r="KUP473" s="297"/>
      <c r="KUQ473" s="297"/>
      <c r="KUR473" s="297"/>
      <c r="KUS473" s="297"/>
      <c r="KUT473" s="297"/>
      <c r="KUU473" s="297"/>
      <c r="KUV473" s="297"/>
      <c r="KUW473" s="297"/>
      <c r="KUX473" s="297"/>
      <c r="KUY473" s="297"/>
      <c r="KUZ473" s="297"/>
      <c r="KVA473" s="297"/>
      <c r="KVB473" s="297"/>
      <c r="KVC473" s="297"/>
      <c r="KVD473" s="297"/>
      <c r="KVE473" s="297"/>
      <c r="KVF473" s="297"/>
      <c r="KVG473" s="297"/>
      <c r="KVH473" s="297"/>
      <c r="KVI473" s="297"/>
      <c r="KVJ473" s="297"/>
      <c r="KVK473" s="297"/>
      <c r="KVL473" s="297"/>
      <c r="KVM473" s="297"/>
      <c r="KVN473" s="297"/>
      <c r="KVO473" s="297"/>
      <c r="KVP473" s="297"/>
      <c r="KVQ473" s="297"/>
      <c r="KVR473" s="297"/>
      <c r="KVS473" s="297"/>
      <c r="KVT473" s="297"/>
      <c r="KVU473" s="297"/>
      <c r="KVV473" s="297"/>
      <c r="KVW473" s="297"/>
      <c r="KVX473" s="297"/>
      <c r="KVY473" s="297"/>
      <c r="KVZ473" s="297"/>
      <c r="KWA473" s="297"/>
      <c r="KWB473" s="297"/>
      <c r="KWC473" s="297"/>
      <c r="KWD473" s="297"/>
      <c r="KWE473" s="297"/>
      <c r="KWF473" s="297"/>
      <c r="KWG473" s="297"/>
      <c r="KWH473" s="297"/>
      <c r="KWI473" s="297"/>
      <c r="KWJ473" s="297"/>
      <c r="KWK473" s="297"/>
      <c r="KWL473" s="297"/>
      <c r="KWM473" s="297"/>
      <c r="KWN473" s="297"/>
      <c r="KWO473" s="297"/>
      <c r="KWP473" s="297"/>
      <c r="KWQ473" s="297"/>
      <c r="KWR473" s="297"/>
      <c r="KWS473" s="297"/>
      <c r="KWT473" s="297"/>
      <c r="KWU473" s="297"/>
      <c r="KWV473" s="297"/>
      <c r="KWW473" s="297"/>
      <c r="KWX473" s="297"/>
      <c r="KWY473" s="297"/>
      <c r="KWZ473" s="297"/>
      <c r="KXA473" s="297"/>
      <c r="KXB473" s="297"/>
      <c r="KXC473" s="297"/>
      <c r="KXD473" s="297"/>
      <c r="KXE473" s="297"/>
      <c r="KXF473" s="297"/>
      <c r="KXG473" s="297"/>
      <c r="KXH473" s="297"/>
      <c r="KXI473" s="297"/>
      <c r="KXJ473" s="297"/>
      <c r="KXK473" s="297"/>
      <c r="KXL473" s="297"/>
      <c r="KXM473" s="297"/>
      <c r="KXN473" s="297"/>
      <c r="KXO473" s="297"/>
      <c r="KXP473" s="297"/>
      <c r="KXQ473" s="297"/>
      <c r="KXR473" s="297"/>
      <c r="KXS473" s="297"/>
      <c r="KXT473" s="297"/>
      <c r="KXU473" s="297"/>
      <c r="KXV473" s="297"/>
      <c r="KXW473" s="297"/>
      <c r="KXX473" s="297"/>
      <c r="KXY473" s="297"/>
      <c r="KXZ473" s="297"/>
      <c r="KYA473" s="297"/>
      <c r="KYB473" s="297"/>
      <c r="KYC473" s="297"/>
      <c r="KYD473" s="297"/>
      <c r="KYE473" s="297"/>
      <c r="KYF473" s="297"/>
      <c r="KYG473" s="297"/>
      <c r="KYH473" s="297"/>
      <c r="KYI473" s="297"/>
      <c r="KYJ473" s="297"/>
      <c r="KYK473" s="297"/>
      <c r="KYL473" s="297"/>
      <c r="KYM473" s="297"/>
      <c r="KYN473" s="297"/>
      <c r="KYO473" s="297"/>
      <c r="KYP473" s="297"/>
      <c r="KYQ473" s="297"/>
      <c r="KYR473" s="297"/>
      <c r="KYS473" s="297"/>
      <c r="KYT473" s="297"/>
      <c r="KYU473" s="297"/>
      <c r="KYV473" s="297"/>
      <c r="KYW473" s="297"/>
      <c r="KYX473" s="297"/>
      <c r="KYY473" s="297"/>
      <c r="KYZ473" s="297"/>
      <c r="KZA473" s="297"/>
      <c r="KZB473" s="297"/>
      <c r="KZC473" s="297"/>
      <c r="KZD473" s="297"/>
      <c r="KZE473" s="297"/>
      <c r="KZF473" s="297"/>
      <c r="KZG473" s="297"/>
      <c r="KZH473" s="297"/>
      <c r="KZI473" s="297"/>
      <c r="KZJ473" s="297"/>
      <c r="KZK473" s="297"/>
      <c r="KZL473" s="297"/>
      <c r="KZM473" s="297"/>
      <c r="KZN473" s="297"/>
      <c r="KZO473" s="297"/>
      <c r="KZP473" s="297"/>
      <c r="KZQ473" s="297"/>
      <c r="KZR473" s="297"/>
      <c r="KZS473" s="297"/>
      <c r="KZT473" s="297"/>
      <c r="KZU473" s="297"/>
      <c r="KZV473" s="297"/>
      <c r="KZW473" s="297"/>
      <c r="KZX473" s="297"/>
      <c r="KZY473" s="297"/>
      <c r="KZZ473" s="297"/>
      <c r="LAA473" s="297"/>
      <c r="LAB473" s="297"/>
      <c r="LAC473" s="297"/>
      <c r="LAD473" s="297"/>
      <c r="LAE473" s="297"/>
      <c r="LAF473" s="297"/>
      <c r="LAG473" s="297"/>
      <c r="LAH473" s="297"/>
      <c r="LAI473" s="297"/>
      <c r="LAJ473" s="297"/>
      <c r="LAK473" s="297"/>
      <c r="LAL473" s="297"/>
      <c r="LAM473" s="297"/>
      <c r="LAN473" s="297"/>
      <c r="LAO473" s="297"/>
      <c r="LAP473" s="297"/>
      <c r="LAQ473" s="297"/>
      <c r="LAR473" s="297"/>
      <c r="LAS473" s="297"/>
      <c r="LAT473" s="297"/>
      <c r="LAU473" s="297"/>
      <c r="LAV473" s="297"/>
      <c r="LAW473" s="297"/>
      <c r="LAX473" s="297"/>
      <c r="LAY473" s="297"/>
      <c r="LAZ473" s="297"/>
      <c r="LBA473" s="297"/>
      <c r="LBB473" s="297"/>
      <c r="LBC473" s="297"/>
      <c r="LBD473" s="297"/>
      <c r="LBE473" s="297"/>
      <c r="LBF473" s="297"/>
      <c r="LBG473" s="297"/>
      <c r="LBH473" s="297"/>
      <c r="LBI473" s="297"/>
      <c r="LBJ473" s="297"/>
      <c r="LBK473" s="297"/>
      <c r="LBL473" s="297"/>
      <c r="LBM473" s="297"/>
      <c r="LBN473" s="297"/>
      <c r="LBO473" s="297"/>
      <c r="LBP473" s="297"/>
      <c r="LBQ473" s="297"/>
      <c r="LBR473" s="297"/>
      <c r="LBS473" s="297"/>
      <c r="LBT473" s="297"/>
      <c r="LBU473" s="297"/>
      <c r="LBV473" s="297"/>
      <c r="LBW473" s="297"/>
      <c r="LBX473" s="297"/>
      <c r="LBY473" s="297"/>
      <c r="LBZ473" s="297"/>
      <c r="LCA473" s="297"/>
      <c r="LCB473" s="297"/>
      <c r="LCC473" s="297"/>
      <c r="LCD473" s="297"/>
      <c r="LCE473" s="297"/>
      <c r="LCF473" s="297"/>
      <c r="LCG473" s="297"/>
      <c r="LCH473" s="297"/>
      <c r="LCI473" s="297"/>
      <c r="LCJ473" s="297"/>
      <c r="LCK473" s="297"/>
      <c r="LCL473" s="297"/>
      <c r="LCM473" s="297"/>
      <c r="LCN473" s="297"/>
      <c r="LCO473" s="297"/>
      <c r="LCP473" s="297"/>
      <c r="LCQ473" s="297"/>
      <c r="LCR473" s="297"/>
      <c r="LCS473" s="297"/>
      <c r="LCT473" s="297"/>
      <c r="LCU473" s="297"/>
      <c r="LCV473" s="297"/>
      <c r="LCW473" s="297"/>
      <c r="LCX473" s="297"/>
      <c r="LCY473" s="297"/>
      <c r="LCZ473" s="297"/>
      <c r="LDA473" s="297"/>
      <c r="LDB473" s="297"/>
      <c r="LDC473" s="297"/>
      <c r="LDD473" s="297"/>
      <c r="LDE473" s="297"/>
      <c r="LDF473" s="297"/>
      <c r="LDG473" s="297"/>
      <c r="LDH473" s="297"/>
      <c r="LDI473" s="297"/>
      <c r="LDJ473" s="297"/>
      <c r="LDK473" s="297"/>
      <c r="LDL473" s="297"/>
      <c r="LDM473" s="297"/>
      <c r="LDN473" s="297"/>
      <c r="LDO473" s="297"/>
      <c r="LDP473" s="297"/>
      <c r="LDQ473" s="297"/>
      <c r="LDR473" s="297"/>
      <c r="LDS473" s="297"/>
      <c r="LDT473" s="297"/>
      <c r="LDU473" s="297"/>
      <c r="LDV473" s="297"/>
      <c r="LDW473" s="297"/>
      <c r="LDX473" s="297"/>
      <c r="LDY473" s="297"/>
      <c r="LDZ473" s="297"/>
      <c r="LEA473" s="297"/>
      <c r="LEB473" s="297"/>
      <c r="LEC473" s="297"/>
      <c r="LED473" s="297"/>
      <c r="LEE473" s="297"/>
      <c r="LEF473" s="297"/>
      <c r="LEG473" s="297"/>
      <c r="LEH473" s="297"/>
      <c r="LEI473" s="297"/>
      <c r="LEJ473" s="297"/>
      <c r="LEK473" s="297"/>
      <c r="LEL473" s="297"/>
      <c r="LEM473" s="297"/>
      <c r="LEN473" s="297"/>
      <c r="LEO473" s="297"/>
      <c r="LEP473" s="297"/>
      <c r="LEQ473" s="297"/>
      <c r="LER473" s="297"/>
      <c r="LES473" s="297"/>
      <c r="LET473" s="297"/>
      <c r="LEU473" s="297"/>
      <c r="LEV473" s="297"/>
      <c r="LEW473" s="297"/>
      <c r="LEX473" s="297"/>
      <c r="LEY473" s="297"/>
      <c r="LEZ473" s="297"/>
      <c r="LFA473" s="297"/>
      <c r="LFB473" s="297"/>
      <c r="LFC473" s="297"/>
      <c r="LFD473" s="297"/>
      <c r="LFE473" s="297"/>
      <c r="LFF473" s="297"/>
      <c r="LFG473" s="297"/>
      <c r="LFH473" s="297"/>
      <c r="LFI473" s="297"/>
      <c r="LFJ473" s="297"/>
      <c r="LFK473" s="297"/>
      <c r="LFL473" s="297"/>
      <c r="LFM473" s="297"/>
      <c r="LFN473" s="297"/>
      <c r="LFO473" s="297"/>
      <c r="LFP473" s="297"/>
      <c r="LFQ473" s="297"/>
      <c r="LFR473" s="297"/>
      <c r="LFS473" s="297"/>
      <c r="LFT473" s="297"/>
      <c r="LFU473" s="297"/>
      <c r="LFV473" s="297"/>
      <c r="LFW473" s="297"/>
      <c r="LFX473" s="297"/>
      <c r="LFY473" s="297"/>
      <c r="LFZ473" s="297"/>
      <c r="LGA473" s="297"/>
      <c r="LGB473" s="297"/>
      <c r="LGC473" s="297"/>
      <c r="LGD473" s="297"/>
      <c r="LGE473" s="297"/>
      <c r="LGF473" s="297"/>
      <c r="LGG473" s="297"/>
      <c r="LGH473" s="297"/>
      <c r="LGI473" s="297"/>
      <c r="LGJ473" s="297"/>
      <c r="LGK473" s="297"/>
      <c r="LGL473" s="297"/>
      <c r="LGM473" s="297"/>
      <c r="LGN473" s="297"/>
      <c r="LGO473" s="297"/>
      <c r="LGP473" s="297"/>
      <c r="LGQ473" s="297"/>
      <c r="LGR473" s="297"/>
      <c r="LGS473" s="297"/>
      <c r="LGT473" s="297"/>
      <c r="LGU473" s="297"/>
      <c r="LGV473" s="297"/>
      <c r="LGW473" s="297"/>
      <c r="LGX473" s="297"/>
      <c r="LGY473" s="297"/>
      <c r="LGZ473" s="297"/>
      <c r="LHA473" s="297"/>
      <c r="LHB473" s="297"/>
      <c r="LHC473" s="297"/>
      <c r="LHD473" s="297"/>
      <c r="LHE473" s="297"/>
      <c r="LHF473" s="297"/>
      <c r="LHG473" s="297"/>
      <c r="LHH473" s="297"/>
      <c r="LHI473" s="297"/>
      <c r="LHJ473" s="297"/>
      <c r="LHK473" s="297"/>
      <c r="LHL473" s="297"/>
      <c r="LHM473" s="297"/>
      <c r="LHN473" s="297"/>
      <c r="LHO473" s="297"/>
      <c r="LHP473" s="297"/>
      <c r="LHQ473" s="297"/>
      <c r="LHR473" s="297"/>
      <c r="LHS473" s="297"/>
      <c r="LHT473" s="297"/>
      <c r="LHU473" s="297"/>
      <c r="LHV473" s="297"/>
      <c r="LHW473" s="297"/>
      <c r="LHX473" s="297"/>
      <c r="LHY473" s="297"/>
      <c r="LHZ473" s="297"/>
      <c r="LIA473" s="297"/>
      <c r="LIB473" s="297"/>
      <c r="LIC473" s="297"/>
      <c r="LID473" s="297"/>
      <c r="LIE473" s="297"/>
      <c r="LIF473" s="297"/>
      <c r="LIG473" s="297"/>
      <c r="LIH473" s="297"/>
      <c r="LII473" s="297"/>
      <c r="LIJ473" s="297"/>
      <c r="LIK473" s="297"/>
      <c r="LIL473" s="297"/>
      <c r="LIM473" s="297"/>
      <c r="LIN473" s="297"/>
      <c r="LIO473" s="297"/>
      <c r="LIP473" s="297"/>
      <c r="LIQ473" s="297"/>
      <c r="LIR473" s="297"/>
      <c r="LIS473" s="297"/>
      <c r="LIT473" s="297"/>
      <c r="LIU473" s="297"/>
      <c r="LIV473" s="297"/>
      <c r="LIW473" s="297"/>
      <c r="LIX473" s="297"/>
      <c r="LIY473" s="297"/>
      <c r="LIZ473" s="297"/>
      <c r="LJA473" s="297"/>
      <c r="LJB473" s="297"/>
      <c r="LJC473" s="297"/>
      <c r="LJD473" s="297"/>
      <c r="LJE473" s="297"/>
      <c r="LJF473" s="297"/>
      <c r="LJG473" s="297"/>
      <c r="LJH473" s="297"/>
      <c r="LJI473" s="297"/>
      <c r="LJJ473" s="297"/>
      <c r="LJK473" s="297"/>
      <c r="LJL473" s="297"/>
      <c r="LJM473" s="297"/>
      <c r="LJN473" s="297"/>
      <c r="LJO473" s="297"/>
      <c r="LJP473" s="297"/>
      <c r="LJQ473" s="297"/>
      <c r="LJR473" s="297"/>
      <c r="LJS473" s="297"/>
      <c r="LJT473" s="297"/>
      <c r="LJU473" s="297"/>
      <c r="LJV473" s="297"/>
      <c r="LJW473" s="297"/>
      <c r="LJX473" s="297"/>
      <c r="LJY473" s="297"/>
      <c r="LJZ473" s="297"/>
      <c r="LKA473" s="297"/>
      <c r="LKB473" s="297"/>
      <c r="LKC473" s="297"/>
      <c r="LKD473" s="297"/>
      <c r="LKE473" s="297"/>
      <c r="LKF473" s="297"/>
      <c r="LKG473" s="297"/>
      <c r="LKH473" s="297"/>
      <c r="LKI473" s="297"/>
      <c r="LKJ473" s="297"/>
      <c r="LKK473" s="297"/>
      <c r="LKL473" s="297"/>
      <c r="LKM473" s="297"/>
      <c r="LKN473" s="297"/>
      <c r="LKO473" s="297"/>
      <c r="LKP473" s="297"/>
      <c r="LKQ473" s="297"/>
      <c r="LKR473" s="297"/>
      <c r="LKS473" s="297"/>
      <c r="LKT473" s="297"/>
      <c r="LKU473" s="297"/>
      <c r="LKV473" s="297"/>
      <c r="LKW473" s="297"/>
      <c r="LKX473" s="297"/>
      <c r="LKY473" s="297"/>
      <c r="LKZ473" s="297"/>
      <c r="LLA473" s="297"/>
      <c r="LLB473" s="297"/>
      <c r="LLC473" s="297"/>
      <c r="LLD473" s="297"/>
      <c r="LLE473" s="297"/>
      <c r="LLF473" s="297"/>
      <c r="LLG473" s="297"/>
      <c r="LLH473" s="297"/>
      <c r="LLI473" s="297"/>
      <c r="LLJ473" s="297"/>
      <c r="LLK473" s="297"/>
      <c r="LLL473" s="297"/>
      <c r="LLM473" s="297"/>
      <c r="LLN473" s="297"/>
      <c r="LLO473" s="297"/>
      <c r="LLP473" s="297"/>
      <c r="LLQ473" s="297"/>
      <c r="LLR473" s="297"/>
      <c r="LLS473" s="297"/>
      <c r="LLT473" s="297"/>
      <c r="LLU473" s="297"/>
      <c r="LLV473" s="297"/>
      <c r="LLW473" s="297"/>
      <c r="LLX473" s="297"/>
      <c r="LLY473" s="297"/>
      <c r="LLZ473" s="297"/>
      <c r="LMA473" s="297"/>
      <c r="LMB473" s="297"/>
      <c r="LMC473" s="297"/>
      <c r="LMD473" s="297"/>
      <c r="LME473" s="297"/>
      <c r="LMF473" s="297"/>
      <c r="LMG473" s="297"/>
      <c r="LMH473" s="297"/>
      <c r="LMI473" s="297"/>
      <c r="LMJ473" s="297"/>
      <c r="LMK473" s="297"/>
      <c r="LML473" s="297"/>
      <c r="LMM473" s="297"/>
      <c r="LMN473" s="297"/>
      <c r="LMO473" s="297"/>
      <c r="LMP473" s="297"/>
      <c r="LMQ473" s="297"/>
      <c r="LMR473" s="297"/>
      <c r="LMS473" s="297"/>
      <c r="LMT473" s="297"/>
      <c r="LMU473" s="297"/>
      <c r="LMV473" s="297"/>
      <c r="LMW473" s="297"/>
      <c r="LMX473" s="297"/>
      <c r="LMY473" s="297"/>
      <c r="LMZ473" s="297"/>
      <c r="LNA473" s="297"/>
      <c r="LNB473" s="297"/>
      <c r="LNC473" s="297"/>
      <c r="LND473" s="297"/>
      <c r="LNE473" s="297"/>
      <c r="LNF473" s="297"/>
      <c r="LNG473" s="297"/>
      <c r="LNH473" s="297"/>
      <c r="LNI473" s="297"/>
      <c r="LNJ473" s="297"/>
      <c r="LNK473" s="297"/>
      <c r="LNL473" s="297"/>
      <c r="LNM473" s="297"/>
      <c r="LNN473" s="297"/>
      <c r="LNO473" s="297"/>
      <c r="LNP473" s="297"/>
      <c r="LNQ473" s="297"/>
      <c r="LNR473" s="297"/>
      <c r="LNS473" s="297"/>
      <c r="LNT473" s="297"/>
      <c r="LNU473" s="297"/>
      <c r="LNV473" s="297"/>
      <c r="LNW473" s="297"/>
      <c r="LNX473" s="297"/>
      <c r="LNY473" s="297"/>
      <c r="LNZ473" s="297"/>
      <c r="LOA473" s="297"/>
      <c r="LOB473" s="297"/>
      <c r="LOC473" s="297"/>
      <c r="LOD473" s="297"/>
      <c r="LOE473" s="297"/>
      <c r="LOF473" s="297"/>
      <c r="LOG473" s="297"/>
      <c r="LOH473" s="297"/>
      <c r="LOI473" s="297"/>
      <c r="LOJ473" s="297"/>
      <c r="LOK473" s="297"/>
      <c r="LOL473" s="297"/>
      <c r="LOM473" s="297"/>
      <c r="LON473" s="297"/>
      <c r="LOO473" s="297"/>
      <c r="LOP473" s="297"/>
      <c r="LOQ473" s="297"/>
      <c r="LOR473" s="297"/>
      <c r="LOS473" s="297"/>
      <c r="LOT473" s="297"/>
      <c r="LOU473" s="297"/>
      <c r="LOV473" s="297"/>
      <c r="LOW473" s="297"/>
      <c r="LOX473" s="297"/>
      <c r="LOY473" s="297"/>
      <c r="LOZ473" s="297"/>
      <c r="LPA473" s="297"/>
      <c r="LPB473" s="297"/>
      <c r="LPC473" s="297"/>
      <c r="LPD473" s="297"/>
      <c r="LPE473" s="297"/>
      <c r="LPF473" s="297"/>
      <c r="LPG473" s="297"/>
      <c r="LPH473" s="297"/>
      <c r="LPI473" s="297"/>
      <c r="LPJ473" s="297"/>
      <c r="LPK473" s="297"/>
      <c r="LPL473" s="297"/>
      <c r="LPM473" s="297"/>
      <c r="LPN473" s="297"/>
      <c r="LPO473" s="297"/>
      <c r="LPP473" s="297"/>
      <c r="LPQ473" s="297"/>
      <c r="LPR473" s="297"/>
      <c r="LPS473" s="297"/>
      <c r="LPT473" s="297"/>
      <c r="LPU473" s="297"/>
      <c r="LPV473" s="297"/>
      <c r="LPW473" s="297"/>
      <c r="LPX473" s="297"/>
      <c r="LPY473" s="297"/>
      <c r="LPZ473" s="297"/>
      <c r="LQA473" s="297"/>
      <c r="LQB473" s="297"/>
      <c r="LQC473" s="297"/>
      <c r="LQD473" s="297"/>
      <c r="LQE473" s="297"/>
      <c r="LQF473" s="297"/>
      <c r="LQG473" s="297"/>
      <c r="LQH473" s="297"/>
      <c r="LQI473" s="297"/>
      <c r="LQJ473" s="297"/>
      <c r="LQK473" s="297"/>
      <c r="LQL473" s="297"/>
      <c r="LQM473" s="297"/>
      <c r="LQN473" s="297"/>
      <c r="LQO473" s="297"/>
      <c r="LQP473" s="297"/>
      <c r="LQQ473" s="297"/>
      <c r="LQR473" s="297"/>
      <c r="LQS473" s="297"/>
      <c r="LQT473" s="297"/>
      <c r="LQU473" s="297"/>
      <c r="LQV473" s="297"/>
      <c r="LQW473" s="297"/>
      <c r="LQX473" s="297"/>
      <c r="LQY473" s="297"/>
      <c r="LQZ473" s="297"/>
      <c r="LRA473" s="297"/>
      <c r="LRB473" s="297"/>
      <c r="LRC473" s="297"/>
      <c r="LRD473" s="297"/>
      <c r="LRE473" s="297"/>
      <c r="LRF473" s="297"/>
      <c r="LRG473" s="297"/>
      <c r="LRH473" s="297"/>
      <c r="LRI473" s="297"/>
      <c r="LRJ473" s="297"/>
      <c r="LRK473" s="297"/>
      <c r="LRL473" s="297"/>
      <c r="LRM473" s="297"/>
      <c r="LRN473" s="297"/>
      <c r="LRO473" s="297"/>
      <c r="LRP473" s="297"/>
      <c r="LRQ473" s="297"/>
      <c r="LRR473" s="297"/>
      <c r="LRS473" s="297"/>
      <c r="LRT473" s="297"/>
      <c r="LRU473" s="297"/>
      <c r="LRV473" s="297"/>
      <c r="LRW473" s="297"/>
      <c r="LRX473" s="297"/>
      <c r="LRY473" s="297"/>
      <c r="LRZ473" s="297"/>
      <c r="LSA473" s="297"/>
      <c r="LSB473" s="297"/>
      <c r="LSC473" s="297"/>
      <c r="LSD473" s="297"/>
      <c r="LSE473" s="297"/>
      <c r="LSF473" s="297"/>
      <c r="LSG473" s="297"/>
      <c r="LSH473" s="297"/>
      <c r="LSI473" s="297"/>
      <c r="LSJ473" s="297"/>
      <c r="LSK473" s="297"/>
      <c r="LSL473" s="297"/>
      <c r="LSM473" s="297"/>
      <c r="LSN473" s="297"/>
      <c r="LSO473" s="297"/>
      <c r="LSP473" s="297"/>
      <c r="LSQ473" s="297"/>
      <c r="LSR473" s="297"/>
      <c r="LSS473" s="297"/>
      <c r="LST473" s="297"/>
      <c r="LSU473" s="297"/>
      <c r="LSV473" s="297"/>
      <c r="LSW473" s="297"/>
      <c r="LSX473" s="297"/>
      <c r="LSY473" s="297"/>
      <c r="LSZ473" s="297"/>
      <c r="LTA473" s="297"/>
      <c r="LTB473" s="297"/>
      <c r="LTC473" s="297"/>
      <c r="LTD473" s="297"/>
      <c r="LTE473" s="297"/>
      <c r="LTF473" s="297"/>
      <c r="LTG473" s="297"/>
      <c r="LTH473" s="297"/>
      <c r="LTI473" s="297"/>
      <c r="LTJ473" s="297"/>
      <c r="LTK473" s="297"/>
      <c r="LTL473" s="297"/>
      <c r="LTM473" s="297"/>
      <c r="LTN473" s="297"/>
      <c r="LTO473" s="297"/>
      <c r="LTP473" s="297"/>
      <c r="LTQ473" s="297"/>
      <c r="LTR473" s="297"/>
      <c r="LTS473" s="297"/>
      <c r="LTT473" s="297"/>
      <c r="LTU473" s="297"/>
      <c r="LTV473" s="297"/>
      <c r="LTW473" s="297"/>
      <c r="LTX473" s="297"/>
      <c r="LTY473" s="297"/>
      <c r="LTZ473" s="297"/>
      <c r="LUA473" s="297"/>
      <c r="LUB473" s="297"/>
      <c r="LUC473" s="297"/>
      <c r="LUD473" s="297"/>
      <c r="LUE473" s="297"/>
      <c r="LUF473" s="297"/>
      <c r="LUG473" s="297"/>
      <c r="LUH473" s="297"/>
      <c r="LUI473" s="297"/>
      <c r="LUJ473" s="297"/>
      <c r="LUK473" s="297"/>
      <c r="LUL473" s="297"/>
      <c r="LUM473" s="297"/>
      <c r="LUN473" s="297"/>
      <c r="LUO473" s="297"/>
      <c r="LUP473" s="297"/>
      <c r="LUQ473" s="297"/>
      <c r="LUR473" s="297"/>
      <c r="LUS473" s="297"/>
      <c r="LUT473" s="297"/>
      <c r="LUU473" s="297"/>
      <c r="LUV473" s="297"/>
      <c r="LUW473" s="297"/>
      <c r="LUX473" s="297"/>
      <c r="LUY473" s="297"/>
      <c r="LUZ473" s="297"/>
      <c r="LVA473" s="297"/>
      <c r="LVB473" s="297"/>
      <c r="LVC473" s="297"/>
      <c r="LVD473" s="297"/>
      <c r="LVE473" s="297"/>
      <c r="LVF473" s="297"/>
      <c r="LVG473" s="297"/>
      <c r="LVH473" s="297"/>
      <c r="LVI473" s="297"/>
      <c r="LVJ473" s="297"/>
      <c r="LVK473" s="297"/>
      <c r="LVL473" s="297"/>
      <c r="LVM473" s="297"/>
      <c r="LVN473" s="297"/>
      <c r="LVO473" s="297"/>
      <c r="LVP473" s="297"/>
      <c r="LVQ473" s="297"/>
      <c r="LVR473" s="297"/>
      <c r="LVS473" s="297"/>
      <c r="LVT473" s="297"/>
      <c r="LVU473" s="297"/>
      <c r="LVV473" s="297"/>
      <c r="LVW473" s="297"/>
      <c r="LVX473" s="297"/>
      <c r="LVY473" s="297"/>
      <c r="LVZ473" s="297"/>
      <c r="LWA473" s="297"/>
      <c r="LWB473" s="297"/>
      <c r="LWC473" s="297"/>
      <c r="LWD473" s="297"/>
      <c r="LWE473" s="297"/>
      <c r="LWF473" s="297"/>
      <c r="LWG473" s="297"/>
      <c r="LWH473" s="297"/>
      <c r="LWI473" s="297"/>
      <c r="LWJ473" s="297"/>
      <c r="LWK473" s="297"/>
      <c r="LWL473" s="297"/>
      <c r="LWM473" s="297"/>
      <c r="LWN473" s="297"/>
      <c r="LWO473" s="297"/>
      <c r="LWP473" s="297"/>
      <c r="LWQ473" s="297"/>
      <c r="LWR473" s="297"/>
      <c r="LWS473" s="297"/>
      <c r="LWT473" s="297"/>
      <c r="LWU473" s="297"/>
      <c r="LWV473" s="297"/>
      <c r="LWW473" s="297"/>
      <c r="LWX473" s="297"/>
      <c r="LWY473" s="297"/>
      <c r="LWZ473" s="297"/>
      <c r="LXA473" s="297"/>
      <c r="LXB473" s="297"/>
      <c r="LXC473" s="297"/>
      <c r="LXD473" s="297"/>
      <c r="LXE473" s="297"/>
      <c r="LXF473" s="297"/>
      <c r="LXG473" s="297"/>
      <c r="LXH473" s="297"/>
      <c r="LXI473" s="297"/>
      <c r="LXJ473" s="297"/>
      <c r="LXK473" s="297"/>
      <c r="LXL473" s="297"/>
      <c r="LXM473" s="297"/>
      <c r="LXN473" s="297"/>
      <c r="LXO473" s="297"/>
      <c r="LXP473" s="297"/>
      <c r="LXQ473" s="297"/>
      <c r="LXR473" s="297"/>
      <c r="LXS473" s="297"/>
      <c r="LXT473" s="297"/>
      <c r="LXU473" s="297"/>
      <c r="LXV473" s="297"/>
      <c r="LXW473" s="297"/>
      <c r="LXX473" s="297"/>
      <c r="LXY473" s="297"/>
      <c r="LXZ473" s="297"/>
      <c r="LYA473" s="297"/>
      <c r="LYB473" s="297"/>
      <c r="LYC473" s="297"/>
      <c r="LYD473" s="297"/>
      <c r="LYE473" s="297"/>
      <c r="LYF473" s="297"/>
      <c r="LYG473" s="297"/>
      <c r="LYH473" s="297"/>
      <c r="LYI473" s="297"/>
      <c r="LYJ473" s="297"/>
      <c r="LYK473" s="297"/>
      <c r="LYL473" s="297"/>
      <c r="LYM473" s="297"/>
      <c r="LYN473" s="297"/>
      <c r="LYO473" s="297"/>
      <c r="LYP473" s="297"/>
      <c r="LYQ473" s="297"/>
      <c r="LYR473" s="297"/>
      <c r="LYS473" s="297"/>
      <c r="LYT473" s="297"/>
      <c r="LYU473" s="297"/>
      <c r="LYV473" s="297"/>
      <c r="LYW473" s="297"/>
      <c r="LYX473" s="297"/>
      <c r="LYY473" s="297"/>
      <c r="LYZ473" s="297"/>
      <c r="LZA473" s="297"/>
      <c r="LZB473" s="297"/>
      <c r="LZC473" s="297"/>
      <c r="LZD473" s="297"/>
      <c r="LZE473" s="297"/>
      <c r="LZF473" s="297"/>
      <c r="LZG473" s="297"/>
      <c r="LZH473" s="297"/>
      <c r="LZI473" s="297"/>
      <c r="LZJ473" s="297"/>
      <c r="LZK473" s="297"/>
      <c r="LZL473" s="297"/>
      <c r="LZM473" s="297"/>
      <c r="LZN473" s="297"/>
      <c r="LZO473" s="297"/>
      <c r="LZP473" s="297"/>
      <c r="LZQ473" s="297"/>
      <c r="LZR473" s="297"/>
      <c r="LZS473" s="297"/>
      <c r="LZT473" s="297"/>
      <c r="LZU473" s="297"/>
      <c r="LZV473" s="297"/>
      <c r="LZW473" s="297"/>
      <c r="LZX473" s="297"/>
      <c r="LZY473" s="297"/>
      <c r="LZZ473" s="297"/>
      <c r="MAA473" s="297"/>
      <c r="MAB473" s="297"/>
      <c r="MAC473" s="297"/>
      <c r="MAD473" s="297"/>
      <c r="MAE473" s="297"/>
      <c r="MAF473" s="297"/>
      <c r="MAG473" s="297"/>
      <c r="MAH473" s="297"/>
      <c r="MAI473" s="297"/>
      <c r="MAJ473" s="297"/>
      <c r="MAK473" s="297"/>
      <c r="MAL473" s="297"/>
      <c r="MAM473" s="297"/>
      <c r="MAN473" s="297"/>
      <c r="MAO473" s="297"/>
      <c r="MAP473" s="297"/>
      <c r="MAQ473" s="297"/>
      <c r="MAR473" s="297"/>
      <c r="MAS473" s="297"/>
      <c r="MAT473" s="297"/>
      <c r="MAU473" s="297"/>
      <c r="MAV473" s="297"/>
      <c r="MAW473" s="297"/>
      <c r="MAX473" s="297"/>
      <c r="MAY473" s="297"/>
      <c r="MAZ473" s="297"/>
      <c r="MBA473" s="297"/>
      <c r="MBB473" s="297"/>
      <c r="MBC473" s="297"/>
      <c r="MBD473" s="297"/>
      <c r="MBE473" s="297"/>
      <c r="MBF473" s="297"/>
      <c r="MBG473" s="297"/>
      <c r="MBH473" s="297"/>
      <c r="MBI473" s="297"/>
      <c r="MBJ473" s="297"/>
      <c r="MBK473" s="297"/>
      <c r="MBL473" s="297"/>
      <c r="MBM473" s="297"/>
      <c r="MBN473" s="297"/>
      <c r="MBO473" s="297"/>
      <c r="MBP473" s="297"/>
      <c r="MBQ473" s="297"/>
      <c r="MBR473" s="297"/>
      <c r="MBS473" s="297"/>
      <c r="MBT473" s="297"/>
      <c r="MBU473" s="297"/>
      <c r="MBV473" s="297"/>
      <c r="MBW473" s="297"/>
      <c r="MBX473" s="297"/>
      <c r="MBY473" s="297"/>
      <c r="MBZ473" s="297"/>
      <c r="MCA473" s="297"/>
      <c r="MCB473" s="297"/>
      <c r="MCC473" s="297"/>
      <c r="MCD473" s="297"/>
      <c r="MCE473" s="297"/>
      <c r="MCF473" s="297"/>
      <c r="MCG473" s="297"/>
      <c r="MCH473" s="297"/>
      <c r="MCI473" s="297"/>
      <c r="MCJ473" s="297"/>
      <c r="MCK473" s="297"/>
      <c r="MCL473" s="297"/>
      <c r="MCM473" s="297"/>
      <c r="MCN473" s="297"/>
      <c r="MCO473" s="297"/>
      <c r="MCP473" s="297"/>
      <c r="MCQ473" s="297"/>
      <c r="MCR473" s="297"/>
      <c r="MCS473" s="297"/>
      <c r="MCT473" s="297"/>
      <c r="MCU473" s="297"/>
      <c r="MCV473" s="297"/>
      <c r="MCW473" s="297"/>
      <c r="MCX473" s="297"/>
      <c r="MCY473" s="297"/>
      <c r="MCZ473" s="297"/>
      <c r="MDA473" s="297"/>
      <c r="MDB473" s="297"/>
      <c r="MDC473" s="297"/>
      <c r="MDD473" s="297"/>
      <c r="MDE473" s="297"/>
      <c r="MDF473" s="297"/>
      <c r="MDG473" s="297"/>
      <c r="MDH473" s="297"/>
      <c r="MDI473" s="297"/>
      <c r="MDJ473" s="297"/>
      <c r="MDK473" s="297"/>
      <c r="MDL473" s="297"/>
      <c r="MDM473" s="297"/>
      <c r="MDN473" s="297"/>
      <c r="MDO473" s="297"/>
      <c r="MDP473" s="297"/>
      <c r="MDQ473" s="297"/>
      <c r="MDR473" s="297"/>
      <c r="MDS473" s="297"/>
      <c r="MDT473" s="297"/>
      <c r="MDU473" s="297"/>
      <c r="MDV473" s="297"/>
      <c r="MDW473" s="297"/>
      <c r="MDX473" s="297"/>
      <c r="MDY473" s="297"/>
      <c r="MDZ473" s="297"/>
      <c r="MEA473" s="297"/>
      <c r="MEB473" s="297"/>
      <c r="MEC473" s="297"/>
      <c r="MED473" s="297"/>
      <c r="MEE473" s="297"/>
      <c r="MEF473" s="297"/>
      <c r="MEG473" s="297"/>
      <c r="MEH473" s="297"/>
      <c r="MEI473" s="297"/>
      <c r="MEJ473" s="297"/>
      <c r="MEK473" s="297"/>
      <c r="MEL473" s="297"/>
      <c r="MEM473" s="297"/>
      <c r="MEN473" s="297"/>
      <c r="MEO473" s="297"/>
      <c r="MEP473" s="297"/>
      <c r="MEQ473" s="297"/>
      <c r="MER473" s="297"/>
      <c r="MES473" s="297"/>
      <c r="MET473" s="297"/>
      <c r="MEU473" s="297"/>
      <c r="MEV473" s="297"/>
      <c r="MEW473" s="297"/>
      <c r="MEX473" s="297"/>
      <c r="MEY473" s="297"/>
      <c r="MEZ473" s="297"/>
      <c r="MFA473" s="297"/>
      <c r="MFB473" s="297"/>
      <c r="MFC473" s="297"/>
      <c r="MFD473" s="297"/>
      <c r="MFE473" s="297"/>
      <c r="MFF473" s="297"/>
      <c r="MFG473" s="297"/>
      <c r="MFH473" s="297"/>
      <c r="MFI473" s="297"/>
      <c r="MFJ473" s="297"/>
      <c r="MFK473" s="297"/>
      <c r="MFL473" s="297"/>
      <c r="MFM473" s="297"/>
      <c r="MFN473" s="297"/>
      <c r="MFO473" s="297"/>
      <c r="MFP473" s="297"/>
      <c r="MFQ473" s="297"/>
      <c r="MFR473" s="297"/>
      <c r="MFS473" s="297"/>
      <c r="MFT473" s="297"/>
      <c r="MFU473" s="297"/>
      <c r="MFV473" s="297"/>
      <c r="MFW473" s="297"/>
      <c r="MFX473" s="297"/>
      <c r="MFY473" s="297"/>
      <c r="MFZ473" s="297"/>
      <c r="MGA473" s="297"/>
      <c r="MGB473" s="297"/>
      <c r="MGC473" s="297"/>
      <c r="MGD473" s="297"/>
      <c r="MGE473" s="297"/>
      <c r="MGF473" s="297"/>
      <c r="MGG473" s="297"/>
      <c r="MGH473" s="297"/>
      <c r="MGI473" s="297"/>
      <c r="MGJ473" s="297"/>
      <c r="MGK473" s="297"/>
      <c r="MGL473" s="297"/>
      <c r="MGM473" s="297"/>
      <c r="MGN473" s="297"/>
      <c r="MGO473" s="297"/>
      <c r="MGP473" s="297"/>
      <c r="MGQ473" s="297"/>
      <c r="MGR473" s="297"/>
      <c r="MGS473" s="297"/>
      <c r="MGT473" s="297"/>
      <c r="MGU473" s="297"/>
      <c r="MGV473" s="297"/>
      <c r="MGW473" s="297"/>
      <c r="MGX473" s="297"/>
      <c r="MGY473" s="297"/>
      <c r="MGZ473" s="297"/>
      <c r="MHA473" s="297"/>
      <c r="MHB473" s="297"/>
      <c r="MHC473" s="297"/>
      <c r="MHD473" s="297"/>
      <c r="MHE473" s="297"/>
      <c r="MHF473" s="297"/>
      <c r="MHG473" s="297"/>
      <c r="MHH473" s="297"/>
      <c r="MHI473" s="297"/>
      <c r="MHJ473" s="297"/>
      <c r="MHK473" s="297"/>
      <c r="MHL473" s="297"/>
      <c r="MHM473" s="297"/>
      <c r="MHN473" s="297"/>
      <c r="MHO473" s="297"/>
      <c r="MHP473" s="297"/>
      <c r="MHQ473" s="297"/>
      <c r="MHR473" s="297"/>
      <c r="MHS473" s="297"/>
      <c r="MHT473" s="297"/>
      <c r="MHU473" s="297"/>
      <c r="MHV473" s="297"/>
      <c r="MHW473" s="297"/>
      <c r="MHX473" s="297"/>
      <c r="MHY473" s="297"/>
      <c r="MHZ473" s="297"/>
      <c r="MIA473" s="297"/>
      <c r="MIB473" s="297"/>
      <c r="MIC473" s="297"/>
      <c r="MID473" s="297"/>
      <c r="MIE473" s="297"/>
      <c r="MIF473" s="297"/>
      <c r="MIG473" s="297"/>
      <c r="MIH473" s="297"/>
      <c r="MII473" s="297"/>
      <c r="MIJ473" s="297"/>
      <c r="MIK473" s="297"/>
      <c r="MIL473" s="297"/>
      <c r="MIM473" s="297"/>
      <c r="MIN473" s="297"/>
      <c r="MIO473" s="297"/>
      <c r="MIP473" s="297"/>
      <c r="MIQ473" s="297"/>
      <c r="MIR473" s="297"/>
      <c r="MIS473" s="297"/>
      <c r="MIT473" s="297"/>
      <c r="MIU473" s="297"/>
      <c r="MIV473" s="297"/>
      <c r="MIW473" s="297"/>
      <c r="MIX473" s="297"/>
      <c r="MIY473" s="297"/>
      <c r="MIZ473" s="297"/>
      <c r="MJA473" s="297"/>
      <c r="MJB473" s="297"/>
      <c r="MJC473" s="297"/>
      <c r="MJD473" s="297"/>
      <c r="MJE473" s="297"/>
      <c r="MJF473" s="297"/>
      <c r="MJG473" s="297"/>
      <c r="MJH473" s="297"/>
      <c r="MJI473" s="297"/>
      <c r="MJJ473" s="297"/>
      <c r="MJK473" s="297"/>
      <c r="MJL473" s="297"/>
      <c r="MJM473" s="297"/>
      <c r="MJN473" s="297"/>
      <c r="MJO473" s="297"/>
      <c r="MJP473" s="297"/>
      <c r="MJQ473" s="297"/>
      <c r="MJR473" s="297"/>
      <c r="MJS473" s="297"/>
      <c r="MJT473" s="297"/>
      <c r="MJU473" s="297"/>
      <c r="MJV473" s="297"/>
      <c r="MJW473" s="297"/>
      <c r="MJX473" s="297"/>
      <c r="MJY473" s="297"/>
      <c r="MJZ473" s="297"/>
      <c r="MKA473" s="297"/>
      <c r="MKB473" s="297"/>
      <c r="MKC473" s="297"/>
      <c r="MKD473" s="297"/>
      <c r="MKE473" s="297"/>
      <c r="MKF473" s="297"/>
      <c r="MKG473" s="297"/>
      <c r="MKH473" s="297"/>
      <c r="MKI473" s="297"/>
      <c r="MKJ473" s="297"/>
      <c r="MKK473" s="297"/>
      <c r="MKL473" s="297"/>
      <c r="MKM473" s="297"/>
      <c r="MKN473" s="297"/>
      <c r="MKO473" s="297"/>
      <c r="MKP473" s="297"/>
      <c r="MKQ473" s="297"/>
      <c r="MKR473" s="297"/>
      <c r="MKS473" s="297"/>
      <c r="MKT473" s="297"/>
      <c r="MKU473" s="297"/>
      <c r="MKV473" s="297"/>
      <c r="MKW473" s="297"/>
      <c r="MKX473" s="297"/>
      <c r="MKY473" s="297"/>
      <c r="MKZ473" s="297"/>
      <c r="MLA473" s="297"/>
      <c r="MLB473" s="297"/>
      <c r="MLC473" s="297"/>
      <c r="MLD473" s="297"/>
      <c r="MLE473" s="297"/>
      <c r="MLF473" s="297"/>
      <c r="MLG473" s="297"/>
      <c r="MLH473" s="297"/>
      <c r="MLI473" s="297"/>
      <c r="MLJ473" s="297"/>
      <c r="MLK473" s="297"/>
      <c r="MLL473" s="297"/>
      <c r="MLM473" s="297"/>
      <c r="MLN473" s="297"/>
      <c r="MLO473" s="297"/>
      <c r="MLP473" s="297"/>
      <c r="MLQ473" s="297"/>
      <c r="MLR473" s="297"/>
      <c r="MLS473" s="297"/>
      <c r="MLT473" s="297"/>
      <c r="MLU473" s="297"/>
      <c r="MLV473" s="297"/>
      <c r="MLW473" s="297"/>
      <c r="MLX473" s="297"/>
      <c r="MLY473" s="297"/>
      <c r="MLZ473" s="297"/>
      <c r="MMA473" s="297"/>
      <c r="MMB473" s="297"/>
      <c r="MMC473" s="297"/>
      <c r="MMD473" s="297"/>
      <c r="MME473" s="297"/>
      <c r="MMF473" s="297"/>
      <c r="MMG473" s="297"/>
      <c r="MMH473" s="297"/>
      <c r="MMI473" s="297"/>
      <c r="MMJ473" s="297"/>
      <c r="MMK473" s="297"/>
      <c r="MML473" s="297"/>
      <c r="MMM473" s="297"/>
      <c r="MMN473" s="297"/>
      <c r="MMO473" s="297"/>
      <c r="MMP473" s="297"/>
      <c r="MMQ473" s="297"/>
      <c r="MMR473" s="297"/>
      <c r="MMS473" s="297"/>
      <c r="MMT473" s="297"/>
      <c r="MMU473" s="297"/>
      <c r="MMV473" s="297"/>
      <c r="MMW473" s="297"/>
      <c r="MMX473" s="297"/>
      <c r="MMY473" s="297"/>
      <c r="MMZ473" s="297"/>
      <c r="MNA473" s="297"/>
      <c r="MNB473" s="297"/>
      <c r="MNC473" s="297"/>
      <c r="MND473" s="297"/>
      <c r="MNE473" s="297"/>
      <c r="MNF473" s="297"/>
      <c r="MNG473" s="297"/>
      <c r="MNH473" s="297"/>
      <c r="MNI473" s="297"/>
      <c r="MNJ473" s="297"/>
      <c r="MNK473" s="297"/>
      <c r="MNL473" s="297"/>
      <c r="MNM473" s="297"/>
      <c r="MNN473" s="297"/>
      <c r="MNO473" s="297"/>
      <c r="MNP473" s="297"/>
      <c r="MNQ473" s="297"/>
      <c r="MNR473" s="297"/>
      <c r="MNS473" s="297"/>
      <c r="MNT473" s="297"/>
      <c r="MNU473" s="297"/>
      <c r="MNV473" s="297"/>
      <c r="MNW473" s="297"/>
      <c r="MNX473" s="297"/>
      <c r="MNY473" s="297"/>
      <c r="MNZ473" s="297"/>
      <c r="MOA473" s="297"/>
      <c r="MOB473" s="297"/>
      <c r="MOC473" s="297"/>
      <c r="MOD473" s="297"/>
      <c r="MOE473" s="297"/>
      <c r="MOF473" s="297"/>
      <c r="MOG473" s="297"/>
      <c r="MOH473" s="297"/>
      <c r="MOI473" s="297"/>
      <c r="MOJ473" s="297"/>
      <c r="MOK473" s="297"/>
      <c r="MOL473" s="297"/>
      <c r="MOM473" s="297"/>
      <c r="MON473" s="297"/>
      <c r="MOO473" s="297"/>
      <c r="MOP473" s="297"/>
      <c r="MOQ473" s="297"/>
      <c r="MOR473" s="297"/>
      <c r="MOS473" s="297"/>
      <c r="MOT473" s="297"/>
      <c r="MOU473" s="297"/>
      <c r="MOV473" s="297"/>
      <c r="MOW473" s="297"/>
      <c r="MOX473" s="297"/>
      <c r="MOY473" s="297"/>
      <c r="MOZ473" s="297"/>
      <c r="MPA473" s="297"/>
      <c r="MPB473" s="297"/>
      <c r="MPC473" s="297"/>
      <c r="MPD473" s="297"/>
      <c r="MPE473" s="297"/>
      <c r="MPF473" s="297"/>
      <c r="MPG473" s="297"/>
      <c r="MPH473" s="297"/>
      <c r="MPI473" s="297"/>
      <c r="MPJ473" s="297"/>
      <c r="MPK473" s="297"/>
      <c r="MPL473" s="297"/>
      <c r="MPM473" s="297"/>
      <c r="MPN473" s="297"/>
      <c r="MPO473" s="297"/>
      <c r="MPP473" s="297"/>
      <c r="MPQ473" s="297"/>
      <c r="MPR473" s="297"/>
      <c r="MPS473" s="297"/>
      <c r="MPT473" s="297"/>
      <c r="MPU473" s="297"/>
      <c r="MPV473" s="297"/>
      <c r="MPW473" s="297"/>
      <c r="MPX473" s="297"/>
      <c r="MPY473" s="297"/>
      <c r="MPZ473" s="297"/>
      <c r="MQA473" s="297"/>
      <c r="MQB473" s="297"/>
      <c r="MQC473" s="297"/>
      <c r="MQD473" s="297"/>
      <c r="MQE473" s="297"/>
      <c r="MQF473" s="297"/>
      <c r="MQG473" s="297"/>
      <c r="MQH473" s="297"/>
      <c r="MQI473" s="297"/>
      <c r="MQJ473" s="297"/>
      <c r="MQK473" s="297"/>
      <c r="MQL473" s="297"/>
      <c r="MQM473" s="297"/>
      <c r="MQN473" s="297"/>
      <c r="MQO473" s="297"/>
      <c r="MQP473" s="297"/>
      <c r="MQQ473" s="297"/>
      <c r="MQR473" s="297"/>
      <c r="MQS473" s="297"/>
      <c r="MQT473" s="297"/>
      <c r="MQU473" s="297"/>
      <c r="MQV473" s="297"/>
      <c r="MQW473" s="297"/>
      <c r="MQX473" s="297"/>
      <c r="MQY473" s="297"/>
      <c r="MQZ473" s="297"/>
      <c r="MRA473" s="297"/>
      <c r="MRB473" s="297"/>
      <c r="MRC473" s="297"/>
      <c r="MRD473" s="297"/>
      <c r="MRE473" s="297"/>
      <c r="MRF473" s="297"/>
      <c r="MRG473" s="297"/>
      <c r="MRH473" s="297"/>
      <c r="MRI473" s="297"/>
      <c r="MRJ473" s="297"/>
      <c r="MRK473" s="297"/>
      <c r="MRL473" s="297"/>
      <c r="MRM473" s="297"/>
      <c r="MRN473" s="297"/>
      <c r="MRO473" s="297"/>
      <c r="MRP473" s="297"/>
      <c r="MRQ473" s="297"/>
      <c r="MRR473" s="297"/>
      <c r="MRS473" s="297"/>
      <c r="MRT473" s="297"/>
      <c r="MRU473" s="297"/>
      <c r="MRV473" s="297"/>
      <c r="MRW473" s="297"/>
      <c r="MRX473" s="297"/>
      <c r="MRY473" s="297"/>
      <c r="MRZ473" s="297"/>
      <c r="MSA473" s="297"/>
      <c r="MSB473" s="297"/>
      <c r="MSC473" s="297"/>
      <c r="MSD473" s="297"/>
      <c r="MSE473" s="297"/>
      <c r="MSF473" s="297"/>
      <c r="MSG473" s="297"/>
      <c r="MSH473" s="297"/>
      <c r="MSI473" s="297"/>
      <c r="MSJ473" s="297"/>
      <c r="MSK473" s="297"/>
      <c r="MSL473" s="297"/>
      <c r="MSM473" s="297"/>
      <c r="MSN473" s="297"/>
      <c r="MSO473" s="297"/>
      <c r="MSP473" s="297"/>
      <c r="MSQ473" s="297"/>
      <c r="MSR473" s="297"/>
      <c r="MSS473" s="297"/>
      <c r="MST473" s="297"/>
      <c r="MSU473" s="297"/>
      <c r="MSV473" s="297"/>
      <c r="MSW473" s="297"/>
      <c r="MSX473" s="297"/>
      <c r="MSY473" s="297"/>
      <c r="MSZ473" s="297"/>
      <c r="MTA473" s="297"/>
      <c r="MTB473" s="297"/>
      <c r="MTC473" s="297"/>
      <c r="MTD473" s="297"/>
      <c r="MTE473" s="297"/>
      <c r="MTF473" s="297"/>
      <c r="MTG473" s="297"/>
      <c r="MTH473" s="297"/>
      <c r="MTI473" s="297"/>
      <c r="MTJ473" s="297"/>
      <c r="MTK473" s="297"/>
      <c r="MTL473" s="297"/>
      <c r="MTM473" s="297"/>
      <c r="MTN473" s="297"/>
      <c r="MTO473" s="297"/>
      <c r="MTP473" s="297"/>
      <c r="MTQ473" s="297"/>
      <c r="MTR473" s="297"/>
      <c r="MTS473" s="297"/>
      <c r="MTT473" s="297"/>
      <c r="MTU473" s="297"/>
      <c r="MTV473" s="297"/>
      <c r="MTW473" s="297"/>
      <c r="MTX473" s="297"/>
      <c r="MTY473" s="297"/>
      <c r="MTZ473" s="297"/>
      <c r="MUA473" s="297"/>
      <c r="MUB473" s="297"/>
      <c r="MUC473" s="297"/>
      <c r="MUD473" s="297"/>
      <c r="MUE473" s="297"/>
      <c r="MUF473" s="297"/>
      <c r="MUG473" s="297"/>
      <c r="MUH473" s="297"/>
      <c r="MUI473" s="297"/>
      <c r="MUJ473" s="297"/>
      <c r="MUK473" s="297"/>
      <c r="MUL473" s="297"/>
      <c r="MUM473" s="297"/>
      <c r="MUN473" s="297"/>
      <c r="MUO473" s="297"/>
      <c r="MUP473" s="297"/>
      <c r="MUQ473" s="297"/>
      <c r="MUR473" s="297"/>
      <c r="MUS473" s="297"/>
      <c r="MUT473" s="297"/>
      <c r="MUU473" s="297"/>
      <c r="MUV473" s="297"/>
      <c r="MUW473" s="297"/>
      <c r="MUX473" s="297"/>
      <c r="MUY473" s="297"/>
      <c r="MUZ473" s="297"/>
      <c r="MVA473" s="297"/>
      <c r="MVB473" s="297"/>
      <c r="MVC473" s="297"/>
      <c r="MVD473" s="297"/>
      <c r="MVE473" s="297"/>
      <c r="MVF473" s="297"/>
      <c r="MVG473" s="297"/>
      <c r="MVH473" s="297"/>
      <c r="MVI473" s="297"/>
      <c r="MVJ473" s="297"/>
      <c r="MVK473" s="297"/>
      <c r="MVL473" s="297"/>
      <c r="MVM473" s="297"/>
      <c r="MVN473" s="297"/>
      <c r="MVO473" s="297"/>
      <c r="MVP473" s="297"/>
      <c r="MVQ473" s="297"/>
      <c r="MVR473" s="297"/>
      <c r="MVS473" s="297"/>
      <c r="MVT473" s="297"/>
      <c r="MVU473" s="297"/>
      <c r="MVV473" s="297"/>
      <c r="MVW473" s="297"/>
      <c r="MVX473" s="297"/>
      <c r="MVY473" s="297"/>
      <c r="MVZ473" s="297"/>
      <c r="MWA473" s="297"/>
      <c r="MWB473" s="297"/>
      <c r="MWC473" s="297"/>
      <c r="MWD473" s="297"/>
      <c r="MWE473" s="297"/>
      <c r="MWF473" s="297"/>
      <c r="MWG473" s="297"/>
      <c r="MWH473" s="297"/>
      <c r="MWI473" s="297"/>
      <c r="MWJ473" s="297"/>
      <c r="MWK473" s="297"/>
      <c r="MWL473" s="297"/>
      <c r="MWM473" s="297"/>
      <c r="MWN473" s="297"/>
      <c r="MWO473" s="297"/>
      <c r="MWP473" s="297"/>
      <c r="MWQ473" s="297"/>
      <c r="MWR473" s="297"/>
      <c r="MWS473" s="297"/>
      <c r="MWT473" s="297"/>
      <c r="MWU473" s="297"/>
      <c r="MWV473" s="297"/>
      <c r="MWW473" s="297"/>
      <c r="MWX473" s="297"/>
      <c r="MWY473" s="297"/>
      <c r="MWZ473" s="297"/>
      <c r="MXA473" s="297"/>
      <c r="MXB473" s="297"/>
      <c r="MXC473" s="297"/>
      <c r="MXD473" s="297"/>
      <c r="MXE473" s="297"/>
      <c r="MXF473" s="297"/>
      <c r="MXG473" s="297"/>
      <c r="MXH473" s="297"/>
      <c r="MXI473" s="297"/>
      <c r="MXJ473" s="297"/>
      <c r="MXK473" s="297"/>
      <c r="MXL473" s="297"/>
      <c r="MXM473" s="297"/>
      <c r="MXN473" s="297"/>
      <c r="MXO473" s="297"/>
      <c r="MXP473" s="297"/>
      <c r="MXQ473" s="297"/>
      <c r="MXR473" s="297"/>
      <c r="MXS473" s="297"/>
      <c r="MXT473" s="297"/>
      <c r="MXU473" s="297"/>
      <c r="MXV473" s="297"/>
      <c r="MXW473" s="297"/>
      <c r="MXX473" s="297"/>
      <c r="MXY473" s="297"/>
      <c r="MXZ473" s="297"/>
      <c r="MYA473" s="297"/>
      <c r="MYB473" s="297"/>
      <c r="MYC473" s="297"/>
      <c r="MYD473" s="297"/>
      <c r="MYE473" s="297"/>
      <c r="MYF473" s="297"/>
      <c r="MYG473" s="297"/>
      <c r="MYH473" s="297"/>
      <c r="MYI473" s="297"/>
      <c r="MYJ473" s="297"/>
      <c r="MYK473" s="297"/>
      <c r="MYL473" s="297"/>
      <c r="MYM473" s="297"/>
      <c r="MYN473" s="297"/>
      <c r="MYO473" s="297"/>
      <c r="MYP473" s="297"/>
      <c r="MYQ473" s="297"/>
      <c r="MYR473" s="297"/>
      <c r="MYS473" s="297"/>
      <c r="MYT473" s="297"/>
      <c r="MYU473" s="297"/>
      <c r="MYV473" s="297"/>
      <c r="MYW473" s="297"/>
      <c r="MYX473" s="297"/>
      <c r="MYY473" s="297"/>
      <c r="MYZ473" s="297"/>
      <c r="MZA473" s="297"/>
      <c r="MZB473" s="297"/>
      <c r="MZC473" s="297"/>
      <c r="MZD473" s="297"/>
      <c r="MZE473" s="297"/>
      <c r="MZF473" s="297"/>
      <c r="MZG473" s="297"/>
      <c r="MZH473" s="297"/>
      <c r="MZI473" s="297"/>
      <c r="MZJ473" s="297"/>
      <c r="MZK473" s="297"/>
      <c r="MZL473" s="297"/>
      <c r="MZM473" s="297"/>
      <c r="MZN473" s="297"/>
      <c r="MZO473" s="297"/>
      <c r="MZP473" s="297"/>
      <c r="MZQ473" s="297"/>
      <c r="MZR473" s="297"/>
      <c r="MZS473" s="297"/>
      <c r="MZT473" s="297"/>
      <c r="MZU473" s="297"/>
      <c r="MZV473" s="297"/>
      <c r="MZW473" s="297"/>
      <c r="MZX473" s="297"/>
      <c r="MZY473" s="297"/>
      <c r="MZZ473" s="297"/>
      <c r="NAA473" s="297"/>
      <c r="NAB473" s="297"/>
      <c r="NAC473" s="297"/>
      <c r="NAD473" s="297"/>
      <c r="NAE473" s="297"/>
      <c r="NAF473" s="297"/>
      <c r="NAG473" s="297"/>
      <c r="NAH473" s="297"/>
      <c r="NAI473" s="297"/>
      <c r="NAJ473" s="297"/>
      <c r="NAK473" s="297"/>
      <c r="NAL473" s="297"/>
      <c r="NAM473" s="297"/>
      <c r="NAN473" s="297"/>
      <c r="NAO473" s="297"/>
      <c r="NAP473" s="297"/>
      <c r="NAQ473" s="297"/>
      <c r="NAR473" s="297"/>
      <c r="NAS473" s="297"/>
      <c r="NAT473" s="297"/>
      <c r="NAU473" s="297"/>
      <c r="NAV473" s="297"/>
      <c r="NAW473" s="297"/>
      <c r="NAX473" s="297"/>
      <c r="NAY473" s="297"/>
      <c r="NAZ473" s="297"/>
      <c r="NBA473" s="297"/>
      <c r="NBB473" s="297"/>
      <c r="NBC473" s="297"/>
      <c r="NBD473" s="297"/>
      <c r="NBE473" s="297"/>
      <c r="NBF473" s="297"/>
      <c r="NBG473" s="297"/>
      <c r="NBH473" s="297"/>
      <c r="NBI473" s="297"/>
      <c r="NBJ473" s="297"/>
      <c r="NBK473" s="297"/>
      <c r="NBL473" s="297"/>
      <c r="NBM473" s="297"/>
      <c r="NBN473" s="297"/>
      <c r="NBO473" s="297"/>
      <c r="NBP473" s="297"/>
      <c r="NBQ473" s="297"/>
      <c r="NBR473" s="297"/>
      <c r="NBS473" s="297"/>
      <c r="NBT473" s="297"/>
      <c r="NBU473" s="297"/>
      <c r="NBV473" s="297"/>
      <c r="NBW473" s="297"/>
      <c r="NBX473" s="297"/>
      <c r="NBY473" s="297"/>
      <c r="NBZ473" s="297"/>
      <c r="NCA473" s="297"/>
      <c r="NCB473" s="297"/>
      <c r="NCC473" s="297"/>
      <c r="NCD473" s="297"/>
      <c r="NCE473" s="297"/>
      <c r="NCF473" s="297"/>
      <c r="NCG473" s="297"/>
      <c r="NCH473" s="297"/>
      <c r="NCI473" s="297"/>
      <c r="NCJ473" s="297"/>
      <c r="NCK473" s="297"/>
      <c r="NCL473" s="297"/>
      <c r="NCM473" s="297"/>
      <c r="NCN473" s="297"/>
      <c r="NCO473" s="297"/>
      <c r="NCP473" s="297"/>
      <c r="NCQ473" s="297"/>
      <c r="NCR473" s="297"/>
      <c r="NCS473" s="297"/>
      <c r="NCT473" s="297"/>
      <c r="NCU473" s="297"/>
      <c r="NCV473" s="297"/>
      <c r="NCW473" s="297"/>
      <c r="NCX473" s="297"/>
      <c r="NCY473" s="297"/>
      <c r="NCZ473" s="297"/>
      <c r="NDA473" s="297"/>
      <c r="NDB473" s="297"/>
      <c r="NDC473" s="297"/>
      <c r="NDD473" s="297"/>
      <c r="NDE473" s="297"/>
      <c r="NDF473" s="297"/>
      <c r="NDG473" s="297"/>
      <c r="NDH473" s="297"/>
      <c r="NDI473" s="297"/>
      <c r="NDJ473" s="297"/>
      <c r="NDK473" s="297"/>
      <c r="NDL473" s="297"/>
      <c r="NDM473" s="297"/>
      <c r="NDN473" s="297"/>
      <c r="NDO473" s="297"/>
      <c r="NDP473" s="297"/>
      <c r="NDQ473" s="297"/>
      <c r="NDR473" s="297"/>
      <c r="NDS473" s="297"/>
      <c r="NDT473" s="297"/>
      <c r="NDU473" s="297"/>
      <c r="NDV473" s="297"/>
      <c r="NDW473" s="297"/>
      <c r="NDX473" s="297"/>
      <c r="NDY473" s="297"/>
      <c r="NDZ473" s="297"/>
      <c r="NEA473" s="297"/>
      <c r="NEB473" s="297"/>
      <c r="NEC473" s="297"/>
      <c r="NED473" s="297"/>
      <c r="NEE473" s="297"/>
      <c r="NEF473" s="297"/>
      <c r="NEG473" s="297"/>
      <c r="NEH473" s="297"/>
      <c r="NEI473" s="297"/>
      <c r="NEJ473" s="297"/>
      <c r="NEK473" s="297"/>
      <c r="NEL473" s="297"/>
      <c r="NEM473" s="297"/>
      <c r="NEN473" s="297"/>
      <c r="NEO473" s="297"/>
      <c r="NEP473" s="297"/>
      <c r="NEQ473" s="297"/>
      <c r="NER473" s="297"/>
      <c r="NES473" s="297"/>
      <c r="NET473" s="297"/>
      <c r="NEU473" s="297"/>
      <c r="NEV473" s="297"/>
      <c r="NEW473" s="297"/>
      <c r="NEX473" s="297"/>
      <c r="NEY473" s="297"/>
      <c r="NEZ473" s="297"/>
      <c r="NFA473" s="297"/>
      <c r="NFB473" s="297"/>
      <c r="NFC473" s="297"/>
      <c r="NFD473" s="297"/>
      <c r="NFE473" s="297"/>
      <c r="NFF473" s="297"/>
      <c r="NFG473" s="297"/>
      <c r="NFH473" s="297"/>
      <c r="NFI473" s="297"/>
      <c r="NFJ473" s="297"/>
      <c r="NFK473" s="297"/>
      <c r="NFL473" s="297"/>
      <c r="NFM473" s="297"/>
      <c r="NFN473" s="297"/>
      <c r="NFO473" s="297"/>
      <c r="NFP473" s="297"/>
      <c r="NFQ473" s="297"/>
      <c r="NFR473" s="297"/>
      <c r="NFS473" s="297"/>
      <c r="NFT473" s="297"/>
      <c r="NFU473" s="297"/>
      <c r="NFV473" s="297"/>
      <c r="NFW473" s="297"/>
      <c r="NFX473" s="297"/>
      <c r="NFY473" s="297"/>
      <c r="NFZ473" s="297"/>
      <c r="NGA473" s="297"/>
      <c r="NGB473" s="297"/>
      <c r="NGC473" s="297"/>
      <c r="NGD473" s="297"/>
      <c r="NGE473" s="297"/>
      <c r="NGF473" s="297"/>
      <c r="NGG473" s="297"/>
      <c r="NGH473" s="297"/>
      <c r="NGI473" s="297"/>
      <c r="NGJ473" s="297"/>
      <c r="NGK473" s="297"/>
      <c r="NGL473" s="297"/>
      <c r="NGM473" s="297"/>
      <c r="NGN473" s="297"/>
      <c r="NGO473" s="297"/>
      <c r="NGP473" s="297"/>
      <c r="NGQ473" s="297"/>
      <c r="NGR473" s="297"/>
      <c r="NGS473" s="297"/>
      <c r="NGT473" s="297"/>
      <c r="NGU473" s="297"/>
      <c r="NGV473" s="297"/>
      <c r="NGW473" s="297"/>
      <c r="NGX473" s="297"/>
      <c r="NGY473" s="297"/>
      <c r="NGZ473" s="297"/>
      <c r="NHA473" s="297"/>
      <c r="NHB473" s="297"/>
      <c r="NHC473" s="297"/>
      <c r="NHD473" s="297"/>
      <c r="NHE473" s="297"/>
      <c r="NHF473" s="297"/>
      <c r="NHG473" s="297"/>
      <c r="NHH473" s="297"/>
      <c r="NHI473" s="297"/>
      <c r="NHJ473" s="297"/>
      <c r="NHK473" s="297"/>
      <c r="NHL473" s="297"/>
      <c r="NHM473" s="297"/>
      <c r="NHN473" s="297"/>
      <c r="NHO473" s="297"/>
      <c r="NHP473" s="297"/>
      <c r="NHQ473" s="297"/>
      <c r="NHR473" s="297"/>
      <c r="NHS473" s="297"/>
      <c r="NHT473" s="297"/>
      <c r="NHU473" s="297"/>
      <c r="NHV473" s="297"/>
      <c r="NHW473" s="297"/>
      <c r="NHX473" s="297"/>
      <c r="NHY473" s="297"/>
      <c r="NHZ473" s="297"/>
      <c r="NIA473" s="297"/>
      <c r="NIB473" s="297"/>
      <c r="NIC473" s="297"/>
      <c r="NID473" s="297"/>
      <c r="NIE473" s="297"/>
      <c r="NIF473" s="297"/>
      <c r="NIG473" s="297"/>
      <c r="NIH473" s="297"/>
      <c r="NII473" s="297"/>
      <c r="NIJ473" s="297"/>
      <c r="NIK473" s="297"/>
      <c r="NIL473" s="297"/>
      <c r="NIM473" s="297"/>
      <c r="NIN473" s="297"/>
      <c r="NIO473" s="297"/>
      <c r="NIP473" s="297"/>
      <c r="NIQ473" s="297"/>
      <c r="NIR473" s="297"/>
      <c r="NIS473" s="297"/>
      <c r="NIT473" s="297"/>
      <c r="NIU473" s="297"/>
      <c r="NIV473" s="297"/>
      <c r="NIW473" s="297"/>
      <c r="NIX473" s="297"/>
      <c r="NIY473" s="297"/>
      <c r="NIZ473" s="297"/>
      <c r="NJA473" s="297"/>
      <c r="NJB473" s="297"/>
      <c r="NJC473" s="297"/>
      <c r="NJD473" s="297"/>
      <c r="NJE473" s="297"/>
      <c r="NJF473" s="297"/>
      <c r="NJG473" s="297"/>
      <c r="NJH473" s="297"/>
      <c r="NJI473" s="297"/>
      <c r="NJJ473" s="297"/>
      <c r="NJK473" s="297"/>
      <c r="NJL473" s="297"/>
      <c r="NJM473" s="297"/>
      <c r="NJN473" s="297"/>
      <c r="NJO473" s="297"/>
      <c r="NJP473" s="297"/>
      <c r="NJQ473" s="297"/>
      <c r="NJR473" s="297"/>
      <c r="NJS473" s="297"/>
      <c r="NJT473" s="297"/>
      <c r="NJU473" s="297"/>
      <c r="NJV473" s="297"/>
      <c r="NJW473" s="297"/>
      <c r="NJX473" s="297"/>
      <c r="NJY473" s="297"/>
      <c r="NJZ473" s="297"/>
      <c r="NKA473" s="297"/>
      <c r="NKB473" s="297"/>
      <c r="NKC473" s="297"/>
      <c r="NKD473" s="297"/>
      <c r="NKE473" s="297"/>
      <c r="NKF473" s="297"/>
      <c r="NKG473" s="297"/>
      <c r="NKH473" s="297"/>
      <c r="NKI473" s="297"/>
      <c r="NKJ473" s="297"/>
      <c r="NKK473" s="297"/>
      <c r="NKL473" s="297"/>
      <c r="NKM473" s="297"/>
      <c r="NKN473" s="297"/>
      <c r="NKO473" s="297"/>
      <c r="NKP473" s="297"/>
      <c r="NKQ473" s="297"/>
      <c r="NKR473" s="297"/>
      <c r="NKS473" s="297"/>
      <c r="NKT473" s="297"/>
      <c r="NKU473" s="297"/>
      <c r="NKV473" s="297"/>
      <c r="NKW473" s="297"/>
      <c r="NKX473" s="297"/>
      <c r="NKY473" s="297"/>
      <c r="NKZ473" s="297"/>
      <c r="NLA473" s="297"/>
      <c r="NLB473" s="297"/>
      <c r="NLC473" s="297"/>
      <c r="NLD473" s="297"/>
      <c r="NLE473" s="297"/>
      <c r="NLF473" s="297"/>
      <c r="NLG473" s="297"/>
      <c r="NLH473" s="297"/>
      <c r="NLI473" s="297"/>
      <c r="NLJ473" s="297"/>
      <c r="NLK473" s="297"/>
      <c r="NLL473" s="297"/>
      <c r="NLM473" s="297"/>
      <c r="NLN473" s="297"/>
      <c r="NLO473" s="297"/>
      <c r="NLP473" s="297"/>
      <c r="NLQ473" s="297"/>
      <c r="NLR473" s="297"/>
      <c r="NLS473" s="297"/>
      <c r="NLT473" s="297"/>
      <c r="NLU473" s="297"/>
      <c r="NLV473" s="297"/>
      <c r="NLW473" s="297"/>
      <c r="NLX473" s="297"/>
      <c r="NLY473" s="297"/>
      <c r="NLZ473" s="297"/>
      <c r="NMA473" s="297"/>
      <c r="NMB473" s="297"/>
      <c r="NMC473" s="297"/>
      <c r="NMD473" s="297"/>
      <c r="NME473" s="297"/>
      <c r="NMF473" s="297"/>
      <c r="NMG473" s="297"/>
      <c r="NMH473" s="297"/>
      <c r="NMI473" s="297"/>
      <c r="NMJ473" s="297"/>
      <c r="NMK473" s="297"/>
      <c r="NML473" s="297"/>
      <c r="NMM473" s="297"/>
      <c r="NMN473" s="297"/>
      <c r="NMO473" s="297"/>
      <c r="NMP473" s="297"/>
      <c r="NMQ473" s="297"/>
      <c r="NMR473" s="297"/>
      <c r="NMS473" s="297"/>
      <c r="NMT473" s="297"/>
      <c r="NMU473" s="297"/>
      <c r="NMV473" s="297"/>
      <c r="NMW473" s="297"/>
      <c r="NMX473" s="297"/>
      <c r="NMY473" s="297"/>
      <c r="NMZ473" s="297"/>
      <c r="NNA473" s="297"/>
      <c r="NNB473" s="297"/>
      <c r="NNC473" s="297"/>
      <c r="NND473" s="297"/>
      <c r="NNE473" s="297"/>
      <c r="NNF473" s="297"/>
      <c r="NNG473" s="297"/>
      <c r="NNH473" s="297"/>
      <c r="NNI473" s="297"/>
      <c r="NNJ473" s="297"/>
      <c r="NNK473" s="297"/>
      <c r="NNL473" s="297"/>
      <c r="NNM473" s="297"/>
      <c r="NNN473" s="297"/>
      <c r="NNO473" s="297"/>
      <c r="NNP473" s="297"/>
      <c r="NNQ473" s="297"/>
      <c r="NNR473" s="297"/>
      <c r="NNS473" s="297"/>
      <c r="NNT473" s="297"/>
      <c r="NNU473" s="297"/>
      <c r="NNV473" s="297"/>
      <c r="NNW473" s="297"/>
      <c r="NNX473" s="297"/>
      <c r="NNY473" s="297"/>
      <c r="NNZ473" s="297"/>
      <c r="NOA473" s="297"/>
      <c r="NOB473" s="297"/>
      <c r="NOC473" s="297"/>
      <c r="NOD473" s="297"/>
      <c r="NOE473" s="297"/>
      <c r="NOF473" s="297"/>
      <c r="NOG473" s="297"/>
      <c r="NOH473" s="297"/>
      <c r="NOI473" s="297"/>
      <c r="NOJ473" s="297"/>
      <c r="NOK473" s="297"/>
      <c r="NOL473" s="297"/>
      <c r="NOM473" s="297"/>
      <c r="NON473" s="297"/>
      <c r="NOO473" s="297"/>
      <c r="NOP473" s="297"/>
      <c r="NOQ473" s="297"/>
      <c r="NOR473" s="297"/>
      <c r="NOS473" s="297"/>
      <c r="NOT473" s="297"/>
      <c r="NOU473" s="297"/>
      <c r="NOV473" s="297"/>
      <c r="NOW473" s="297"/>
      <c r="NOX473" s="297"/>
      <c r="NOY473" s="297"/>
      <c r="NOZ473" s="297"/>
      <c r="NPA473" s="297"/>
      <c r="NPB473" s="297"/>
      <c r="NPC473" s="297"/>
      <c r="NPD473" s="297"/>
      <c r="NPE473" s="297"/>
      <c r="NPF473" s="297"/>
      <c r="NPG473" s="297"/>
      <c r="NPH473" s="297"/>
      <c r="NPI473" s="297"/>
      <c r="NPJ473" s="297"/>
      <c r="NPK473" s="297"/>
      <c r="NPL473" s="297"/>
      <c r="NPM473" s="297"/>
      <c r="NPN473" s="297"/>
      <c r="NPO473" s="297"/>
      <c r="NPP473" s="297"/>
      <c r="NPQ473" s="297"/>
      <c r="NPR473" s="297"/>
      <c r="NPS473" s="297"/>
      <c r="NPT473" s="297"/>
      <c r="NPU473" s="297"/>
      <c r="NPV473" s="297"/>
      <c r="NPW473" s="297"/>
      <c r="NPX473" s="297"/>
      <c r="NPY473" s="297"/>
      <c r="NPZ473" s="297"/>
      <c r="NQA473" s="297"/>
      <c r="NQB473" s="297"/>
      <c r="NQC473" s="297"/>
      <c r="NQD473" s="297"/>
      <c r="NQE473" s="297"/>
      <c r="NQF473" s="297"/>
      <c r="NQG473" s="297"/>
      <c r="NQH473" s="297"/>
      <c r="NQI473" s="297"/>
      <c r="NQJ473" s="297"/>
      <c r="NQK473" s="297"/>
      <c r="NQL473" s="297"/>
      <c r="NQM473" s="297"/>
      <c r="NQN473" s="297"/>
      <c r="NQO473" s="297"/>
      <c r="NQP473" s="297"/>
      <c r="NQQ473" s="297"/>
      <c r="NQR473" s="297"/>
      <c r="NQS473" s="297"/>
      <c r="NQT473" s="297"/>
      <c r="NQU473" s="297"/>
      <c r="NQV473" s="297"/>
      <c r="NQW473" s="297"/>
      <c r="NQX473" s="297"/>
      <c r="NQY473" s="297"/>
      <c r="NQZ473" s="297"/>
      <c r="NRA473" s="297"/>
      <c r="NRB473" s="297"/>
      <c r="NRC473" s="297"/>
      <c r="NRD473" s="297"/>
      <c r="NRE473" s="297"/>
      <c r="NRF473" s="297"/>
      <c r="NRG473" s="297"/>
      <c r="NRH473" s="297"/>
      <c r="NRI473" s="297"/>
      <c r="NRJ473" s="297"/>
      <c r="NRK473" s="297"/>
      <c r="NRL473" s="297"/>
      <c r="NRM473" s="297"/>
      <c r="NRN473" s="297"/>
      <c r="NRO473" s="297"/>
      <c r="NRP473" s="297"/>
      <c r="NRQ473" s="297"/>
      <c r="NRR473" s="297"/>
      <c r="NRS473" s="297"/>
      <c r="NRT473" s="297"/>
      <c r="NRU473" s="297"/>
      <c r="NRV473" s="297"/>
      <c r="NRW473" s="297"/>
      <c r="NRX473" s="297"/>
      <c r="NRY473" s="297"/>
      <c r="NRZ473" s="297"/>
      <c r="NSA473" s="297"/>
      <c r="NSB473" s="297"/>
      <c r="NSC473" s="297"/>
      <c r="NSD473" s="297"/>
      <c r="NSE473" s="297"/>
      <c r="NSF473" s="297"/>
      <c r="NSG473" s="297"/>
      <c r="NSH473" s="297"/>
      <c r="NSI473" s="297"/>
      <c r="NSJ473" s="297"/>
      <c r="NSK473" s="297"/>
      <c r="NSL473" s="297"/>
      <c r="NSM473" s="297"/>
      <c r="NSN473" s="297"/>
      <c r="NSO473" s="297"/>
      <c r="NSP473" s="297"/>
      <c r="NSQ473" s="297"/>
      <c r="NSR473" s="297"/>
      <c r="NSS473" s="297"/>
      <c r="NST473" s="297"/>
      <c r="NSU473" s="297"/>
      <c r="NSV473" s="297"/>
      <c r="NSW473" s="297"/>
      <c r="NSX473" s="297"/>
      <c r="NSY473" s="297"/>
      <c r="NSZ473" s="297"/>
      <c r="NTA473" s="297"/>
      <c r="NTB473" s="297"/>
      <c r="NTC473" s="297"/>
      <c r="NTD473" s="297"/>
      <c r="NTE473" s="297"/>
      <c r="NTF473" s="297"/>
      <c r="NTG473" s="297"/>
      <c r="NTH473" s="297"/>
      <c r="NTI473" s="297"/>
      <c r="NTJ473" s="297"/>
      <c r="NTK473" s="297"/>
      <c r="NTL473" s="297"/>
      <c r="NTM473" s="297"/>
      <c r="NTN473" s="297"/>
      <c r="NTO473" s="297"/>
      <c r="NTP473" s="297"/>
      <c r="NTQ473" s="297"/>
      <c r="NTR473" s="297"/>
      <c r="NTS473" s="297"/>
      <c r="NTT473" s="297"/>
      <c r="NTU473" s="297"/>
      <c r="NTV473" s="297"/>
      <c r="NTW473" s="297"/>
      <c r="NTX473" s="297"/>
      <c r="NTY473" s="297"/>
      <c r="NTZ473" s="297"/>
      <c r="NUA473" s="297"/>
      <c r="NUB473" s="297"/>
      <c r="NUC473" s="297"/>
      <c r="NUD473" s="297"/>
      <c r="NUE473" s="297"/>
      <c r="NUF473" s="297"/>
      <c r="NUG473" s="297"/>
      <c r="NUH473" s="297"/>
      <c r="NUI473" s="297"/>
      <c r="NUJ473" s="297"/>
      <c r="NUK473" s="297"/>
      <c r="NUL473" s="297"/>
      <c r="NUM473" s="297"/>
      <c r="NUN473" s="297"/>
      <c r="NUO473" s="297"/>
      <c r="NUP473" s="297"/>
      <c r="NUQ473" s="297"/>
      <c r="NUR473" s="297"/>
      <c r="NUS473" s="297"/>
      <c r="NUT473" s="297"/>
      <c r="NUU473" s="297"/>
      <c r="NUV473" s="297"/>
      <c r="NUW473" s="297"/>
      <c r="NUX473" s="297"/>
      <c r="NUY473" s="297"/>
      <c r="NUZ473" s="297"/>
      <c r="NVA473" s="297"/>
      <c r="NVB473" s="297"/>
      <c r="NVC473" s="297"/>
      <c r="NVD473" s="297"/>
      <c r="NVE473" s="297"/>
      <c r="NVF473" s="297"/>
      <c r="NVG473" s="297"/>
      <c r="NVH473" s="297"/>
      <c r="NVI473" s="297"/>
      <c r="NVJ473" s="297"/>
      <c r="NVK473" s="297"/>
      <c r="NVL473" s="297"/>
      <c r="NVM473" s="297"/>
      <c r="NVN473" s="297"/>
      <c r="NVO473" s="297"/>
      <c r="NVP473" s="297"/>
      <c r="NVQ473" s="297"/>
      <c r="NVR473" s="297"/>
      <c r="NVS473" s="297"/>
      <c r="NVT473" s="297"/>
      <c r="NVU473" s="297"/>
      <c r="NVV473" s="297"/>
      <c r="NVW473" s="297"/>
      <c r="NVX473" s="297"/>
      <c r="NVY473" s="297"/>
      <c r="NVZ473" s="297"/>
      <c r="NWA473" s="297"/>
      <c r="NWB473" s="297"/>
      <c r="NWC473" s="297"/>
      <c r="NWD473" s="297"/>
      <c r="NWE473" s="297"/>
      <c r="NWF473" s="297"/>
      <c r="NWG473" s="297"/>
      <c r="NWH473" s="297"/>
      <c r="NWI473" s="297"/>
      <c r="NWJ473" s="297"/>
      <c r="NWK473" s="297"/>
      <c r="NWL473" s="297"/>
      <c r="NWM473" s="297"/>
      <c r="NWN473" s="297"/>
      <c r="NWO473" s="297"/>
      <c r="NWP473" s="297"/>
      <c r="NWQ473" s="297"/>
      <c r="NWR473" s="297"/>
      <c r="NWS473" s="297"/>
      <c r="NWT473" s="297"/>
      <c r="NWU473" s="297"/>
      <c r="NWV473" s="297"/>
      <c r="NWW473" s="297"/>
      <c r="NWX473" s="297"/>
      <c r="NWY473" s="297"/>
      <c r="NWZ473" s="297"/>
      <c r="NXA473" s="297"/>
      <c r="NXB473" s="297"/>
      <c r="NXC473" s="297"/>
      <c r="NXD473" s="297"/>
      <c r="NXE473" s="297"/>
      <c r="NXF473" s="297"/>
      <c r="NXG473" s="297"/>
      <c r="NXH473" s="297"/>
      <c r="NXI473" s="297"/>
      <c r="NXJ473" s="297"/>
      <c r="NXK473" s="297"/>
      <c r="NXL473" s="297"/>
      <c r="NXM473" s="297"/>
      <c r="NXN473" s="297"/>
      <c r="NXO473" s="297"/>
      <c r="NXP473" s="297"/>
      <c r="NXQ473" s="297"/>
      <c r="NXR473" s="297"/>
      <c r="NXS473" s="297"/>
      <c r="NXT473" s="297"/>
      <c r="NXU473" s="297"/>
      <c r="NXV473" s="297"/>
      <c r="NXW473" s="297"/>
      <c r="NXX473" s="297"/>
      <c r="NXY473" s="297"/>
      <c r="NXZ473" s="297"/>
      <c r="NYA473" s="297"/>
      <c r="NYB473" s="297"/>
      <c r="NYC473" s="297"/>
      <c r="NYD473" s="297"/>
      <c r="NYE473" s="297"/>
      <c r="NYF473" s="297"/>
      <c r="NYG473" s="297"/>
      <c r="NYH473" s="297"/>
      <c r="NYI473" s="297"/>
      <c r="NYJ473" s="297"/>
      <c r="NYK473" s="297"/>
      <c r="NYL473" s="297"/>
      <c r="NYM473" s="297"/>
      <c r="NYN473" s="297"/>
      <c r="NYO473" s="297"/>
      <c r="NYP473" s="297"/>
      <c r="NYQ473" s="297"/>
      <c r="NYR473" s="297"/>
      <c r="NYS473" s="297"/>
      <c r="NYT473" s="297"/>
      <c r="NYU473" s="297"/>
      <c r="NYV473" s="297"/>
      <c r="NYW473" s="297"/>
      <c r="NYX473" s="297"/>
      <c r="NYY473" s="297"/>
      <c r="NYZ473" s="297"/>
      <c r="NZA473" s="297"/>
      <c r="NZB473" s="297"/>
      <c r="NZC473" s="297"/>
      <c r="NZD473" s="297"/>
      <c r="NZE473" s="297"/>
      <c r="NZF473" s="297"/>
      <c r="NZG473" s="297"/>
      <c r="NZH473" s="297"/>
      <c r="NZI473" s="297"/>
      <c r="NZJ473" s="297"/>
      <c r="NZK473" s="297"/>
      <c r="NZL473" s="297"/>
      <c r="NZM473" s="297"/>
      <c r="NZN473" s="297"/>
      <c r="NZO473" s="297"/>
      <c r="NZP473" s="297"/>
      <c r="NZQ473" s="297"/>
      <c r="NZR473" s="297"/>
      <c r="NZS473" s="297"/>
      <c r="NZT473" s="297"/>
      <c r="NZU473" s="297"/>
      <c r="NZV473" s="297"/>
      <c r="NZW473" s="297"/>
      <c r="NZX473" s="297"/>
      <c r="NZY473" s="297"/>
      <c r="NZZ473" s="297"/>
      <c r="OAA473" s="297"/>
      <c r="OAB473" s="297"/>
      <c r="OAC473" s="297"/>
      <c r="OAD473" s="297"/>
      <c r="OAE473" s="297"/>
      <c r="OAF473" s="297"/>
      <c r="OAG473" s="297"/>
      <c r="OAH473" s="297"/>
      <c r="OAI473" s="297"/>
      <c r="OAJ473" s="297"/>
      <c r="OAK473" s="297"/>
      <c r="OAL473" s="297"/>
      <c r="OAM473" s="297"/>
      <c r="OAN473" s="297"/>
      <c r="OAO473" s="297"/>
      <c r="OAP473" s="297"/>
      <c r="OAQ473" s="297"/>
      <c r="OAR473" s="297"/>
      <c r="OAS473" s="297"/>
      <c r="OAT473" s="297"/>
      <c r="OAU473" s="297"/>
      <c r="OAV473" s="297"/>
      <c r="OAW473" s="297"/>
      <c r="OAX473" s="297"/>
      <c r="OAY473" s="297"/>
      <c r="OAZ473" s="297"/>
      <c r="OBA473" s="297"/>
      <c r="OBB473" s="297"/>
      <c r="OBC473" s="297"/>
      <c r="OBD473" s="297"/>
      <c r="OBE473" s="297"/>
      <c r="OBF473" s="297"/>
      <c r="OBG473" s="297"/>
      <c r="OBH473" s="297"/>
      <c r="OBI473" s="297"/>
      <c r="OBJ473" s="297"/>
      <c r="OBK473" s="297"/>
      <c r="OBL473" s="297"/>
      <c r="OBM473" s="297"/>
      <c r="OBN473" s="297"/>
      <c r="OBO473" s="297"/>
      <c r="OBP473" s="297"/>
      <c r="OBQ473" s="297"/>
      <c r="OBR473" s="297"/>
      <c r="OBS473" s="297"/>
      <c r="OBT473" s="297"/>
      <c r="OBU473" s="297"/>
      <c r="OBV473" s="297"/>
      <c r="OBW473" s="297"/>
      <c r="OBX473" s="297"/>
      <c r="OBY473" s="297"/>
      <c r="OBZ473" s="297"/>
      <c r="OCA473" s="297"/>
      <c r="OCB473" s="297"/>
      <c r="OCC473" s="297"/>
      <c r="OCD473" s="297"/>
      <c r="OCE473" s="297"/>
      <c r="OCF473" s="297"/>
      <c r="OCG473" s="297"/>
      <c r="OCH473" s="297"/>
      <c r="OCI473" s="297"/>
      <c r="OCJ473" s="297"/>
      <c r="OCK473" s="297"/>
      <c r="OCL473" s="297"/>
      <c r="OCM473" s="297"/>
      <c r="OCN473" s="297"/>
      <c r="OCO473" s="297"/>
      <c r="OCP473" s="297"/>
      <c r="OCQ473" s="297"/>
      <c r="OCR473" s="297"/>
      <c r="OCS473" s="297"/>
      <c r="OCT473" s="297"/>
      <c r="OCU473" s="297"/>
      <c r="OCV473" s="297"/>
      <c r="OCW473" s="297"/>
      <c r="OCX473" s="297"/>
      <c r="OCY473" s="297"/>
      <c r="OCZ473" s="297"/>
      <c r="ODA473" s="297"/>
      <c r="ODB473" s="297"/>
      <c r="ODC473" s="297"/>
      <c r="ODD473" s="297"/>
      <c r="ODE473" s="297"/>
      <c r="ODF473" s="297"/>
      <c r="ODG473" s="297"/>
      <c r="ODH473" s="297"/>
      <c r="ODI473" s="297"/>
      <c r="ODJ473" s="297"/>
      <c r="ODK473" s="297"/>
      <c r="ODL473" s="297"/>
      <c r="ODM473" s="297"/>
      <c r="ODN473" s="297"/>
      <c r="ODO473" s="297"/>
      <c r="ODP473" s="297"/>
      <c r="ODQ473" s="297"/>
      <c r="ODR473" s="297"/>
      <c r="ODS473" s="297"/>
      <c r="ODT473" s="297"/>
      <c r="ODU473" s="297"/>
      <c r="ODV473" s="297"/>
      <c r="ODW473" s="297"/>
      <c r="ODX473" s="297"/>
      <c r="ODY473" s="297"/>
      <c r="ODZ473" s="297"/>
      <c r="OEA473" s="297"/>
      <c r="OEB473" s="297"/>
      <c r="OEC473" s="297"/>
      <c r="OED473" s="297"/>
      <c r="OEE473" s="297"/>
      <c r="OEF473" s="297"/>
      <c r="OEG473" s="297"/>
      <c r="OEH473" s="297"/>
      <c r="OEI473" s="297"/>
      <c r="OEJ473" s="297"/>
      <c r="OEK473" s="297"/>
      <c r="OEL473" s="297"/>
      <c r="OEM473" s="297"/>
      <c r="OEN473" s="297"/>
      <c r="OEO473" s="297"/>
      <c r="OEP473" s="297"/>
      <c r="OEQ473" s="297"/>
      <c r="OER473" s="297"/>
      <c r="OES473" s="297"/>
      <c r="OET473" s="297"/>
      <c r="OEU473" s="297"/>
      <c r="OEV473" s="297"/>
      <c r="OEW473" s="297"/>
      <c r="OEX473" s="297"/>
      <c r="OEY473" s="297"/>
      <c r="OEZ473" s="297"/>
      <c r="OFA473" s="297"/>
      <c r="OFB473" s="297"/>
      <c r="OFC473" s="297"/>
      <c r="OFD473" s="297"/>
      <c r="OFE473" s="297"/>
      <c r="OFF473" s="297"/>
      <c r="OFG473" s="297"/>
      <c r="OFH473" s="297"/>
      <c r="OFI473" s="297"/>
      <c r="OFJ473" s="297"/>
      <c r="OFK473" s="297"/>
      <c r="OFL473" s="297"/>
      <c r="OFM473" s="297"/>
      <c r="OFN473" s="297"/>
      <c r="OFO473" s="297"/>
      <c r="OFP473" s="297"/>
      <c r="OFQ473" s="297"/>
      <c r="OFR473" s="297"/>
      <c r="OFS473" s="297"/>
      <c r="OFT473" s="297"/>
      <c r="OFU473" s="297"/>
      <c r="OFV473" s="297"/>
      <c r="OFW473" s="297"/>
      <c r="OFX473" s="297"/>
      <c r="OFY473" s="297"/>
      <c r="OFZ473" s="297"/>
      <c r="OGA473" s="297"/>
      <c r="OGB473" s="297"/>
      <c r="OGC473" s="297"/>
      <c r="OGD473" s="297"/>
      <c r="OGE473" s="297"/>
      <c r="OGF473" s="297"/>
      <c r="OGG473" s="297"/>
      <c r="OGH473" s="297"/>
      <c r="OGI473" s="297"/>
      <c r="OGJ473" s="297"/>
      <c r="OGK473" s="297"/>
      <c r="OGL473" s="297"/>
      <c r="OGM473" s="297"/>
      <c r="OGN473" s="297"/>
      <c r="OGO473" s="297"/>
      <c r="OGP473" s="297"/>
      <c r="OGQ473" s="297"/>
      <c r="OGR473" s="297"/>
      <c r="OGS473" s="297"/>
      <c r="OGT473" s="297"/>
      <c r="OGU473" s="297"/>
      <c r="OGV473" s="297"/>
      <c r="OGW473" s="297"/>
      <c r="OGX473" s="297"/>
      <c r="OGY473" s="297"/>
      <c r="OGZ473" s="297"/>
      <c r="OHA473" s="297"/>
      <c r="OHB473" s="297"/>
      <c r="OHC473" s="297"/>
      <c r="OHD473" s="297"/>
      <c r="OHE473" s="297"/>
      <c r="OHF473" s="297"/>
      <c r="OHG473" s="297"/>
      <c r="OHH473" s="297"/>
      <c r="OHI473" s="297"/>
      <c r="OHJ473" s="297"/>
      <c r="OHK473" s="297"/>
      <c r="OHL473" s="297"/>
      <c r="OHM473" s="297"/>
      <c r="OHN473" s="297"/>
      <c r="OHO473" s="297"/>
      <c r="OHP473" s="297"/>
      <c r="OHQ473" s="297"/>
      <c r="OHR473" s="297"/>
      <c r="OHS473" s="297"/>
      <c r="OHT473" s="297"/>
      <c r="OHU473" s="297"/>
      <c r="OHV473" s="297"/>
      <c r="OHW473" s="297"/>
      <c r="OHX473" s="297"/>
      <c r="OHY473" s="297"/>
      <c r="OHZ473" s="297"/>
      <c r="OIA473" s="297"/>
      <c r="OIB473" s="297"/>
      <c r="OIC473" s="297"/>
      <c r="OID473" s="297"/>
      <c r="OIE473" s="297"/>
      <c r="OIF473" s="297"/>
      <c r="OIG473" s="297"/>
      <c r="OIH473" s="297"/>
      <c r="OII473" s="297"/>
      <c r="OIJ473" s="297"/>
      <c r="OIK473" s="297"/>
      <c r="OIL473" s="297"/>
      <c r="OIM473" s="297"/>
      <c r="OIN473" s="297"/>
      <c r="OIO473" s="297"/>
      <c r="OIP473" s="297"/>
      <c r="OIQ473" s="297"/>
      <c r="OIR473" s="297"/>
      <c r="OIS473" s="297"/>
      <c r="OIT473" s="297"/>
      <c r="OIU473" s="297"/>
      <c r="OIV473" s="297"/>
      <c r="OIW473" s="297"/>
      <c r="OIX473" s="297"/>
      <c r="OIY473" s="297"/>
      <c r="OIZ473" s="297"/>
      <c r="OJA473" s="297"/>
      <c r="OJB473" s="297"/>
      <c r="OJC473" s="297"/>
      <c r="OJD473" s="297"/>
      <c r="OJE473" s="297"/>
      <c r="OJF473" s="297"/>
      <c r="OJG473" s="297"/>
      <c r="OJH473" s="297"/>
      <c r="OJI473" s="297"/>
      <c r="OJJ473" s="297"/>
      <c r="OJK473" s="297"/>
      <c r="OJL473" s="297"/>
      <c r="OJM473" s="297"/>
      <c r="OJN473" s="297"/>
      <c r="OJO473" s="297"/>
      <c r="OJP473" s="297"/>
      <c r="OJQ473" s="297"/>
      <c r="OJR473" s="297"/>
      <c r="OJS473" s="297"/>
      <c r="OJT473" s="297"/>
      <c r="OJU473" s="297"/>
      <c r="OJV473" s="297"/>
      <c r="OJW473" s="297"/>
      <c r="OJX473" s="297"/>
      <c r="OJY473" s="297"/>
      <c r="OJZ473" s="297"/>
      <c r="OKA473" s="297"/>
      <c r="OKB473" s="297"/>
      <c r="OKC473" s="297"/>
      <c r="OKD473" s="297"/>
      <c r="OKE473" s="297"/>
      <c r="OKF473" s="297"/>
      <c r="OKG473" s="297"/>
      <c r="OKH473" s="297"/>
      <c r="OKI473" s="297"/>
      <c r="OKJ473" s="297"/>
      <c r="OKK473" s="297"/>
      <c r="OKL473" s="297"/>
      <c r="OKM473" s="297"/>
      <c r="OKN473" s="297"/>
      <c r="OKO473" s="297"/>
      <c r="OKP473" s="297"/>
      <c r="OKQ473" s="297"/>
      <c r="OKR473" s="297"/>
      <c r="OKS473" s="297"/>
      <c r="OKT473" s="297"/>
      <c r="OKU473" s="297"/>
      <c r="OKV473" s="297"/>
      <c r="OKW473" s="297"/>
      <c r="OKX473" s="297"/>
      <c r="OKY473" s="297"/>
      <c r="OKZ473" s="297"/>
      <c r="OLA473" s="297"/>
      <c r="OLB473" s="297"/>
      <c r="OLC473" s="297"/>
      <c r="OLD473" s="297"/>
      <c r="OLE473" s="297"/>
      <c r="OLF473" s="297"/>
      <c r="OLG473" s="297"/>
      <c r="OLH473" s="297"/>
      <c r="OLI473" s="297"/>
      <c r="OLJ473" s="297"/>
      <c r="OLK473" s="297"/>
      <c r="OLL473" s="297"/>
      <c r="OLM473" s="297"/>
      <c r="OLN473" s="297"/>
      <c r="OLO473" s="297"/>
      <c r="OLP473" s="297"/>
      <c r="OLQ473" s="297"/>
      <c r="OLR473" s="297"/>
      <c r="OLS473" s="297"/>
      <c r="OLT473" s="297"/>
      <c r="OLU473" s="297"/>
      <c r="OLV473" s="297"/>
      <c r="OLW473" s="297"/>
      <c r="OLX473" s="297"/>
      <c r="OLY473" s="297"/>
      <c r="OLZ473" s="297"/>
      <c r="OMA473" s="297"/>
      <c r="OMB473" s="297"/>
      <c r="OMC473" s="297"/>
      <c r="OMD473" s="297"/>
      <c r="OME473" s="297"/>
      <c r="OMF473" s="297"/>
      <c r="OMG473" s="297"/>
      <c r="OMH473" s="297"/>
      <c r="OMI473" s="297"/>
      <c r="OMJ473" s="297"/>
      <c r="OMK473" s="297"/>
      <c r="OML473" s="297"/>
      <c r="OMM473" s="297"/>
      <c r="OMN473" s="297"/>
      <c r="OMO473" s="297"/>
      <c r="OMP473" s="297"/>
      <c r="OMQ473" s="297"/>
      <c r="OMR473" s="297"/>
      <c r="OMS473" s="297"/>
      <c r="OMT473" s="297"/>
      <c r="OMU473" s="297"/>
      <c r="OMV473" s="297"/>
      <c r="OMW473" s="297"/>
      <c r="OMX473" s="297"/>
      <c r="OMY473" s="297"/>
      <c r="OMZ473" s="297"/>
      <c r="ONA473" s="297"/>
      <c r="ONB473" s="297"/>
      <c r="ONC473" s="297"/>
      <c r="OND473" s="297"/>
      <c r="ONE473" s="297"/>
      <c r="ONF473" s="297"/>
      <c r="ONG473" s="297"/>
      <c r="ONH473" s="297"/>
      <c r="ONI473" s="297"/>
      <c r="ONJ473" s="297"/>
      <c r="ONK473" s="297"/>
      <c r="ONL473" s="297"/>
      <c r="ONM473" s="297"/>
      <c r="ONN473" s="297"/>
      <c r="ONO473" s="297"/>
      <c r="ONP473" s="297"/>
      <c r="ONQ473" s="297"/>
      <c r="ONR473" s="297"/>
      <c r="ONS473" s="297"/>
      <c r="ONT473" s="297"/>
      <c r="ONU473" s="297"/>
      <c r="ONV473" s="297"/>
      <c r="ONW473" s="297"/>
      <c r="ONX473" s="297"/>
      <c r="ONY473" s="297"/>
      <c r="ONZ473" s="297"/>
      <c r="OOA473" s="297"/>
      <c r="OOB473" s="297"/>
      <c r="OOC473" s="297"/>
      <c r="OOD473" s="297"/>
      <c r="OOE473" s="297"/>
      <c r="OOF473" s="297"/>
      <c r="OOG473" s="297"/>
      <c r="OOH473" s="297"/>
      <c r="OOI473" s="297"/>
      <c r="OOJ473" s="297"/>
      <c r="OOK473" s="297"/>
      <c r="OOL473" s="297"/>
      <c r="OOM473" s="297"/>
      <c r="OON473" s="297"/>
      <c r="OOO473" s="297"/>
      <c r="OOP473" s="297"/>
      <c r="OOQ473" s="297"/>
      <c r="OOR473" s="297"/>
      <c r="OOS473" s="297"/>
      <c r="OOT473" s="297"/>
      <c r="OOU473" s="297"/>
      <c r="OOV473" s="297"/>
      <c r="OOW473" s="297"/>
      <c r="OOX473" s="297"/>
      <c r="OOY473" s="297"/>
      <c r="OOZ473" s="297"/>
      <c r="OPA473" s="297"/>
      <c r="OPB473" s="297"/>
      <c r="OPC473" s="297"/>
      <c r="OPD473" s="297"/>
      <c r="OPE473" s="297"/>
      <c r="OPF473" s="297"/>
      <c r="OPG473" s="297"/>
      <c r="OPH473" s="297"/>
      <c r="OPI473" s="297"/>
      <c r="OPJ473" s="297"/>
      <c r="OPK473" s="297"/>
      <c r="OPL473" s="297"/>
      <c r="OPM473" s="297"/>
      <c r="OPN473" s="297"/>
      <c r="OPO473" s="297"/>
      <c r="OPP473" s="297"/>
      <c r="OPQ473" s="297"/>
      <c r="OPR473" s="297"/>
      <c r="OPS473" s="297"/>
      <c r="OPT473" s="297"/>
      <c r="OPU473" s="297"/>
      <c r="OPV473" s="297"/>
      <c r="OPW473" s="297"/>
      <c r="OPX473" s="297"/>
      <c r="OPY473" s="297"/>
      <c r="OPZ473" s="297"/>
      <c r="OQA473" s="297"/>
      <c r="OQB473" s="297"/>
      <c r="OQC473" s="297"/>
      <c r="OQD473" s="297"/>
      <c r="OQE473" s="297"/>
      <c r="OQF473" s="297"/>
      <c r="OQG473" s="297"/>
      <c r="OQH473" s="297"/>
      <c r="OQI473" s="297"/>
      <c r="OQJ473" s="297"/>
      <c r="OQK473" s="297"/>
      <c r="OQL473" s="297"/>
      <c r="OQM473" s="297"/>
      <c r="OQN473" s="297"/>
      <c r="OQO473" s="297"/>
      <c r="OQP473" s="297"/>
      <c r="OQQ473" s="297"/>
      <c r="OQR473" s="297"/>
      <c r="OQS473" s="297"/>
      <c r="OQT473" s="297"/>
      <c r="OQU473" s="297"/>
      <c r="OQV473" s="297"/>
      <c r="OQW473" s="297"/>
      <c r="OQX473" s="297"/>
      <c r="OQY473" s="297"/>
      <c r="OQZ473" s="297"/>
      <c r="ORA473" s="297"/>
      <c r="ORB473" s="297"/>
      <c r="ORC473" s="297"/>
      <c r="ORD473" s="297"/>
      <c r="ORE473" s="297"/>
      <c r="ORF473" s="297"/>
      <c r="ORG473" s="297"/>
      <c r="ORH473" s="297"/>
      <c r="ORI473" s="297"/>
      <c r="ORJ473" s="297"/>
      <c r="ORK473" s="297"/>
      <c r="ORL473" s="297"/>
      <c r="ORM473" s="297"/>
      <c r="ORN473" s="297"/>
      <c r="ORO473" s="297"/>
      <c r="ORP473" s="297"/>
      <c r="ORQ473" s="297"/>
      <c r="ORR473" s="297"/>
      <c r="ORS473" s="297"/>
      <c r="ORT473" s="297"/>
      <c r="ORU473" s="297"/>
      <c r="ORV473" s="297"/>
      <c r="ORW473" s="297"/>
      <c r="ORX473" s="297"/>
      <c r="ORY473" s="297"/>
      <c r="ORZ473" s="297"/>
      <c r="OSA473" s="297"/>
      <c r="OSB473" s="297"/>
      <c r="OSC473" s="297"/>
      <c r="OSD473" s="297"/>
      <c r="OSE473" s="297"/>
      <c r="OSF473" s="297"/>
      <c r="OSG473" s="297"/>
      <c r="OSH473" s="297"/>
      <c r="OSI473" s="297"/>
      <c r="OSJ473" s="297"/>
      <c r="OSK473" s="297"/>
      <c r="OSL473" s="297"/>
      <c r="OSM473" s="297"/>
      <c r="OSN473" s="297"/>
      <c r="OSO473" s="297"/>
      <c r="OSP473" s="297"/>
      <c r="OSQ473" s="297"/>
      <c r="OSR473" s="297"/>
      <c r="OSS473" s="297"/>
      <c r="OST473" s="297"/>
      <c r="OSU473" s="297"/>
      <c r="OSV473" s="297"/>
      <c r="OSW473" s="297"/>
      <c r="OSX473" s="297"/>
      <c r="OSY473" s="297"/>
      <c r="OSZ473" s="297"/>
      <c r="OTA473" s="297"/>
      <c r="OTB473" s="297"/>
      <c r="OTC473" s="297"/>
      <c r="OTD473" s="297"/>
      <c r="OTE473" s="297"/>
      <c r="OTF473" s="297"/>
      <c r="OTG473" s="297"/>
      <c r="OTH473" s="297"/>
      <c r="OTI473" s="297"/>
      <c r="OTJ473" s="297"/>
      <c r="OTK473" s="297"/>
      <c r="OTL473" s="297"/>
      <c r="OTM473" s="297"/>
      <c r="OTN473" s="297"/>
      <c r="OTO473" s="297"/>
      <c r="OTP473" s="297"/>
      <c r="OTQ473" s="297"/>
      <c r="OTR473" s="297"/>
      <c r="OTS473" s="297"/>
      <c r="OTT473" s="297"/>
      <c r="OTU473" s="297"/>
      <c r="OTV473" s="297"/>
      <c r="OTW473" s="297"/>
      <c r="OTX473" s="297"/>
      <c r="OTY473" s="297"/>
      <c r="OTZ473" s="297"/>
      <c r="OUA473" s="297"/>
      <c r="OUB473" s="297"/>
      <c r="OUC473" s="297"/>
      <c r="OUD473" s="297"/>
      <c r="OUE473" s="297"/>
      <c r="OUF473" s="297"/>
      <c r="OUG473" s="297"/>
      <c r="OUH473" s="297"/>
      <c r="OUI473" s="297"/>
      <c r="OUJ473" s="297"/>
      <c r="OUK473" s="297"/>
      <c r="OUL473" s="297"/>
      <c r="OUM473" s="297"/>
      <c r="OUN473" s="297"/>
      <c r="OUO473" s="297"/>
      <c r="OUP473" s="297"/>
      <c r="OUQ473" s="297"/>
      <c r="OUR473" s="297"/>
      <c r="OUS473" s="297"/>
      <c r="OUT473" s="297"/>
      <c r="OUU473" s="297"/>
      <c r="OUV473" s="297"/>
      <c r="OUW473" s="297"/>
      <c r="OUX473" s="297"/>
      <c r="OUY473" s="297"/>
      <c r="OUZ473" s="297"/>
      <c r="OVA473" s="297"/>
      <c r="OVB473" s="297"/>
      <c r="OVC473" s="297"/>
      <c r="OVD473" s="297"/>
      <c r="OVE473" s="297"/>
      <c r="OVF473" s="297"/>
      <c r="OVG473" s="297"/>
      <c r="OVH473" s="297"/>
      <c r="OVI473" s="297"/>
      <c r="OVJ473" s="297"/>
      <c r="OVK473" s="297"/>
      <c r="OVL473" s="297"/>
      <c r="OVM473" s="297"/>
      <c r="OVN473" s="297"/>
      <c r="OVO473" s="297"/>
      <c r="OVP473" s="297"/>
      <c r="OVQ473" s="297"/>
      <c r="OVR473" s="297"/>
      <c r="OVS473" s="297"/>
      <c r="OVT473" s="297"/>
      <c r="OVU473" s="297"/>
      <c r="OVV473" s="297"/>
      <c r="OVW473" s="297"/>
      <c r="OVX473" s="297"/>
      <c r="OVY473" s="297"/>
      <c r="OVZ473" s="297"/>
      <c r="OWA473" s="297"/>
      <c r="OWB473" s="297"/>
      <c r="OWC473" s="297"/>
      <c r="OWD473" s="297"/>
      <c r="OWE473" s="297"/>
      <c r="OWF473" s="297"/>
      <c r="OWG473" s="297"/>
      <c r="OWH473" s="297"/>
      <c r="OWI473" s="297"/>
      <c r="OWJ473" s="297"/>
      <c r="OWK473" s="297"/>
      <c r="OWL473" s="297"/>
      <c r="OWM473" s="297"/>
      <c r="OWN473" s="297"/>
      <c r="OWO473" s="297"/>
      <c r="OWP473" s="297"/>
      <c r="OWQ473" s="297"/>
      <c r="OWR473" s="297"/>
      <c r="OWS473" s="297"/>
      <c r="OWT473" s="297"/>
      <c r="OWU473" s="297"/>
      <c r="OWV473" s="297"/>
      <c r="OWW473" s="297"/>
      <c r="OWX473" s="297"/>
      <c r="OWY473" s="297"/>
      <c r="OWZ473" s="297"/>
      <c r="OXA473" s="297"/>
      <c r="OXB473" s="297"/>
      <c r="OXC473" s="297"/>
      <c r="OXD473" s="297"/>
      <c r="OXE473" s="297"/>
      <c r="OXF473" s="297"/>
      <c r="OXG473" s="297"/>
      <c r="OXH473" s="297"/>
      <c r="OXI473" s="297"/>
      <c r="OXJ473" s="297"/>
      <c r="OXK473" s="297"/>
      <c r="OXL473" s="297"/>
      <c r="OXM473" s="297"/>
      <c r="OXN473" s="297"/>
      <c r="OXO473" s="297"/>
      <c r="OXP473" s="297"/>
      <c r="OXQ473" s="297"/>
      <c r="OXR473" s="297"/>
      <c r="OXS473" s="297"/>
      <c r="OXT473" s="297"/>
      <c r="OXU473" s="297"/>
      <c r="OXV473" s="297"/>
      <c r="OXW473" s="297"/>
      <c r="OXX473" s="297"/>
      <c r="OXY473" s="297"/>
      <c r="OXZ473" s="297"/>
      <c r="OYA473" s="297"/>
      <c r="OYB473" s="297"/>
      <c r="OYC473" s="297"/>
      <c r="OYD473" s="297"/>
      <c r="OYE473" s="297"/>
      <c r="OYF473" s="297"/>
      <c r="OYG473" s="297"/>
      <c r="OYH473" s="297"/>
      <c r="OYI473" s="297"/>
      <c r="OYJ473" s="297"/>
      <c r="OYK473" s="297"/>
      <c r="OYL473" s="297"/>
      <c r="OYM473" s="297"/>
      <c r="OYN473" s="297"/>
      <c r="OYO473" s="297"/>
      <c r="OYP473" s="297"/>
      <c r="OYQ473" s="297"/>
      <c r="OYR473" s="297"/>
      <c r="OYS473" s="297"/>
      <c r="OYT473" s="297"/>
      <c r="OYU473" s="297"/>
      <c r="OYV473" s="297"/>
      <c r="OYW473" s="297"/>
      <c r="OYX473" s="297"/>
      <c r="OYY473" s="297"/>
      <c r="OYZ473" s="297"/>
      <c r="OZA473" s="297"/>
      <c r="OZB473" s="297"/>
      <c r="OZC473" s="297"/>
      <c r="OZD473" s="297"/>
      <c r="OZE473" s="297"/>
      <c r="OZF473" s="297"/>
      <c r="OZG473" s="297"/>
      <c r="OZH473" s="297"/>
      <c r="OZI473" s="297"/>
      <c r="OZJ473" s="297"/>
      <c r="OZK473" s="297"/>
      <c r="OZL473" s="297"/>
      <c r="OZM473" s="297"/>
      <c r="OZN473" s="297"/>
      <c r="OZO473" s="297"/>
      <c r="OZP473" s="297"/>
      <c r="OZQ473" s="297"/>
      <c r="OZR473" s="297"/>
      <c r="OZS473" s="297"/>
      <c r="OZT473" s="297"/>
      <c r="OZU473" s="297"/>
      <c r="OZV473" s="297"/>
      <c r="OZW473" s="297"/>
      <c r="OZX473" s="297"/>
      <c r="OZY473" s="297"/>
      <c r="OZZ473" s="297"/>
      <c r="PAA473" s="297"/>
      <c r="PAB473" s="297"/>
      <c r="PAC473" s="297"/>
      <c r="PAD473" s="297"/>
      <c r="PAE473" s="297"/>
      <c r="PAF473" s="297"/>
      <c r="PAG473" s="297"/>
      <c r="PAH473" s="297"/>
      <c r="PAI473" s="297"/>
      <c r="PAJ473" s="297"/>
      <c r="PAK473" s="297"/>
      <c r="PAL473" s="297"/>
      <c r="PAM473" s="297"/>
      <c r="PAN473" s="297"/>
      <c r="PAO473" s="297"/>
      <c r="PAP473" s="297"/>
      <c r="PAQ473" s="297"/>
      <c r="PAR473" s="297"/>
      <c r="PAS473" s="297"/>
      <c r="PAT473" s="297"/>
      <c r="PAU473" s="297"/>
      <c r="PAV473" s="297"/>
      <c r="PAW473" s="297"/>
      <c r="PAX473" s="297"/>
      <c r="PAY473" s="297"/>
      <c r="PAZ473" s="297"/>
      <c r="PBA473" s="297"/>
      <c r="PBB473" s="297"/>
      <c r="PBC473" s="297"/>
      <c r="PBD473" s="297"/>
      <c r="PBE473" s="297"/>
      <c r="PBF473" s="297"/>
      <c r="PBG473" s="297"/>
      <c r="PBH473" s="297"/>
      <c r="PBI473" s="297"/>
      <c r="PBJ473" s="297"/>
      <c r="PBK473" s="297"/>
      <c r="PBL473" s="297"/>
      <c r="PBM473" s="297"/>
      <c r="PBN473" s="297"/>
      <c r="PBO473" s="297"/>
      <c r="PBP473" s="297"/>
      <c r="PBQ473" s="297"/>
      <c r="PBR473" s="297"/>
      <c r="PBS473" s="297"/>
      <c r="PBT473" s="297"/>
      <c r="PBU473" s="297"/>
      <c r="PBV473" s="297"/>
      <c r="PBW473" s="297"/>
      <c r="PBX473" s="297"/>
      <c r="PBY473" s="297"/>
      <c r="PBZ473" s="297"/>
      <c r="PCA473" s="297"/>
      <c r="PCB473" s="297"/>
      <c r="PCC473" s="297"/>
      <c r="PCD473" s="297"/>
      <c r="PCE473" s="297"/>
      <c r="PCF473" s="297"/>
      <c r="PCG473" s="297"/>
      <c r="PCH473" s="297"/>
      <c r="PCI473" s="297"/>
      <c r="PCJ473" s="297"/>
      <c r="PCK473" s="297"/>
      <c r="PCL473" s="297"/>
      <c r="PCM473" s="297"/>
      <c r="PCN473" s="297"/>
      <c r="PCO473" s="297"/>
      <c r="PCP473" s="297"/>
      <c r="PCQ473" s="297"/>
      <c r="PCR473" s="297"/>
      <c r="PCS473" s="297"/>
      <c r="PCT473" s="297"/>
      <c r="PCU473" s="297"/>
      <c r="PCV473" s="297"/>
      <c r="PCW473" s="297"/>
      <c r="PCX473" s="297"/>
      <c r="PCY473" s="297"/>
      <c r="PCZ473" s="297"/>
      <c r="PDA473" s="297"/>
      <c r="PDB473" s="297"/>
      <c r="PDC473" s="297"/>
      <c r="PDD473" s="297"/>
      <c r="PDE473" s="297"/>
      <c r="PDF473" s="297"/>
      <c r="PDG473" s="297"/>
      <c r="PDH473" s="297"/>
      <c r="PDI473" s="297"/>
      <c r="PDJ473" s="297"/>
      <c r="PDK473" s="297"/>
      <c r="PDL473" s="297"/>
      <c r="PDM473" s="297"/>
      <c r="PDN473" s="297"/>
      <c r="PDO473" s="297"/>
      <c r="PDP473" s="297"/>
      <c r="PDQ473" s="297"/>
      <c r="PDR473" s="297"/>
      <c r="PDS473" s="297"/>
      <c r="PDT473" s="297"/>
      <c r="PDU473" s="297"/>
      <c r="PDV473" s="297"/>
      <c r="PDW473" s="297"/>
      <c r="PDX473" s="297"/>
      <c r="PDY473" s="297"/>
      <c r="PDZ473" s="297"/>
      <c r="PEA473" s="297"/>
      <c r="PEB473" s="297"/>
      <c r="PEC473" s="297"/>
      <c r="PED473" s="297"/>
      <c r="PEE473" s="297"/>
      <c r="PEF473" s="297"/>
      <c r="PEG473" s="297"/>
      <c r="PEH473" s="297"/>
      <c r="PEI473" s="297"/>
      <c r="PEJ473" s="297"/>
      <c r="PEK473" s="297"/>
      <c r="PEL473" s="297"/>
      <c r="PEM473" s="297"/>
      <c r="PEN473" s="297"/>
      <c r="PEO473" s="297"/>
      <c r="PEP473" s="297"/>
      <c r="PEQ473" s="297"/>
      <c r="PER473" s="297"/>
      <c r="PES473" s="297"/>
      <c r="PET473" s="297"/>
      <c r="PEU473" s="297"/>
      <c r="PEV473" s="297"/>
      <c r="PEW473" s="297"/>
      <c r="PEX473" s="297"/>
      <c r="PEY473" s="297"/>
      <c r="PEZ473" s="297"/>
      <c r="PFA473" s="297"/>
      <c r="PFB473" s="297"/>
      <c r="PFC473" s="297"/>
      <c r="PFD473" s="297"/>
      <c r="PFE473" s="297"/>
      <c r="PFF473" s="297"/>
      <c r="PFG473" s="297"/>
      <c r="PFH473" s="297"/>
      <c r="PFI473" s="297"/>
      <c r="PFJ473" s="297"/>
      <c r="PFK473" s="297"/>
      <c r="PFL473" s="297"/>
      <c r="PFM473" s="297"/>
      <c r="PFN473" s="297"/>
      <c r="PFO473" s="297"/>
      <c r="PFP473" s="297"/>
      <c r="PFQ473" s="297"/>
      <c r="PFR473" s="297"/>
      <c r="PFS473" s="297"/>
      <c r="PFT473" s="297"/>
      <c r="PFU473" s="297"/>
      <c r="PFV473" s="297"/>
      <c r="PFW473" s="297"/>
      <c r="PFX473" s="297"/>
      <c r="PFY473" s="297"/>
      <c r="PFZ473" s="297"/>
      <c r="PGA473" s="297"/>
      <c r="PGB473" s="297"/>
      <c r="PGC473" s="297"/>
      <c r="PGD473" s="297"/>
      <c r="PGE473" s="297"/>
      <c r="PGF473" s="297"/>
      <c r="PGG473" s="297"/>
      <c r="PGH473" s="297"/>
      <c r="PGI473" s="297"/>
      <c r="PGJ473" s="297"/>
      <c r="PGK473" s="297"/>
      <c r="PGL473" s="297"/>
      <c r="PGM473" s="297"/>
      <c r="PGN473" s="297"/>
      <c r="PGO473" s="297"/>
      <c r="PGP473" s="297"/>
      <c r="PGQ473" s="297"/>
      <c r="PGR473" s="297"/>
      <c r="PGS473" s="297"/>
      <c r="PGT473" s="297"/>
      <c r="PGU473" s="297"/>
      <c r="PGV473" s="297"/>
      <c r="PGW473" s="297"/>
      <c r="PGX473" s="297"/>
      <c r="PGY473" s="297"/>
      <c r="PGZ473" s="297"/>
      <c r="PHA473" s="297"/>
      <c r="PHB473" s="297"/>
      <c r="PHC473" s="297"/>
      <c r="PHD473" s="297"/>
      <c r="PHE473" s="297"/>
      <c r="PHF473" s="297"/>
      <c r="PHG473" s="297"/>
      <c r="PHH473" s="297"/>
      <c r="PHI473" s="297"/>
      <c r="PHJ473" s="297"/>
      <c r="PHK473" s="297"/>
      <c r="PHL473" s="297"/>
      <c r="PHM473" s="297"/>
      <c r="PHN473" s="297"/>
      <c r="PHO473" s="297"/>
      <c r="PHP473" s="297"/>
      <c r="PHQ473" s="297"/>
      <c r="PHR473" s="297"/>
      <c r="PHS473" s="297"/>
      <c r="PHT473" s="297"/>
      <c r="PHU473" s="297"/>
      <c r="PHV473" s="297"/>
      <c r="PHW473" s="297"/>
      <c r="PHX473" s="297"/>
      <c r="PHY473" s="297"/>
      <c r="PHZ473" s="297"/>
      <c r="PIA473" s="297"/>
      <c r="PIB473" s="297"/>
      <c r="PIC473" s="297"/>
      <c r="PID473" s="297"/>
      <c r="PIE473" s="297"/>
      <c r="PIF473" s="297"/>
      <c r="PIG473" s="297"/>
      <c r="PIH473" s="297"/>
      <c r="PII473" s="297"/>
      <c r="PIJ473" s="297"/>
      <c r="PIK473" s="297"/>
      <c r="PIL473" s="297"/>
      <c r="PIM473" s="297"/>
      <c r="PIN473" s="297"/>
      <c r="PIO473" s="297"/>
      <c r="PIP473" s="297"/>
      <c r="PIQ473" s="297"/>
      <c r="PIR473" s="297"/>
      <c r="PIS473" s="297"/>
      <c r="PIT473" s="297"/>
      <c r="PIU473" s="297"/>
      <c r="PIV473" s="297"/>
      <c r="PIW473" s="297"/>
      <c r="PIX473" s="297"/>
      <c r="PIY473" s="297"/>
      <c r="PIZ473" s="297"/>
      <c r="PJA473" s="297"/>
      <c r="PJB473" s="297"/>
      <c r="PJC473" s="297"/>
      <c r="PJD473" s="297"/>
      <c r="PJE473" s="297"/>
      <c r="PJF473" s="297"/>
      <c r="PJG473" s="297"/>
      <c r="PJH473" s="297"/>
      <c r="PJI473" s="297"/>
      <c r="PJJ473" s="297"/>
      <c r="PJK473" s="297"/>
      <c r="PJL473" s="297"/>
      <c r="PJM473" s="297"/>
      <c r="PJN473" s="297"/>
      <c r="PJO473" s="297"/>
      <c r="PJP473" s="297"/>
      <c r="PJQ473" s="297"/>
      <c r="PJR473" s="297"/>
      <c r="PJS473" s="297"/>
      <c r="PJT473" s="297"/>
      <c r="PJU473" s="297"/>
      <c r="PJV473" s="297"/>
      <c r="PJW473" s="297"/>
      <c r="PJX473" s="297"/>
      <c r="PJY473" s="297"/>
      <c r="PJZ473" s="297"/>
      <c r="PKA473" s="297"/>
      <c r="PKB473" s="297"/>
      <c r="PKC473" s="297"/>
      <c r="PKD473" s="297"/>
      <c r="PKE473" s="297"/>
      <c r="PKF473" s="297"/>
      <c r="PKG473" s="297"/>
      <c r="PKH473" s="297"/>
      <c r="PKI473" s="297"/>
      <c r="PKJ473" s="297"/>
      <c r="PKK473" s="297"/>
      <c r="PKL473" s="297"/>
      <c r="PKM473" s="297"/>
      <c r="PKN473" s="297"/>
      <c r="PKO473" s="297"/>
      <c r="PKP473" s="297"/>
      <c r="PKQ473" s="297"/>
      <c r="PKR473" s="297"/>
      <c r="PKS473" s="297"/>
      <c r="PKT473" s="297"/>
      <c r="PKU473" s="297"/>
      <c r="PKV473" s="297"/>
      <c r="PKW473" s="297"/>
      <c r="PKX473" s="297"/>
      <c r="PKY473" s="297"/>
      <c r="PKZ473" s="297"/>
      <c r="PLA473" s="297"/>
      <c r="PLB473" s="297"/>
      <c r="PLC473" s="297"/>
      <c r="PLD473" s="297"/>
      <c r="PLE473" s="297"/>
      <c r="PLF473" s="297"/>
      <c r="PLG473" s="297"/>
      <c r="PLH473" s="297"/>
      <c r="PLI473" s="297"/>
      <c r="PLJ473" s="297"/>
      <c r="PLK473" s="297"/>
      <c r="PLL473" s="297"/>
      <c r="PLM473" s="297"/>
      <c r="PLN473" s="297"/>
      <c r="PLO473" s="297"/>
      <c r="PLP473" s="297"/>
      <c r="PLQ473" s="297"/>
      <c r="PLR473" s="297"/>
      <c r="PLS473" s="297"/>
      <c r="PLT473" s="297"/>
      <c r="PLU473" s="297"/>
      <c r="PLV473" s="297"/>
      <c r="PLW473" s="297"/>
      <c r="PLX473" s="297"/>
      <c r="PLY473" s="297"/>
      <c r="PLZ473" s="297"/>
      <c r="PMA473" s="297"/>
      <c r="PMB473" s="297"/>
      <c r="PMC473" s="297"/>
      <c r="PMD473" s="297"/>
      <c r="PME473" s="297"/>
      <c r="PMF473" s="297"/>
      <c r="PMG473" s="297"/>
      <c r="PMH473" s="297"/>
      <c r="PMI473" s="297"/>
      <c r="PMJ473" s="297"/>
      <c r="PMK473" s="297"/>
      <c r="PML473" s="297"/>
      <c r="PMM473" s="297"/>
      <c r="PMN473" s="297"/>
      <c r="PMO473" s="297"/>
      <c r="PMP473" s="297"/>
      <c r="PMQ473" s="297"/>
      <c r="PMR473" s="297"/>
      <c r="PMS473" s="297"/>
      <c r="PMT473" s="297"/>
      <c r="PMU473" s="297"/>
      <c r="PMV473" s="297"/>
      <c r="PMW473" s="297"/>
      <c r="PMX473" s="297"/>
      <c r="PMY473" s="297"/>
      <c r="PMZ473" s="297"/>
      <c r="PNA473" s="297"/>
      <c r="PNB473" s="297"/>
      <c r="PNC473" s="297"/>
      <c r="PND473" s="297"/>
      <c r="PNE473" s="297"/>
      <c r="PNF473" s="297"/>
      <c r="PNG473" s="297"/>
      <c r="PNH473" s="297"/>
      <c r="PNI473" s="297"/>
      <c r="PNJ473" s="297"/>
      <c r="PNK473" s="297"/>
      <c r="PNL473" s="297"/>
      <c r="PNM473" s="297"/>
      <c r="PNN473" s="297"/>
      <c r="PNO473" s="297"/>
      <c r="PNP473" s="297"/>
      <c r="PNQ473" s="297"/>
      <c r="PNR473" s="297"/>
      <c r="PNS473" s="297"/>
      <c r="PNT473" s="297"/>
      <c r="PNU473" s="297"/>
      <c r="PNV473" s="297"/>
      <c r="PNW473" s="297"/>
      <c r="PNX473" s="297"/>
      <c r="PNY473" s="297"/>
      <c r="PNZ473" s="297"/>
      <c r="POA473" s="297"/>
      <c r="POB473" s="297"/>
      <c r="POC473" s="297"/>
      <c r="POD473" s="297"/>
      <c r="POE473" s="297"/>
      <c r="POF473" s="297"/>
      <c r="POG473" s="297"/>
      <c r="POH473" s="297"/>
      <c r="POI473" s="297"/>
      <c r="POJ473" s="297"/>
      <c r="POK473" s="297"/>
      <c r="POL473" s="297"/>
      <c r="POM473" s="297"/>
      <c r="PON473" s="297"/>
      <c r="POO473" s="297"/>
      <c r="POP473" s="297"/>
      <c r="POQ473" s="297"/>
      <c r="POR473" s="297"/>
      <c r="POS473" s="297"/>
      <c r="POT473" s="297"/>
      <c r="POU473" s="297"/>
      <c r="POV473" s="297"/>
      <c r="POW473" s="297"/>
      <c r="POX473" s="297"/>
      <c r="POY473" s="297"/>
      <c r="POZ473" s="297"/>
      <c r="PPA473" s="297"/>
      <c r="PPB473" s="297"/>
      <c r="PPC473" s="297"/>
      <c r="PPD473" s="297"/>
      <c r="PPE473" s="297"/>
      <c r="PPF473" s="297"/>
      <c r="PPG473" s="297"/>
      <c r="PPH473" s="297"/>
      <c r="PPI473" s="297"/>
      <c r="PPJ473" s="297"/>
      <c r="PPK473" s="297"/>
      <c r="PPL473" s="297"/>
      <c r="PPM473" s="297"/>
      <c r="PPN473" s="297"/>
      <c r="PPO473" s="297"/>
      <c r="PPP473" s="297"/>
      <c r="PPQ473" s="297"/>
      <c r="PPR473" s="297"/>
      <c r="PPS473" s="297"/>
      <c r="PPT473" s="297"/>
      <c r="PPU473" s="297"/>
      <c r="PPV473" s="297"/>
      <c r="PPW473" s="297"/>
      <c r="PPX473" s="297"/>
      <c r="PPY473" s="297"/>
      <c r="PPZ473" s="297"/>
      <c r="PQA473" s="297"/>
      <c r="PQB473" s="297"/>
      <c r="PQC473" s="297"/>
      <c r="PQD473" s="297"/>
      <c r="PQE473" s="297"/>
      <c r="PQF473" s="297"/>
      <c r="PQG473" s="297"/>
      <c r="PQH473" s="297"/>
      <c r="PQI473" s="297"/>
      <c r="PQJ473" s="297"/>
      <c r="PQK473" s="297"/>
      <c r="PQL473" s="297"/>
      <c r="PQM473" s="297"/>
      <c r="PQN473" s="297"/>
      <c r="PQO473" s="297"/>
      <c r="PQP473" s="297"/>
      <c r="PQQ473" s="297"/>
      <c r="PQR473" s="297"/>
      <c r="PQS473" s="297"/>
      <c r="PQT473" s="297"/>
      <c r="PQU473" s="297"/>
      <c r="PQV473" s="297"/>
      <c r="PQW473" s="297"/>
      <c r="PQX473" s="297"/>
      <c r="PQY473" s="297"/>
      <c r="PQZ473" s="297"/>
      <c r="PRA473" s="297"/>
      <c r="PRB473" s="297"/>
      <c r="PRC473" s="297"/>
      <c r="PRD473" s="297"/>
      <c r="PRE473" s="297"/>
      <c r="PRF473" s="297"/>
      <c r="PRG473" s="297"/>
      <c r="PRH473" s="297"/>
      <c r="PRI473" s="297"/>
      <c r="PRJ473" s="297"/>
      <c r="PRK473" s="297"/>
      <c r="PRL473" s="297"/>
      <c r="PRM473" s="297"/>
      <c r="PRN473" s="297"/>
      <c r="PRO473" s="297"/>
      <c r="PRP473" s="297"/>
      <c r="PRQ473" s="297"/>
      <c r="PRR473" s="297"/>
      <c r="PRS473" s="297"/>
      <c r="PRT473" s="297"/>
      <c r="PRU473" s="297"/>
      <c r="PRV473" s="297"/>
      <c r="PRW473" s="297"/>
      <c r="PRX473" s="297"/>
      <c r="PRY473" s="297"/>
      <c r="PRZ473" s="297"/>
      <c r="PSA473" s="297"/>
      <c r="PSB473" s="297"/>
      <c r="PSC473" s="297"/>
      <c r="PSD473" s="297"/>
      <c r="PSE473" s="297"/>
      <c r="PSF473" s="297"/>
      <c r="PSG473" s="297"/>
      <c r="PSH473" s="297"/>
      <c r="PSI473" s="297"/>
      <c r="PSJ473" s="297"/>
      <c r="PSK473" s="297"/>
      <c r="PSL473" s="297"/>
      <c r="PSM473" s="297"/>
      <c r="PSN473" s="297"/>
      <c r="PSO473" s="297"/>
      <c r="PSP473" s="297"/>
      <c r="PSQ473" s="297"/>
      <c r="PSR473" s="297"/>
      <c r="PSS473" s="297"/>
      <c r="PST473" s="297"/>
      <c r="PSU473" s="297"/>
      <c r="PSV473" s="297"/>
      <c r="PSW473" s="297"/>
      <c r="PSX473" s="297"/>
      <c r="PSY473" s="297"/>
      <c r="PSZ473" s="297"/>
      <c r="PTA473" s="297"/>
      <c r="PTB473" s="297"/>
      <c r="PTC473" s="297"/>
      <c r="PTD473" s="297"/>
      <c r="PTE473" s="297"/>
      <c r="PTF473" s="297"/>
      <c r="PTG473" s="297"/>
      <c r="PTH473" s="297"/>
      <c r="PTI473" s="297"/>
      <c r="PTJ473" s="297"/>
      <c r="PTK473" s="297"/>
      <c r="PTL473" s="297"/>
      <c r="PTM473" s="297"/>
      <c r="PTN473" s="297"/>
      <c r="PTO473" s="297"/>
      <c r="PTP473" s="297"/>
      <c r="PTQ473" s="297"/>
      <c r="PTR473" s="297"/>
      <c r="PTS473" s="297"/>
      <c r="PTT473" s="297"/>
      <c r="PTU473" s="297"/>
      <c r="PTV473" s="297"/>
      <c r="PTW473" s="297"/>
      <c r="PTX473" s="297"/>
      <c r="PTY473" s="297"/>
      <c r="PTZ473" s="297"/>
      <c r="PUA473" s="297"/>
      <c r="PUB473" s="297"/>
      <c r="PUC473" s="297"/>
      <c r="PUD473" s="297"/>
      <c r="PUE473" s="297"/>
      <c r="PUF473" s="297"/>
      <c r="PUG473" s="297"/>
      <c r="PUH473" s="297"/>
      <c r="PUI473" s="297"/>
      <c r="PUJ473" s="297"/>
      <c r="PUK473" s="297"/>
      <c r="PUL473" s="297"/>
      <c r="PUM473" s="297"/>
      <c r="PUN473" s="297"/>
      <c r="PUO473" s="297"/>
      <c r="PUP473" s="297"/>
      <c r="PUQ473" s="297"/>
      <c r="PUR473" s="297"/>
      <c r="PUS473" s="297"/>
      <c r="PUT473" s="297"/>
      <c r="PUU473" s="297"/>
      <c r="PUV473" s="297"/>
      <c r="PUW473" s="297"/>
      <c r="PUX473" s="297"/>
      <c r="PUY473" s="297"/>
      <c r="PUZ473" s="297"/>
      <c r="PVA473" s="297"/>
      <c r="PVB473" s="297"/>
      <c r="PVC473" s="297"/>
      <c r="PVD473" s="297"/>
      <c r="PVE473" s="297"/>
      <c r="PVF473" s="297"/>
      <c r="PVG473" s="297"/>
      <c r="PVH473" s="297"/>
      <c r="PVI473" s="297"/>
      <c r="PVJ473" s="297"/>
      <c r="PVK473" s="297"/>
      <c r="PVL473" s="297"/>
      <c r="PVM473" s="297"/>
      <c r="PVN473" s="297"/>
      <c r="PVO473" s="297"/>
      <c r="PVP473" s="297"/>
      <c r="PVQ473" s="297"/>
      <c r="PVR473" s="297"/>
      <c r="PVS473" s="297"/>
      <c r="PVT473" s="297"/>
      <c r="PVU473" s="297"/>
      <c r="PVV473" s="297"/>
      <c r="PVW473" s="297"/>
      <c r="PVX473" s="297"/>
      <c r="PVY473" s="297"/>
      <c r="PVZ473" s="297"/>
      <c r="PWA473" s="297"/>
      <c r="PWB473" s="297"/>
      <c r="PWC473" s="297"/>
      <c r="PWD473" s="297"/>
      <c r="PWE473" s="297"/>
      <c r="PWF473" s="297"/>
      <c r="PWG473" s="297"/>
      <c r="PWH473" s="297"/>
      <c r="PWI473" s="297"/>
      <c r="PWJ473" s="297"/>
      <c r="PWK473" s="297"/>
      <c r="PWL473" s="297"/>
      <c r="PWM473" s="297"/>
      <c r="PWN473" s="297"/>
      <c r="PWO473" s="297"/>
      <c r="PWP473" s="297"/>
      <c r="PWQ473" s="297"/>
      <c r="PWR473" s="297"/>
      <c r="PWS473" s="297"/>
      <c r="PWT473" s="297"/>
      <c r="PWU473" s="297"/>
      <c r="PWV473" s="297"/>
      <c r="PWW473" s="297"/>
      <c r="PWX473" s="297"/>
      <c r="PWY473" s="297"/>
      <c r="PWZ473" s="297"/>
      <c r="PXA473" s="297"/>
      <c r="PXB473" s="297"/>
      <c r="PXC473" s="297"/>
      <c r="PXD473" s="297"/>
      <c r="PXE473" s="297"/>
      <c r="PXF473" s="297"/>
      <c r="PXG473" s="297"/>
      <c r="PXH473" s="297"/>
      <c r="PXI473" s="297"/>
      <c r="PXJ473" s="297"/>
      <c r="PXK473" s="297"/>
      <c r="PXL473" s="297"/>
      <c r="PXM473" s="297"/>
      <c r="PXN473" s="297"/>
      <c r="PXO473" s="297"/>
      <c r="PXP473" s="297"/>
      <c r="PXQ473" s="297"/>
      <c r="PXR473" s="297"/>
      <c r="PXS473" s="297"/>
      <c r="PXT473" s="297"/>
      <c r="PXU473" s="297"/>
      <c r="PXV473" s="297"/>
      <c r="PXW473" s="297"/>
      <c r="PXX473" s="297"/>
      <c r="PXY473" s="297"/>
      <c r="PXZ473" s="297"/>
      <c r="PYA473" s="297"/>
      <c r="PYB473" s="297"/>
      <c r="PYC473" s="297"/>
      <c r="PYD473" s="297"/>
      <c r="PYE473" s="297"/>
      <c r="PYF473" s="297"/>
      <c r="PYG473" s="297"/>
      <c r="PYH473" s="297"/>
      <c r="PYI473" s="297"/>
      <c r="PYJ473" s="297"/>
      <c r="PYK473" s="297"/>
      <c r="PYL473" s="297"/>
      <c r="PYM473" s="297"/>
      <c r="PYN473" s="297"/>
      <c r="PYO473" s="297"/>
      <c r="PYP473" s="297"/>
      <c r="PYQ473" s="297"/>
      <c r="PYR473" s="297"/>
      <c r="PYS473" s="297"/>
      <c r="PYT473" s="297"/>
      <c r="PYU473" s="297"/>
      <c r="PYV473" s="297"/>
      <c r="PYW473" s="297"/>
      <c r="PYX473" s="297"/>
      <c r="PYY473" s="297"/>
      <c r="PYZ473" s="297"/>
      <c r="PZA473" s="297"/>
      <c r="PZB473" s="297"/>
      <c r="PZC473" s="297"/>
      <c r="PZD473" s="297"/>
      <c r="PZE473" s="297"/>
      <c r="PZF473" s="297"/>
      <c r="PZG473" s="297"/>
      <c r="PZH473" s="297"/>
      <c r="PZI473" s="297"/>
      <c r="PZJ473" s="297"/>
      <c r="PZK473" s="297"/>
      <c r="PZL473" s="297"/>
      <c r="PZM473" s="297"/>
      <c r="PZN473" s="297"/>
      <c r="PZO473" s="297"/>
      <c r="PZP473" s="297"/>
      <c r="PZQ473" s="297"/>
      <c r="PZR473" s="297"/>
      <c r="PZS473" s="297"/>
      <c r="PZT473" s="297"/>
      <c r="PZU473" s="297"/>
      <c r="PZV473" s="297"/>
      <c r="PZW473" s="297"/>
      <c r="PZX473" s="297"/>
      <c r="PZY473" s="297"/>
      <c r="PZZ473" s="297"/>
      <c r="QAA473" s="297"/>
      <c r="QAB473" s="297"/>
      <c r="QAC473" s="297"/>
      <c r="QAD473" s="297"/>
      <c r="QAE473" s="297"/>
      <c r="QAF473" s="297"/>
      <c r="QAG473" s="297"/>
      <c r="QAH473" s="297"/>
      <c r="QAI473" s="297"/>
      <c r="QAJ473" s="297"/>
      <c r="QAK473" s="297"/>
      <c r="QAL473" s="297"/>
      <c r="QAM473" s="297"/>
      <c r="QAN473" s="297"/>
      <c r="QAO473" s="297"/>
      <c r="QAP473" s="297"/>
      <c r="QAQ473" s="297"/>
      <c r="QAR473" s="297"/>
      <c r="QAS473" s="297"/>
      <c r="QAT473" s="297"/>
      <c r="QAU473" s="297"/>
      <c r="QAV473" s="297"/>
      <c r="QAW473" s="297"/>
      <c r="QAX473" s="297"/>
      <c r="QAY473" s="297"/>
      <c r="QAZ473" s="297"/>
      <c r="QBA473" s="297"/>
      <c r="QBB473" s="297"/>
      <c r="QBC473" s="297"/>
      <c r="QBD473" s="297"/>
      <c r="QBE473" s="297"/>
      <c r="QBF473" s="297"/>
      <c r="QBG473" s="297"/>
      <c r="QBH473" s="297"/>
      <c r="QBI473" s="297"/>
      <c r="QBJ473" s="297"/>
      <c r="QBK473" s="297"/>
      <c r="QBL473" s="297"/>
      <c r="QBM473" s="297"/>
      <c r="QBN473" s="297"/>
      <c r="QBO473" s="297"/>
      <c r="QBP473" s="297"/>
      <c r="QBQ473" s="297"/>
      <c r="QBR473" s="297"/>
      <c r="QBS473" s="297"/>
      <c r="QBT473" s="297"/>
      <c r="QBU473" s="297"/>
      <c r="QBV473" s="297"/>
      <c r="QBW473" s="297"/>
      <c r="QBX473" s="297"/>
      <c r="QBY473" s="297"/>
      <c r="QBZ473" s="297"/>
      <c r="QCA473" s="297"/>
      <c r="QCB473" s="297"/>
      <c r="QCC473" s="297"/>
      <c r="QCD473" s="297"/>
      <c r="QCE473" s="297"/>
      <c r="QCF473" s="297"/>
      <c r="QCG473" s="297"/>
      <c r="QCH473" s="297"/>
      <c r="QCI473" s="297"/>
      <c r="QCJ473" s="297"/>
      <c r="QCK473" s="297"/>
      <c r="QCL473" s="297"/>
      <c r="QCM473" s="297"/>
      <c r="QCN473" s="297"/>
      <c r="QCO473" s="297"/>
      <c r="QCP473" s="297"/>
      <c r="QCQ473" s="297"/>
      <c r="QCR473" s="297"/>
      <c r="QCS473" s="297"/>
      <c r="QCT473" s="297"/>
      <c r="QCU473" s="297"/>
      <c r="QCV473" s="297"/>
      <c r="QCW473" s="297"/>
      <c r="QCX473" s="297"/>
      <c r="QCY473" s="297"/>
      <c r="QCZ473" s="297"/>
      <c r="QDA473" s="297"/>
      <c r="QDB473" s="297"/>
      <c r="QDC473" s="297"/>
      <c r="QDD473" s="297"/>
      <c r="QDE473" s="297"/>
      <c r="QDF473" s="297"/>
      <c r="QDG473" s="297"/>
      <c r="QDH473" s="297"/>
      <c r="QDI473" s="297"/>
      <c r="QDJ473" s="297"/>
      <c r="QDK473" s="297"/>
      <c r="QDL473" s="297"/>
      <c r="QDM473" s="297"/>
      <c r="QDN473" s="297"/>
      <c r="QDO473" s="297"/>
      <c r="QDP473" s="297"/>
      <c r="QDQ473" s="297"/>
      <c r="QDR473" s="297"/>
      <c r="QDS473" s="297"/>
      <c r="QDT473" s="297"/>
      <c r="QDU473" s="297"/>
      <c r="QDV473" s="297"/>
      <c r="QDW473" s="297"/>
      <c r="QDX473" s="297"/>
      <c r="QDY473" s="297"/>
      <c r="QDZ473" s="297"/>
      <c r="QEA473" s="297"/>
      <c r="QEB473" s="297"/>
      <c r="QEC473" s="297"/>
      <c r="QED473" s="297"/>
      <c r="QEE473" s="297"/>
      <c r="QEF473" s="297"/>
      <c r="QEG473" s="297"/>
      <c r="QEH473" s="297"/>
      <c r="QEI473" s="297"/>
      <c r="QEJ473" s="297"/>
      <c r="QEK473" s="297"/>
      <c r="QEL473" s="297"/>
      <c r="QEM473" s="297"/>
      <c r="QEN473" s="297"/>
      <c r="QEO473" s="297"/>
      <c r="QEP473" s="297"/>
      <c r="QEQ473" s="297"/>
      <c r="QER473" s="297"/>
      <c r="QES473" s="297"/>
      <c r="QET473" s="297"/>
      <c r="QEU473" s="297"/>
      <c r="QEV473" s="297"/>
      <c r="QEW473" s="297"/>
      <c r="QEX473" s="297"/>
      <c r="QEY473" s="297"/>
      <c r="QEZ473" s="297"/>
      <c r="QFA473" s="297"/>
      <c r="QFB473" s="297"/>
      <c r="QFC473" s="297"/>
      <c r="QFD473" s="297"/>
      <c r="QFE473" s="297"/>
      <c r="QFF473" s="297"/>
      <c r="QFG473" s="297"/>
      <c r="QFH473" s="297"/>
      <c r="QFI473" s="297"/>
      <c r="QFJ473" s="297"/>
      <c r="QFK473" s="297"/>
      <c r="QFL473" s="297"/>
      <c r="QFM473" s="297"/>
      <c r="QFN473" s="297"/>
      <c r="QFO473" s="297"/>
      <c r="QFP473" s="297"/>
      <c r="QFQ473" s="297"/>
      <c r="QFR473" s="297"/>
      <c r="QFS473" s="297"/>
      <c r="QFT473" s="297"/>
      <c r="QFU473" s="297"/>
      <c r="QFV473" s="297"/>
      <c r="QFW473" s="297"/>
      <c r="QFX473" s="297"/>
      <c r="QFY473" s="297"/>
      <c r="QFZ473" s="297"/>
      <c r="QGA473" s="297"/>
      <c r="QGB473" s="297"/>
      <c r="QGC473" s="297"/>
      <c r="QGD473" s="297"/>
      <c r="QGE473" s="297"/>
      <c r="QGF473" s="297"/>
      <c r="QGG473" s="297"/>
      <c r="QGH473" s="297"/>
      <c r="QGI473" s="297"/>
      <c r="QGJ473" s="297"/>
      <c r="QGK473" s="297"/>
      <c r="QGL473" s="297"/>
      <c r="QGM473" s="297"/>
      <c r="QGN473" s="297"/>
      <c r="QGO473" s="297"/>
      <c r="QGP473" s="297"/>
      <c r="QGQ473" s="297"/>
      <c r="QGR473" s="297"/>
      <c r="QGS473" s="297"/>
      <c r="QGT473" s="297"/>
      <c r="QGU473" s="297"/>
      <c r="QGV473" s="297"/>
      <c r="QGW473" s="297"/>
      <c r="QGX473" s="297"/>
      <c r="QGY473" s="297"/>
      <c r="QGZ473" s="297"/>
      <c r="QHA473" s="297"/>
      <c r="QHB473" s="297"/>
      <c r="QHC473" s="297"/>
      <c r="QHD473" s="297"/>
      <c r="QHE473" s="297"/>
      <c r="QHF473" s="297"/>
      <c r="QHG473" s="297"/>
      <c r="QHH473" s="297"/>
      <c r="QHI473" s="297"/>
      <c r="QHJ473" s="297"/>
      <c r="QHK473" s="297"/>
      <c r="QHL473" s="297"/>
      <c r="QHM473" s="297"/>
      <c r="QHN473" s="297"/>
      <c r="QHO473" s="297"/>
      <c r="QHP473" s="297"/>
      <c r="QHQ473" s="297"/>
      <c r="QHR473" s="297"/>
      <c r="QHS473" s="297"/>
      <c r="QHT473" s="297"/>
      <c r="QHU473" s="297"/>
      <c r="QHV473" s="297"/>
      <c r="QHW473" s="297"/>
      <c r="QHX473" s="297"/>
      <c r="QHY473" s="297"/>
      <c r="QHZ473" s="297"/>
      <c r="QIA473" s="297"/>
      <c r="QIB473" s="297"/>
      <c r="QIC473" s="297"/>
      <c r="QID473" s="297"/>
      <c r="QIE473" s="297"/>
      <c r="QIF473" s="297"/>
      <c r="QIG473" s="297"/>
      <c r="QIH473" s="297"/>
      <c r="QII473" s="297"/>
      <c r="QIJ473" s="297"/>
      <c r="QIK473" s="297"/>
      <c r="QIL473" s="297"/>
      <c r="QIM473" s="297"/>
      <c r="QIN473" s="297"/>
      <c r="QIO473" s="297"/>
      <c r="QIP473" s="297"/>
      <c r="QIQ473" s="297"/>
      <c r="QIR473" s="297"/>
      <c r="QIS473" s="297"/>
      <c r="QIT473" s="297"/>
      <c r="QIU473" s="297"/>
      <c r="QIV473" s="297"/>
      <c r="QIW473" s="297"/>
      <c r="QIX473" s="297"/>
      <c r="QIY473" s="297"/>
      <c r="QIZ473" s="297"/>
      <c r="QJA473" s="297"/>
      <c r="QJB473" s="297"/>
      <c r="QJC473" s="297"/>
      <c r="QJD473" s="297"/>
      <c r="QJE473" s="297"/>
      <c r="QJF473" s="297"/>
      <c r="QJG473" s="297"/>
      <c r="QJH473" s="297"/>
      <c r="QJI473" s="297"/>
      <c r="QJJ473" s="297"/>
      <c r="QJK473" s="297"/>
      <c r="QJL473" s="297"/>
      <c r="QJM473" s="297"/>
      <c r="QJN473" s="297"/>
      <c r="QJO473" s="297"/>
      <c r="QJP473" s="297"/>
      <c r="QJQ473" s="297"/>
      <c r="QJR473" s="297"/>
      <c r="QJS473" s="297"/>
      <c r="QJT473" s="297"/>
      <c r="QJU473" s="297"/>
      <c r="QJV473" s="297"/>
      <c r="QJW473" s="297"/>
      <c r="QJX473" s="297"/>
      <c r="QJY473" s="297"/>
      <c r="QJZ473" s="297"/>
      <c r="QKA473" s="297"/>
      <c r="QKB473" s="297"/>
      <c r="QKC473" s="297"/>
      <c r="QKD473" s="297"/>
      <c r="QKE473" s="297"/>
      <c r="QKF473" s="297"/>
      <c r="QKG473" s="297"/>
      <c r="QKH473" s="297"/>
      <c r="QKI473" s="297"/>
      <c r="QKJ473" s="297"/>
      <c r="QKK473" s="297"/>
      <c r="QKL473" s="297"/>
      <c r="QKM473" s="297"/>
      <c r="QKN473" s="297"/>
      <c r="QKO473" s="297"/>
      <c r="QKP473" s="297"/>
      <c r="QKQ473" s="297"/>
      <c r="QKR473" s="297"/>
      <c r="QKS473" s="297"/>
      <c r="QKT473" s="297"/>
      <c r="QKU473" s="297"/>
      <c r="QKV473" s="297"/>
      <c r="QKW473" s="297"/>
      <c r="QKX473" s="297"/>
      <c r="QKY473" s="297"/>
      <c r="QKZ473" s="297"/>
      <c r="QLA473" s="297"/>
      <c r="QLB473" s="297"/>
      <c r="QLC473" s="297"/>
      <c r="QLD473" s="297"/>
      <c r="QLE473" s="297"/>
      <c r="QLF473" s="297"/>
      <c r="QLG473" s="297"/>
      <c r="QLH473" s="297"/>
      <c r="QLI473" s="297"/>
      <c r="QLJ473" s="297"/>
      <c r="QLK473" s="297"/>
      <c r="QLL473" s="297"/>
      <c r="QLM473" s="297"/>
      <c r="QLN473" s="297"/>
      <c r="QLO473" s="297"/>
      <c r="QLP473" s="297"/>
      <c r="QLQ473" s="297"/>
      <c r="QLR473" s="297"/>
      <c r="QLS473" s="297"/>
      <c r="QLT473" s="297"/>
      <c r="QLU473" s="297"/>
      <c r="QLV473" s="297"/>
      <c r="QLW473" s="297"/>
      <c r="QLX473" s="297"/>
      <c r="QLY473" s="297"/>
      <c r="QLZ473" s="297"/>
      <c r="QMA473" s="297"/>
      <c r="QMB473" s="297"/>
      <c r="QMC473" s="297"/>
      <c r="QMD473" s="297"/>
      <c r="QME473" s="297"/>
      <c r="QMF473" s="297"/>
      <c r="QMG473" s="297"/>
      <c r="QMH473" s="297"/>
      <c r="QMI473" s="297"/>
      <c r="QMJ473" s="297"/>
      <c r="QMK473" s="297"/>
      <c r="QML473" s="297"/>
      <c r="QMM473" s="297"/>
      <c r="QMN473" s="297"/>
      <c r="QMO473" s="297"/>
      <c r="QMP473" s="297"/>
      <c r="QMQ473" s="297"/>
      <c r="QMR473" s="297"/>
      <c r="QMS473" s="297"/>
      <c r="QMT473" s="297"/>
      <c r="QMU473" s="297"/>
      <c r="QMV473" s="297"/>
      <c r="QMW473" s="297"/>
      <c r="QMX473" s="297"/>
      <c r="QMY473" s="297"/>
      <c r="QMZ473" s="297"/>
      <c r="QNA473" s="297"/>
      <c r="QNB473" s="297"/>
      <c r="QNC473" s="297"/>
      <c r="QND473" s="297"/>
      <c r="QNE473" s="297"/>
      <c r="QNF473" s="297"/>
      <c r="QNG473" s="297"/>
      <c r="QNH473" s="297"/>
      <c r="QNI473" s="297"/>
      <c r="QNJ473" s="297"/>
      <c r="QNK473" s="297"/>
      <c r="QNL473" s="297"/>
      <c r="QNM473" s="297"/>
      <c r="QNN473" s="297"/>
      <c r="QNO473" s="297"/>
      <c r="QNP473" s="297"/>
      <c r="QNQ473" s="297"/>
      <c r="QNR473" s="297"/>
      <c r="QNS473" s="297"/>
      <c r="QNT473" s="297"/>
      <c r="QNU473" s="297"/>
      <c r="QNV473" s="297"/>
      <c r="QNW473" s="297"/>
      <c r="QNX473" s="297"/>
      <c r="QNY473" s="297"/>
      <c r="QNZ473" s="297"/>
      <c r="QOA473" s="297"/>
      <c r="QOB473" s="297"/>
      <c r="QOC473" s="297"/>
      <c r="QOD473" s="297"/>
      <c r="QOE473" s="297"/>
      <c r="QOF473" s="297"/>
      <c r="QOG473" s="297"/>
      <c r="QOH473" s="297"/>
      <c r="QOI473" s="297"/>
      <c r="QOJ473" s="297"/>
      <c r="QOK473" s="297"/>
      <c r="QOL473" s="297"/>
      <c r="QOM473" s="297"/>
      <c r="QON473" s="297"/>
      <c r="QOO473" s="297"/>
      <c r="QOP473" s="297"/>
      <c r="QOQ473" s="297"/>
      <c r="QOR473" s="297"/>
      <c r="QOS473" s="297"/>
      <c r="QOT473" s="297"/>
      <c r="QOU473" s="297"/>
      <c r="QOV473" s="297"/>
      <c r="QOW473" s="297"/>
      <c r="QOX473" s="297"/>
      <c r="QOY473" s="297"/>
      <c r="QOZ473" s="297"/>
      <c r="QPA473" s="297"/>
      <c r="QPB473" s="297"/>
      <c r="QPC473" s="297"/>
      <c r="QPD473" s="297"/>
      <c r="QPE473" s="297"/>
      <c r="QPF473" s="297"/>
      <c r="QPG473" s="297"/>
      <c r="QPH473" s="297"/>
      <c r="QPI473" s="297"/>
      <c r="QPJ473" s="297"/>
      <c r="QPK473" s="297"/>
      <c r="QPL473" s="297"/>
      <c r="QPM473" s="297"/>
      <c r="QPN473" s="297"/>
      <c r="QPO473" s="297"/>
      <c r="QPP473" s="297"/>
      <c r="QPQ473" s="297"/>
      <c r="QPR473" s="297"/>
      <c r="QPS473" s="297"/>
      <c r="QPT473" s="297"/>
      <c r="QPU473" s="297"/>
      <c r="QPV473" s="297"/>
      <c r="QPW473" s="297"/>
      <c r="QPX473" s="297"/>
      <c r="QPY473" s="297"/>
      <c r="QPZ473" s="297"/>
      <c r="QQA473" s="297"/>
      <c r="QQB473" s="297"/>
      <c r="QQC473" s="297"/>
      <c r="QQD473" s="297"/>
      <c r="QQE473" s="297"/>
      <c r="QQF473" s="297"/>
      <c r="QQG473" s="297"/>
      <c r="QQH473" s="297"/>
      <c r="QQI473" s="297"/>
      <c r="QQJ473" s="297"/>
      <c r="QQK473" s="297"/>
      <c r="QQL473" s="297"/>
      <c r="QQM473" s="297"/>
      <c r="QQN473" s="297"/>
      <c r="QQO473" s="297"/>
      <c r="QQP473" s="297"/>
      <c r="QQQ473" s="297"/>
      <c r="QQR473" s="297"/>
      <c r="QQS473" s="297"/>
      <c r="QQT473" s="297"/>
      <c r="QQU473" s="297"/>
      <c r="QQV473" s="297"/>
      <c r="QQW473" s="297"/>
      <c r="QQX473" s="297"/>
      <c r="QQY473" s="297"/>
      <c r="QQZ473" s="297"/>
      <c r="QRA473" s="297"/>
      <c r="QRB473" s="297"/>
      <c r="QRC473" s="297"/>
      <c r="QRD473" s="297"/>
      <c r="QRE473" s="297"/>
      <c r="QRF473" s="297"/>
      <c r="QRG473" s="297"/>
      <c r="QRH473" s="297"/>
      <c r="QRI473" s="297"/>
      <c r="QRJ473" s="297"/>
      <c r="QRK473" s="297"/>
      <c r="QRL473" s="297"/>
      <c r="QRM473" s="297"/>
      <c r="QRN473" s="297"/>
      <c r="QRO473" s="297"/>
      <c r="QRP473" s="297"/>
      <c r="QRQ473" s="297"/>
      <c r="QRR473" s="297"/>
      <c r="QRS473" s="297"/>
      <c r="QRT473" s="297"/>
      <c r="QRU473" s="297"/>
      <c r="QRV473" s="297"/>
      <c r="QRW473" s="297"/>
      <c r="QRX473" s="297"/>
      <c r="QRY473" s="297"/>
      <c r="QRZ473" s="297"/>
      <c r="QSA473" s="297"/>
      <c r="QSB473" s="297"/>
      <c r="QSC473" s="297"/>
      <c r="QSD473" s="297"/>
      <c r="QSE473" s="297"/>
      <c r="QSF473" s="297"/>
      <c r="QSG473" s="297"/>
      <c r="QSH473" s="297"/>
      <c r="QSI473" s="297"/>
      <c r="QSJ473" s="297"/>
      <c r="QSK473" s="297"/>
      <c r="QSL473" s="297"/>
      <c r="QSM473" s="297"/>
      <c r="QSN473" s="297"/>
      <c r="QSO473" s="297"/>
      <c r="QSP473" s="297"/>
      <c r="QSQ473" s="297"/>
      <c r="QSR473" s="297"/>
      <c r="QSS473" s="297"/>
      <c r="QST473" s="297"/>
      <c r="QSU473" s="297"/>
      <c r="QSV473" s="297"/>
      <c r="QSW473" s="297"/>
      <c r="QSX473" s="297"/>
      <c r="QSY473" s="297"/>
      <c r="QSZ473" s="297"/>
      <c r="QTA473" s="297"/>
      <c r="QTB473" s="297"/>
      <c r="QTC473" s="297"/>
      <c r="QTD473" s="297"/>
      <c r="QTE473" s="297"/>
      <c r="QTF473" s="297"/>
      <c r="QTG473" s="297"/>
      <c r="QTH473" s="297"/>
      <c r="QTI473" s="297"/>
      <c r="QTJ473" s="297"/>
      <c r="QTK473" s="297"/>
      <c r="QTL473" s="297"/>
      <c r="QTM473" s="297"/>
      <c r="QTN473" s="297"/>
      <c r="QTO473" s="297"/>
      <c r="QTP473" s="297"/>
      <c r="QTQ473" s="297"/>
      <c r="QTR473" s="297"/>
      <c r="QTS473" s="297"/>
      <c r="QTT473" s="297"/>
      <c r="QTU473" s="297"/>
      <c r="QTV473" s="297"/>
      <c r="QTW473" s="297"/>
      <c r="QTX473" s="297"/>
      <c r="QTY473" s="297"/>
      <c r="QTZ473" s="297"/>
      <c r="QUA473" s="297"/>
      <c r="QUB473" s="297"/>
      <c r="QUC473" s="297"/>
      <c r="QUD473" s="297"/>
      <c r="QUE473" s="297"/>
      <c r="QUF473" s="297"/>
      <c r="QUG473" s="297"/>
      <c r="QUH473" s="297"/>
      <c r="QUI473" s="297"/>
      <c r="QUJ473" s="297"/>
      <c r="QUK473" s="297"/>
      <c r="QUL473" s="297"/>
      <c r="QUM473" s="297"/>
      <c r="QUN473" s="297"/>
      <c r="QUO473" s="297"/>
      <c r="QUP473" s="297"/>
      <c r="QUQ473" s="297"/>
      <c r="QUR473" s="297"/>
      <c r="QUS473" s="297"/>
      <c r="QUT473" s="297"/>
      <c r="QUU473" s="297"/>
      <c r="QUV473" s="297"/>
      <c r="QUW473" s="297"/>
      <c r="QUX473" s="297"/>
      <c r="QUY473" s="297"/>
      <c r="QUZ473" s="297"/>
      <c r="QVA473" s="297"/>
      <c r="QVB473" s="297"/>
      <c r="QVC473" s="297"/>
      <c r="QVD473" s="297"/>
      <c r="QVE473" s="297"/>
      <c r="QVF473" s="297"/>
      <c r="QVG473" s="297"/>
      <c r="QVH473" s="297"/>
      <c r="QVI473" s="297"/>
      <c r="QVJ473" s="297"/>
      <c r="QVK473" s="297"/>
      <c r="QVL473" s="297"/>
      <c r="QVM473" s="297"/>
      <c r="QVN473" s="297"/>
      <c r="QVO473" s="297"/>
      <c r="QVP473" s="297"/>
      <c r="QVQ473" s="297"/>
      <c r="QVR473" s="297"/>
      <c r="QVS473" s="297"/>
      <c r="QVT473" s="297"/>
      <c r="QVU473" s="297"/>
      <c r="QVV473" s="297"/>
      <c r="QVW473" s="297"/>
      <c r="QVX473" s="297"/>
      <c r="QVY473" s="297"/>
      <c r="QVZ473" s="297"/>
      <c r="QWA473" s="297"/>
      <c r="QWB473" s="297"/>
      <c r="QWC473" s="297"/>
      <c r="QWD473" s="297"/>
      <c r="QWE473" s="297"/>
      <c r="QWF473" s="297"/>
      <c r="QWG473" s="297"/>
      <c r="QWH473" s="297"/>
      <c r="QWI473" s="297"/>
      <c r="QWJ473" s="297"/>
      <c r="QWK473" s="297"/>
      <c r="QWL473" s="297"/>
      <c r="QWM473" s="297"/>
      <c r="QWN473" s="297"/>
      <c r="QWO473" s="297"/>
      <c r="QWP473" s="297"/>
      <c r="QWQ473" s="297"/>
      <c r="QWR473" s="297"/>
      <c r="QWS473" s="297"/>
      <c r="QWT473" s="297"/>
      <c r="QWU473" s="297"/>
      <c r="QWV473" s="297"/>
      <c r="QWW473" s="297"/>
      <c r="QWX473" s="297"/>
      <c r="QWY473" s="297"/>
      <c r="QWZ473" s="297"/>
      <c r="QXA473" s="297"/>
      <c r="QXB473" s="297"/>
      <c r="QXC473" s="297"/>
      <c r="QXD473" s="297"/>
      <c r="QXE473" s="297"/>
      <c r="QXF473" s="297"/>
      <c r="QXG473" s="297"/>
      <c r="QXH473" s="297"/>
      <c r="QXI473" s="297"/>
      <c r="QXJ473" s="297"/>
      <c r="QXK473" s="297"/>
      <c r="QXL473" s="297"/>
      <c r="QXM473" s="297"/>
      <c r="QXN473" s="297"/>
      <c r="QXO473" s="297"/>
      <c r="QXP473" s="297"/>
      <c r="QXQ473" s="297"/>
      <c r="QXR473" s="297"/>
      <c r="QXS473" s="297"/>
      <c r="QXT473" s="297"/>
      <c r="QXU473" s="297"/>
      <c r="QXV473" s="297"/>
      <c r="QXW473" s="297"/>
      <c r="QXX473" s="297"/>
      <c r="QXY473" s="297"/>
      <c r="QXZ473" s="297"/>
      <c r="QYA473" s="297"/>
      <c r="QYB473" s="297"/>
      <c r="QYC473" s="297"/>
      <c r="QYD473" s="297"/>
      <c r="QYE473" s="297"/>
      <c r="QYF473" s="297"/>
      <c r="QYG473" s="297"/>
      <c r="QYH473" s="297"/>
      <c r="QYI473" s="297"/>
      <c r="QYJ473" s="297"/>
      <c r="QYK473" s="297"/>
      <c r="QYL473" s="297"/>
      <c r="QYM473" s="297"/>
      <c r="QYN473" s="297"/>
      <c r="QYO473" s="297"/>
      <c r="QYP473" s="297"/>
      <c r="QYQ473" s="297"/>
      <c r="QYR473" s="297"/>
      <c r="QYS473" s="297"/>
      <c r="QYT473" s="297"/>
      <c r="QYU473" s="297"/>
      <c r="QYV473" s="297"/>
      <c r="QYW473" s="297"/>
      <c r="QYX473" s="297"/>
      <c r="QYY473" s="297"/>
      <c r="QYZ473" s="297"/>
      <c r="QZA473" s="297"/>
      <c r="QZB473" s="297"/>
      <c r="QZC473" s="297"/>
      <c r="QZD473" s="297"/>
      <c r="QZE473" s="297"/>
      <c r="QZF473" s="297"/>
      <c r="QZG473" s="297"/>
      <c r="QZH473" s="297"/>
      <c r="QZI473" s="297"/>
      <c r="QZJ473" s="297"/>
      <c r="QZK473" s="297"/>
      <c r="QZL473" s="297"/>
      <c r="QZM473" s="297"/>
      <c r="QZN473" s="297"/>
      <c r="QZO473" s="297"/>
      <c r="QZP473" s="297"/>
      <c r="QZQ473" s="297"/>
      <c r="QZR473" s="297"/>
      <c r="QZS473" s="297"/>
      <c r="QZT473" s="297"/>
      <c r="QZU473" s="297"/>
      <c r="QZV473" s="297"/>
      <c r="QZW473" s="297"/>
      <c r="QZX473" s="297"/>
      <c r="QZY473" s="297"/>
      <c r="QZZ473" s="297"/>
      <c r="RAA473" s="297"/>
      <c r="RAB473" s="297"/>
      <c r="RAC473" s="297"/>
      <c r="RAD473" s="297"/>
      <c r="RAE473" s="297"/>
      <c r="RAF473" s="297"/>
      <c r="RAG473" s="297"/>
      <c r="RAH473" s="297"/>
      <c r="RAI473" s="297"/>
      <c r="RAJ473" s="297"/>
      <c r="RAK473" s="297"/>
      <c r="RAL473" s="297"/>
      <c r="RAM473" s="297"/>
      <c r="RAN473" s="297"/>
      <c r="RAO473" s="297"/>
      <c r="RAP473" s="297"/>
      <c r="RAQ473" s="297"/>
      <c r="RAR473" s="297"/>
      <c r="RAS473" s="297"/>
      <c r="RAT473" s="297"/>
      <c r="RAU473" s="297"/>
      <c r="RAV473" s="297"/>
      <c r="RAW473" s="297"/>
      <c r="RAX473" s="297"/>
      <c r="RAY473" s="297"/>
      <c r="RAZ473" s="297"/>
      <c r="RBA473" s="297"/>
      <c r="RBB473" s="297"/>
      <c r="RBC473" s="297"/>
      <c r="RBD473" s="297"/>
      <c r="RBE473" s="297"/>
      <c r="RBF473" s="297"/>
      <c r="RBG473" s="297"/>
      <c r="RBH473" s="297"/>
      <c r="RBI473" s="297"/>
      <c r="RBJ473" s="297"/>
      <c r="RBK473" s="297"/>
      <c r="RBL473" s="297"/>
      <c r="RBM473" s="297"/>
      <c r="RBN473" s="297"/>
      <c r="RBO473" s="297"/>
      <c r="RBP473" s="297"/>
      <c r="RBQ473" s="297"/>
      <c r="RBR473" s="297"/>
      <c r="RBS473" s="297"/>
      <c r="RBT473" s="297"/>
      <c r="RBU473" s="297"/>
      <c r="RBV473" s="297"/>
      <c r="RBW473" s="297"/>
      <c r="RBX473" s="297"/>
      <c r="RBY473" s="297"/>
      <c r="RBZ473" s="297"/>
      <c r="RCA473" s="297"/>
      <c r="RCB473" s="297"/>
      <c r="RCC473" s="297"/>
      <c r="RCD473" s="297"/>
      <c r="RCE473" s="297"/>
      <c r="RCF473" s="297"/>
      <c r="RCG473" s="297"/>
      <c r="RCH473" s="297"/>
      <c r="RCI473" s="297"/>
      <c r="RCJ473" s="297"/>
      <c r="RCK473" s="297"/>
      <c r="RCL473" s="297"/>
      <c r="RCM473" s="297"/>
      <c r="RCN473" s="297"/>
      <c r="RCO473" s="297"/>
      <c r="RCP473" s="297"/>
      <c r="RCQ473" s="297"/>
      <c r="RCR473" s="297"/>
      <c r="RCS473" s="297"/>
      <c r="RCT473" s="297"/>
      <c r="RCU473" s="297"/>
      <c r="RCV473" s="297"/>
      <c r="RCW473" s="297"/>
      <c r="RCX473" s="297"/>
      <c r="RCY473" s="297"/>
      <c r="RCZ473" s="297"/>
      <c r="RDA473" s="297"/>
      <c r="RDB473" s="297"/>
      <c r="RDC473" s="297"/>
      <c r="RDD473" s="297"/>
      <c r="RDE473" s="297"/>
      <c r="RDF473" s="297"/>
      <c r="RDG473" s="297"/>
      <c r="RDH473" s="297"/>
      <c r="RDI473" s="297"/>
      <c r="RDJ473" s="297"/>
      <c r="RDK473" s="297"/>
      <c r="RDL473" s="297"/>
      <c r="RDM473" s="297"/>
      <c r="RDN473" s="297"/>
      <c r="RDO473" s="297"/>
      <c r="RDP473" s="297"/>
      <c r="RDQ473" s="297"/>
      <c r="RDR473" s="297"/>
      <c r="RDS473" s="297"/>
      <c r="RDT473" s="297"/>
      <c r="RDU473" s="297"/>
      <c r="RDV473" s="297"/>
      <c r="RDW473" s="297"/>
      <c r="RDX473" s="297"/>
      <c r="RDY473" s="297"/>
      <c r="RDZ473" s="297"/>
      <c r="REA473" s="297"/>
      <c r="REB473" s="297"/>
      <c r="REC473" s="297"/>
      <c r="RED473" s="297"/>
      <c r="REE473" s="297"/>
      <c r="REF473" s="297"/>
      <c r="REG473" s="297"/>
      <c r="REH473" s="297"/>
      <c r="REI473" s="297"/>
      <c r="REJ473" s="297"/>
      <c r="REK473" s="297"/>
      <c r="REL473" s="297"/>
      <c r="REM473" s="297"/>
      <c r="REN473" s="297"/>
      <c r="REO473" s="297"/>
      <c r="REP473" s="297"/>
      <c r="REQ473" s="297"/>
      <c r="RER473" s="297"/>
      <c r="RES473" s="297"/>
      <c r="RET473" s="297"/>
      <c r="REU473" s="297"/>
      <c r="REV473" s="297"/>
      <c r="REW473" s="297"/>
      <c r="REX473" s="297"/>
      <c r="REY473" s="297"/>
      <c r="REZ473" s="297"/>
      <c r="RFA473" s="297"/>
      <c r="RFB473" s="297"/>
      <c r="RFC473" s="297"/>
      <c r="RFD473" s="297"/>
      <c r="RFE473" s="297"/>
      <c r="RFF473" s="297"/>
      <c r="RFG473" s="297"/>
      <c r="RFH473" s="297"/>
      <c r="RFI473" s="297"/>
      <c r="RFJ473" s="297"/>
      <c r="RFK473" s="297"/>
      <c r="RFL473" s="297"/>
      <c r="RFM473" s="297"/>
      <c r="RFN473" s="297"/>
      <c r="RFO473" s="297"/>
      <c r="RFP473" s="297"/>
      <c r="RFQ473" s="297"/>
      <c r="RFR473" s="297"/>
      <c r="RFS473" s="297"/>
      <c r="RFT473" s="297"/>
      <c r="RFU473" s="297"/>
      <c r="RFV473" s="297"/>
      <c r="RFW473" s="297"/>
      <c r="RFX473" s="297"/>
      <c r="RFY473" s="297"/>
      <c r="RFZ473" s="297"/>
      <c r="RGA473" s="297"/>
      <c r="RGB473" s="297"/>
      <c r="RGC473" s="297"/>
      <c r="RGD473" s="297"/>
      <c r="RGE473" s="297"/>
      <c r="RGF473" s="297"/>
      <c r="RGG473" s="297"/>
      <c r="RGH473" s="297"/>
      <c r="RGI473" s="297"/>
      <c r="RGJ473" s="297"/>
      <c r="RGK473" s="297"/>
      <c r="RGL473" s="297"/>
      <c r="RGM473" s="297"/>
      <c r="RGN473" s="297"/>
      <c r="RGO473" s="297"/>
      <c r="RGP473" s="297"/>
      <c r="RGQ473" s="297"/>
      <c r="RGR473" s="297"/>
      <c r="RGS473" s="297"/>
      <c r="RGT473" s="297"/>
      <c r="RGU473" s="297"/>
      <c r="RGV473" s="297"/>
      <c r="RGW473" s="297"/>
      <c r="RGX473" s="297"/>
      <c r="RGY473" s="297"/>
      <c r="RGZ473" s="297"/>
      <c r="RHA473" s="297"/>
      <c r="RHB473" s="297"/>
      <c r="RHC473" s="297"/>
      <c r="RHD473" s="297"/>
      <c r="RHE473" s="297"/>
      <c r="RHF473" s="297"/>
      <c r="RHG473" s="297"/>
      <c r="RHH473" s="297"/>
      <c r="RHI473" s="297"/>
      <c r="RHJ473" s="297"/>
      <c r="RHK473" s="297"/>
      <c r="RHL473" s="297"/>
      <c r="RHM473" s="297"/>
      <c r="RHN473" s="297"/>
      <c r="RHO473" s="297"/>
      <c r="RHP473" s="297"/>
      <c r="RHQ473" s="297"/>
      <c r="RHR473" s="297"/>
      <c r="RHS473" s="297"/>
      <c r="RHT473" s="297"/>
      <c r="RHU473" s="297"/>
      <c r="RHV473" s="297"/>
      <c r="RHW473" s="297"/>
      <c r="RHX473" s="297"/>
      <c r="RHY473" s="297"/>
      <c r="RHZ473" s="297"/>
      <c r="RIA473" s="297"/>
      <c r="RIB473" s="297"/>
      <c r="RIC473" s="297"/>
      <c r="RID473" s="297"/>
      <c r="RIE473" s="297"/>
      <c r="RIF473" s="297"/>
      <c r="RIG473" s="297"/>
      <c r="RIH473" s="297"/>
      <c r="RII473" s="297"/>
      <c r="RIJ473" s="297"/>
      <c r="RIK473" s="297"/>
      <c r="RIL473" s="297"/>
      <c r="RIM473" s="297"/>
      <c r="RIN473" s="297"/>
      <c r="RIO473" s="297"/>
      <c r="RIP473" s="297"/>
      <c r="RIQ473" s="297"/>
      <c r="RIR473" s="297"/>
      <c r="RIS473" s="297"/>
      <c r="RIT473" s="297"/>
      <c r="RIU473" s="297"/>
      <c r="RIV473" s="297"/>
      <c r="RIW473" s="297"/>
      <c r="RIX473" s="297"/>
      <c r="RIY473" s="297"/>
      <c r="RIZ473" s="297"/>
      <c r="RJA473" s="297"/>
      <c r="RJB473" s="297"/>
      <c r="RJC473" s="297"/>
      <c r="RJD473" s="297"/>
      <c r="RJE473" s="297"/>
      <c r="RJF473" s="297"/>
      <c r="RJG473" s="297"/>
      <c r="RJH473" s="297"/>
      <c r="RJI473" s="297"/>
      <c r="RJJ473" s="297"/>
      <c r="RJK473" s="297"/>
      <c r="RJL473" s="297"/>
      <c r="RJM473" s="297"/>
      <c r="RJN473" s="297"/>
      <c r="RJO473" s="297"/>
      <c r="RJP473" s="297"/>
      <c r="RJQ473" s="297"/>
      <c r="RJR473" s="297"/>
      <c r="RJS473" s="297"/>
      <c r="RJT473" s="297"/>
      <c r="RJU473" s="297"/>
      <c r="RJV473" s="297"/>
      <c r="RJW473" s="297"/>
      <c r="RJX473" s="297"/>
      <c r="RJY473" s="297"/>
      <c r="RJZ473" s="297"/>
      <c r="RKA473" s="297"/>
      <c r="RKB473" s="297"/>
      <c r="RKC473" s="297"/>
      <c r="RKD473" s="297"/>
      <c r="RKE473" s="297"/>
      <c r="RKF473" s="297"/>
      <c r="RKG473" s="297"/>
      <c r="RKH473" s="297"/>
      <c r="RKI473" s="297"/>
      <c r="RKJ473" s="297"/>
      <c r="RKK473" s="297"/>
      <c r="RKL473" s="297"/>
      <c r="RKM473" s="297"/>
      <c r="RKN473" s="297"/>
      <c r="RKO473" s="297"/>
      <c r="RKP473" s="297"/>
      <c r="RKQ473" s="297"/>
      <c r="RKR473" s="297"/>
      <c r="RKS473" s="297"/>
      <c r="RKT473" s="297"/>
      <c r="RKU473" s="297"/>
      <c r="RKV473" s="297"/>
      <c r="RKW473" s="297"/>
      <c r="RKX473" s="297"/>
      <c r="RKY473" s="297"/>
      <c r="RKZ473" s="297"/>
      <c r="RLA473" s="297"/>
      <c r="RLB473" s="297"/>
      <c r="RLC473" s="297"/>
      <c r="RLD473" s="297"/>
      <c r="RLE473" s="297"/>
      <c r="RLF473" s="297"/>
      <c r="RLG473" s="297"/>
      <c r="RLH473" s="297"/>
      <c r="RLI473" s="297"/>
      <c r="RLJ473" s="297"/>
      <c r="RLK473" s="297"/>
      <c r="RLL473" s="297"/>
      <c r="RLM473" s="297"/>
      <c r="RLN473" s="297"/>
      <c r="RLO473" s="297"/>
      <c r="RLP473" s="297"/>
      <c r="RLQ473" s="297"/>
      <c r="RLR473" s="297"/>
      <c r="RLS473" s="297"/>
      <c r="RLT473" s="297"/>
      <c r="RLU473" s="297"/>
      <c r="RLV473" s="297"/>
      <c r="RLW473" s="297"/>
      <c r="RLX473" s="297"/>
      <c r="RLY473" s="297"/>
      <c r="RLZ473" s="297"/>
      <c r="RMA473" s="297"/>
      <c r="RMB473" s="297"/>
      <c r="RMC473" s="297"/>
      <c r="RMD473" s="297"/>
      <c r="RME473" s="297"/>
      <c r="RMF473" s="297"/>
      <c r="RMG473" s="297"/>
      <c r="RMH473" s="297"/>
      <c r="RMI473" s="297"/>
      <c r="RMJ473" s="297"/>
      <c r="RMK473" s="297"/>
      <c r="RML473" s="297"/>
      <c r="RMM473" s="297"/>
      <c r="RMN473" s="297"/>
      <c r="RMO473" s="297"/>
      <c r="RMP473" s="297"/>
      <c r="RMQ473" s="297"/>
      <c r="RMR473" s="297"/>
      <c r="RMS473" s="297"/>
      <c r="RMT473" s="297"/>
      <c r="RMU473" s="297"/>
      <c r="RMV473" s="297"/>
      <c r="RMW473" s="297"/>
      <c r="RMX473" s="297"/>
      <c r="RMY473" s="297"/>
      <c r="RMZ473" s="297"/>
      <c r="RNA473" s="297"/>
      <c r="RNB473" s="297"/>
      <c r="RNC473" s="297"/>
      <c r="RND473" s="297"/>
      <c r="RNE473" s="297"/>
      <c r="RNF473" s="297"/>
      <c r="RNG473" s="297"/>
      <c r="RNH473" s="297"/>
      <c r="RNI473" s="297"/>
      <c r="RNJ473" s="297"/>
      <c r="RNK473" s="297"/>
      <c r="RNL473" s="297"/>
      <c r="RNM473" s="297"/>
      <c r="RNN473" s="297"/>
      <c r="RNO473" s="297"/>
      <c r="RNP473" s="297"/>
      <c r="RNQ473" s="297"/>
      <c r="RNR473" s="297"/>
      <c r="RNS473" s="297"/>
      <c r="RNT473" s="297"/>
      <c r="RNU473" s="297"/>
      <c r="RNV473" s="297"/>
      <c r="RNW473" s="297"/>
      <c r="RNX473" s="297"/>
      <c r="RNY473" s="297"/>
      <c r="RNZ473" s="297"/>
      <c r="ROA473" s="297"/>
      <c r="ROB473" s="297"/>
      <c r="ROC473" s="297"/>
      <c r="ROD473" s="297"/>
      <c r="ROE473" s="297"/>
      <c r="ROF473" s="297"/>
      <c r="ROG473" s="297"/>
      <c r="ROH473" s="297"/>
      <c r="ROI473" s="297"/>
      <c r="ROJ473" s="297"/>
      <c r="ROK473" s="297"/>
      <c r="ROL473" s="297"/>
      <c r="ROM473" s="297"/>
      <c r="RON473" s="297"/>
      <c r="ROO473" s="297"/>
      <c r="ROP473" s="297"/>
      <c r="ROQ473" s="297"/>
      <c r="ROR473" s="297"/>
      <c r="ROS473" s="297"/>
      <c r="ROT473" s="297"/>
      <c r="ROU473" s="297"/>
      <c r="ROV473" s="297"/>
      <c r="ROW473" s="297"/>
      <c r="ROX473" s="297"/>
      <c r="ROY473" s="297"/>
      <c r="ROZ473" s="297"/>
      <c r="RPA473" s="297"/>
      <c r="RPB473" s="297"/>
      <c r="RPC473" s="297"/>
      <c r="RPD473" s="297"/>
      <c r="RPE473" s="297"/>
      <c r="RPF473" s="297"/>
      <c r="RPG473" s="297"/>
      <c r="RPH473" s="297"/>
      <c r="RPI473" s="297"/>
      <c r="RPJ473" s="297"/>
      <c r="RPK473" s="297"/>
      <c r="RPL473" s="297"/>
      <c r="RPM473" s="297"/>
      <c r="RPN473" s="297"/>
      <c r="RPO473" s="297"/>
      <c r="RPP473" s="297"/>
      <c r="RPQ473" s="297"/>
      <c r="RPR473" s="297"/>
      <c r="RPS473" s="297"/>
      <c r="RPT473" s="297"/>
      <c r="RPU473" s="297"/>
      <c r="RPV473" s="297"/>
      <c r="RPW473" s="297"/>
      <c r="RPX473" s="297"/>
      <c r="RPY473" s="297"/>
      <c r="RPZ473" s="297"/>
      <c r="RQA473" s="297"/>
      <c r="RQB473" s="297"/>
      <c r="RQC473" s="297"/>
      <c r="RQD473" s="297"/>
      <c r="RQE473" s="297"/>
      <c r="RQF473" s="297"/>
      <c r="RQG473" s="297"/>
      <c r="RQH473" s="297"/>
      <c r="RQI473" s="297"/>
      <c r="RQJ473" s="297"/>
      <c r="RQK473" s="297"/>
      <c r="RQL473" s="297"/>
      <c r="RQM473" s="297"/>
      <c r="RQN473" s="297"/>
      <c r="RQO473" s="297"/>
      <c r="RQP473" s="297"/>
      <c r="RQQ473" s="297"/>
      <c r="RQR473" s="297"/>
      <c r="RQS473" s="297"/>
      <c r="RQT473" s="297"/>
      <c r="RQU473" s="297"/>
      <c r="RQV473" s="297"/>
      <c r="RQW473" s="297"/>
      <c r="RQX473" s="297"/>
      <c r="RQY473" s="297"/>
      <c r="RQZ473" s="297"/>
      <c r="RRA473" s="297"/>
      <c r="RRB473" s="297"/>
      <c r="RRC473" s="297"/>
      <c r="RRD473" s="297"/>
      <c r="RRE473" s="297"/>
      <c r="RRF473" s="297"/>
      <c r="RRG473" s="297"/>
      <c r="RRH473" s="297"/>
      <c r="RRI473" s="297"/>
      <c r="RRJ473" s="297"/>
      <c r="RRK473" s="297"/>
      <c r="RRL473" s="297"/>
      <c r="RRM473" s="297"/>
      <c r="RRN473" s="297"/>
      <c r="RRO473" s="297"/>
      <c r="RRP473" s="297"/>
      <c r="RRQ473" s="297"/>
      <c r="RRR473" s="297"/>
      <c r="RRS473" s="297"/>
      <c r="RRT473" s="297"/>
      <c r="RRU473" s="297"/>
      <c r="RRV473" s="297"/>
      <c r="RRW473" s="297"/>
      <c r="RRX473" s="297"/>
      <c r="RRY473" s="297"/>
      <c r="RRZ473" s="297"/>
      <c r="RSA473" s="297"/>
      <c r="RSB473" s="297"/>
      <c r="RSC473" s="297"/>
      <c r="RSD473" s="297"/>
      <c r="RSE473" s="297"/>
      <c r="RSF473" s="297"/>
      <c r="RSG473" s="297"/>
      <c r="RSH473" s="297"/>
      <c r="RSI473" s="297"/>
      <c r="RSJ473" s="297"/>
      <c r="RSK473" s="297"/>
      <c r="RSL473" s="297"/>
      <c r="RSM473" s="297"/>
      <c r="RSN473" s="297"/>
      <c r="RSO473" s="297"/>
      <c r="RSP473" s="297"/>
      <c r="RSQ473" s="297"/>
      <c r="RSR473" s="297"/>
      <c r="RSS473" s="297"/>
      <c r="RST473" s="297"/>
      <c r="RSU473" s="297"/>
      <c r="RSV473" s="297"/>
      <c r="RSW473" s="297"/>
      <c r="RSX473" s="297"/>
      <c r="RSY473" s="297"/>
      <c r="RSZ473" s="297"/>
      <c r="RTA473" s="297"/>
      <c r="RTB473" s="297"/>
      <c r="RTC473" s="297"/>
      <c r="RTD473" s="297"/>
      <c r="RTE473" s="297"/>
      <c r="RTF473" s="297"/>
      <c r="RTG473" s="297"/>
      <c r="RTH473" s="297"/>
      <c r="RTI473" s="297"/>
      <c r="RTJ473" s="297"/>
      <c r="RTK473" s="297"/>
      <c r="RTL473" s="297"/>
      <c r="RTM473" s="297"/>
      <c r="RTN473" s="297"/>
      <c r="RTO473" s="297"/>
      <c r="RTP473" s="297"/>
      <c r="RTQ473" s="297"/>
      <c r="RTR473" s="297"/>
      <c r="RTS473" s="297"/>
      <c r="RTT473" s="297"/>
      <c r="RTU473" s="297"/>
      <c r="RTV473" s="297"/>
      <c r="RTW473" s="297"/>
      <c r="RTX473" s="297"/>
      <c r="RTY473" s="297"/>
      <c r="RTZ473" s="297"/>
      <c r="RUA473" s="297"/>
      <c r="RUB473" s="297"/>
      <c r="RUC473" s="297"/>
      <c r="RUD473" s="297"/>
      <c r="RUE473" s="297"/>
      <c r="RUF473" s="297"/>
      <c r="RUG473" s="297"/>
      <c r="RUH473" s="297"/>
      <c r="RUI473" s="297"/>
      <c r="RUJ473" s="297"/>
      <c r="RUK473" s="297"/>
      <c r="RUL473" s="297"/>
      <c r="RUM473" s="297"/>
      <c r="RUN473" s="297"/>
      <c r="RUO473" s="297"/>
      <c r="RUP473" s="297"/>
      <c r="RUQ473" s="297"/>
      <c r="RUR473" s="297"/>
      <c r="RUS473" s="297"/>
      <c r="RUT473" s="297"/>
      <c r="RUU473" s="297"/>
      <c r="RUV473" s="297"/>
      <c r="RUW473" s="297"/>
      <c r="RUX473" s="297"/>
      <c r="RUY473" s="297"/>
      <c r="RUZ473" s="297"/>
      <c r="RVA473" s="297"/>
      <c r="RVB473" s="297"/>
      <c r="RVC473" s="297"/>
      <c r="RVD473" s="297"/>
      <c r="RVE473" s="297"/>
      <c r="RVF473" s="297"/>
      <c r="RVG473" s="297"/>
      <c r="RVH473" s="297"/>
      <c r="RVI473" s="297"/>
      <c r="RVJ473" s="297"/>
      <c r="RVK473" s="297"/>
      <c r="RVL473" s="297"/>
      <c r="RVM473" s="297"/>
      <c r="RVN473" s="297"/>
      <c r="RVO473" s="297"/>
      <c r="RVP473" s="297"/>
      <c r="RVQ473" s="297"/>
      <c r="RVR473" s="297"/>
      <c r="RVS473" s="297"/>
      <c r="RVT473" s="297"/>
      <c r="RVU473" s="297"/>
      <c r="RVV473" s="297"/>
      <c r="RVW473" s="297"/>
      <c r="RVX473" s="297"/>
      <c r="RVY473" s="297"/>
      <c r="RVZ473" s="297"/>
      <c r="RWA473" s="297"/>
      <c r="RWB473" s="297"/>
      <c r="RWC473" s="297"/>
      <c r="RWD473" s="297"/>
      <c r="RWE473" s="297"/>
      <c r="RWF473" s="297"/>
      <c r="RWG473" s="297"/>
      <c r="RWH473" s="297"/>
      <c r="RWI473" s="297"/>
      <c r="RWJ473" s="297"/>
      <c r="RWK473" s="297"/>
      <c r="RWL473" s="297"/>
      <c r="RWM473" s="297"/>
      <c r="RWN473" s="297"/>
      <c r="RWO473" s="297"/>
      <c r="RWP473" s="297"/>
      <c r="RWQ473" s="297"/>
      <c r="RWR473" s="297"/>
      <c r="RWS473" s="297"/>
      <c r="RWT473" s="297"/>
      <c r="RWU473" s="297"/>
      <c r="RWV473" s="297"/>
      <c r="RWW473" s="297"/>
      <c r="RWX473" s="297"/>
      <c r="RWY473" s="297"/>
      <c r="RWZ473" s="297"/>
      <c r="RXA473" s="297"/>
      <c r="RXB473" s="297"/>
      <c r="RXC473" s="297"/>
      <c r="RXD473" s="297"/>
      <c r="RXE473" s="297"/>
      <c r="RXF473" s="297"/>
      <c r="RXG473" s="297"/>
      <c r="RXH473" s="297"/>
      <c r="RXI473" s="297"/>
      <c r="RXJ473" s="297"/>
      <c r="RXK473" s="297"/>
      <c r="RXL473" s="297"/>
      <c r="RXM473" s="297"/>
      <c r="RXN473" s="297"/>
      <c r="RXO473" s="297"/>
      <c r="RXP473" s="297"/>
      <c r="RXQ473" s="297"/>
      <c r="RXR473" s="297"/>
      <c r="RXS473" s="297"/>
      <c r="RXT473" s="297"/>
      <c r="RXU473" s="297"/>
      <c r="RXV473" s="297"/>
      <c r="RXW473" s="297"/>
      <c r="RXX473" s="297"/>
      <c r="RXY473" s="297"/>
      <c r="RXZ473" s="297"/>
      <c r="RYA473" s="297"/>
      <c r="RYB473" s="297"/>
      <c r="RYC473" s="297"/>
      <c r="RYD473" s="297"/>
      <c r="RYE473" s="297"/>
      <c r="RYF473" s="297"/>
      <c r="RYG473" s="297"/>
      <c r="RYH473" s="297"/>
      <c r="RYI473" s="297"/>
      <c r="RYJ473" s="297"/>
      <c r="RYK473" s="297"/>
      <c r="RYL473" s="297"/>
      <c r="RYM473" s="297"/>
      <c r="RYN473" s="297"/>
      <c r="RYO473" s="297"/>
      <c r="RYP473" s="297"/>
      <c r="RYQ473" s="297"/>
      <c r="RYR473" s="297"/>
      <c r="RYS473" s="297"/>
      <c r="RYT473" s="297"/>
      <c r="RYU473" s="297"/>
      <c r="RYV473" s="297"/>
      <c r="RYW473" s="297"/>
      <c r="RYX473" s="297"/>
      <c r="RYY473" s="297"/>
      <c r="RYZ473" s="297"/>
      <c r="RZA473" s="297"/>
      <c r="RZB473" s="297"/>
      <c r="RZC473" s="297"/>
      <c r="RZD473" s="297"/>
      <c r="RZE473" s="297"/>
      <c r="RZF473" s="297"/>
      <c r="RZG473" s="297"/>
      <c r="RZH473" s="297"/>
      <c r="RZI473" s="297"/>
      <c r="RZJ473" s="297"/>
      <c r="RZK473" s="297"/>
      <c r="RZL473" s="297"/>
      <c r="RZM473" s="297"/>
      <c r="RZN473" s="297"/>
      <c r="RZO473" s="297"/>
      <c r="RZP473" s="297"/>
      <c r="RZQ473" s="297"/>
      <c r="RZR473" s="297"/>
      <c r="RZS473" s="297"/>
      <c r="RZT473" s="297"/>
      <c r="RZU473" s="297"/>
      <c r="RZV473" s="297"/>
      <c r="RZW473" s="297"/>
      <c r="RZX473" s="297"/>
      <c r="RZY473" s="297"/>
      <c r="RZZ473" s="297"/>
      <c r="SAA473" s="297"/>
      <c r="SAB473" s="297"/>
      <c r="SAC473" s="297"/>
      <c r="SAD473" s="297"/>
      <c r="SAE473" s="297"/>
      <c r="SAF473" s="297"/>
      <c r="SAG473" s="297"/>
      <c r="SAH473" s="297"/>
      <c r="SAI473" s="297"/>
      <c r="SAJ473" s="297"/>
      <c r="SAK473" s="297"/>
      <c r="SAL473" s="297"/>
      <c r="SAM473" s="297"/>
      <c r="SAN473" s="297"/>
      <c r="SAO473" s="297"/>
      <c r="SAP473" s="297"/>
      <c r="SAQ473" s="297"/>
      <c r="SAR473" s="297"/>
      <c r="SAS473" s="297"/>
      <c r="SAT473" s="297"/>
      <c r="SAU473" s="297"/>
      <c r="SAV473" s="297"/>
      <c r="SAW473" s="297"/>
      <c r="SAX473" s="297"/>
      <c r="SAY473" s="297"/>
      <c r="SAZ473" s="297"/>
      <c r="SBA473" s="297"/>
      <c r="SBB473" s="297"/>
      <c r="SBC473" s="297"/>
      <c r="SBD473" s="297"/>
      <c r="SBE473" s="297"/>
      <c r="SBF473" s="297"/>
      <c r="SBG473" s="297"/>
      <c r="SBH473" s="297"/>
      <c r="SBI473" s="297"/>
      <c r="SBJ473" s="297"/>
      <c r="SBK473" s="297"/>
      <c r="SBL473" s="297"/>
      <c r="SBM473" s="297"/>
      <c r="SBN473" s="297"/>
      <c r="SBO473" s="297"/>
      <c r="SBP473" s="297"/>
      <c r="SBQ473" s="297"/>
      <c r="SBR473" s="297"/>
      <c r="SBS473" s="297"/>
      <c r="SBT473" s="297"/>
      <c r="SBU473" s="297"/>
      <c r="SBV473" s="297"/>
      <c r="SBW473" s="297"/>
      <c r="SBX473" s="297"/>
      <c r="SBY473" s="297"/>
      <c r="SBZ473" s="297"/>
      <c r="SCA473" s="297"/>
      <c r="SCB473" s="297"/>
      <c r="SCC473" s="297"/>
      <c r="SCD473" s="297"/>
      <c r="SCE473" s="297"/>
      <c r="SCF473" s="297"/>
      <c r="SCG473" s="297"/>
      <c r="SCH473" s="297"/>
      <c r="SCI473" s="297"/>
      <c r="SCJ473" s="297"/>
      <c r="SCK473" s="297"/>
      <c r="SCL473" s="297"/>
      <c r="SCM473" s="297"/>
      <c r="SCN473" s="297"/>
      <c r="SCO473" s="297"/>
      <c r="SCP473" s="297"/>
      <c r="SCQ473" s="297"/>
      <c r="SCR473" s="297"/>
      <c r="SCS473" s="297"/>
      <c r="SCT473" s="297"/>
      <c r="SCU473" s="297"/>
      <c r="SCV473" s="297"/>
      <c r="SCW473" s="297"/>
      <c r="SCX473" s="297"/>
      <c r="SCY473" s="297"/>
      <c r="SCZ473" s="297"/>
      <c r="SDA473" s="297"/>
      <c r="SDB473" s="297"/>
      <c r="SDC473" s="297"/>
      <c r="SDD473" s="297"/>
      <c r="SDE473" s="297"/>
      <c r="SDF473" s="297"/>
      <c r="SDG473" s="297"/>
      <c r="SDH473" s="297"/>
      <c r="SDI473" s="297"/>
      <c r="SDJ473" s="297"/>
      <c r="SDK473" s="297"/>
      <c r="SDL473" s="297"/>
      <c r="SDM473" s="297"/>
      <c r="SDN473" s="297"/>
      <c r="SDO473" s="297"/>
      <c r="SDP473" s="297"/>
      <c r="SDQ473" s="297"/>
      <c r="SDR473" s="297"/>
      <c r="SDS473" s="297"/>
      <c r="SDT473" s="297"/>
      <c r="SDU473" s="297"/>
      <c r="SDV473" s="297"/>
      <c r="SDW473" s="297"/>
      <c r="SDX473" s="297"/>
      <c r="SDY473" s="297"/>
      <c r="SDZ473" s="297"/>
      <c r="SEA473" s="297"/>
      <c r="SEB473" s="297"/>
      <c r="SEC473" s="297"/>
      <c r="SED473" s="297"/>
      <c r="SEE473" s="297"/>
      <c r="SEF473" s="297"/>
      <c r="SEG473" s="297"/>
      <c r="SEH473" s="297"/>
      <c r="SEI473" s="297"/>
      <c r="SEJ473" s="297"/>
      <c r="SEK473" s="297"/>
      <c r="SEL473" s="297"/>
      <c r="SEM473" s="297"/>
      <c r="SEN473" s="297"/>
      <c r="SEO473" s="297"/>
      <c r="SEP473" s="297"/>
      <c r="SEQ473" s="297"/>
      <c r="SER473" s="297"/>
      <c r="SES473" s="297"/>
      <c r="SET473" s="297"/>
      <c r="SEU473" s="297"/>
      <c r="SEV473" s="297"/>
      <c r="SEW473" s="297"/>
      <c r="SEX473" s="297"/>
      <c r="SEY473" s="297"/>
      <c r="SEZ473" s="297"/>
      <c r="SFA473" s="297"/>
      <c r="SFB473" s="297"/>
      <c r="SFC473" s="297"/>
      <c r="SFD473" s="297"/>
      <c r="SFE473" s="297"/>
      <c r="SFF473" s="297"/>
      <c r="SFG473" s="297"/>
      <c r="SFH473" s="297"/>
      <c r="SFI473" s="297"/>
      <c r="SFJ473" s="297"/>
      <c r="SFK473" s="297"/>
      <c r="SFL473" s="297"/>
      <c r="SFM473" s="297"/>
      <c r="SFN473" s="297"/>
      <c r="SFO473" s="297"/>
      <c r="SFP473" s="297"/>
      <c r="SFQ473" s="297"/>
      <c r="SFR473" s="297"/>
      <c r="SFS473" s="297"/>
      <c r="SFT473" s="297"/>
      <c r="SFU473" s="297"/>
      <c r="SFV473" s="297"/>
      <c r="SFW473" s="297"/>
      <c r="SFX473" s="297"/>
      <c r="SFY473" s="297"/>
      <c r="SFZ473" s="297"/>
      <c r="SGA473" s="297"/>
      <c r="SGB473" s="297"/>
      <c r="SGC473" s="297"/>
      <c r="SGD473" s="297"/>
      <c r="SGE473" s="297"/>
      <c r="SGF473" s="297"/>
      <c r="SGG473" s="297"/>
      <c r="SGH473" s="297"/>
      <c r="SGI473" s="297"/>
      <c r="SGJ473" s="297"/>
      <c r="SGK473" s="297"/>
      <c r="SGL473" s="297"/>
      <c r="SGM473" s="297"/>
      <c r="SGN473" s="297"/>
      <c r="SGO473" s="297"/>
      <c r="SGP473" s="297"/>
      <c r="SGQ473" s="297"/>
      <c r="SGR473" s="297"/>
      <c r="SGS473" s="297"/>
      <c r="SGT473" s="297"/>
      <c r="SGU473" s="297"/>
      <c r="SGV473" s="297"/>
      <c r="SGW473" s="297"/>
      <c r="SGX473" s="297"/>
      <c r="SGY473" s="297"/>
      <c r="SGZ473" s="297"/>
      <c r="SHA473" s="297"/>
      <c r="SHB473" s="297"/>
      <c r="SHC473" s="297"/>
      <c r="SHD473" s="297"/>
      <c r="SHE473" s="297"/>
      <c r="SHF473" s="297"/>
      <c r="SHG473" s="297"/>
      <c r="SHH473" s="297"/>
      <c r="SHI473" s="297"/>
      <c r="SHJ473" s="297"/>
      <c r="SHK473" s="297"/>
      <c r="SHL473" s="297"/>
      <c r="SHM473" s="297"/>
      <c r="SHN473" s="297"/>
      <c r="SHO473" s="297"/>
      <c r="SHP473" s="297"/>
      <c r="SHQ473" s="297"/>
      <c r="SHR473" s="297"/>
      <c r="SHS473" s="297"/>
      <c r="SHT473" s="297"/>
      <c r="SHU473" s="297"/>
      <c r="SHV473" s="297"/>
      <c r="SHW473" s="297"/>
      <c r="SHX473" s="297"/>
      <c r="SHY473" s="297"/>
      <c r="SHZ473" s="297"/>
      <c r="SIA473" s="297"/>
      <c r="SIB473" s="297"/>
      <c r="SIC473" s="297"/>
      <c r="SID473" s="297"/>
      <c r="SIE473" s="297"/>
      <c r="SIF473" s="297"/>
      <c r="SIG473" s="297"/>
      <c r="SIH473" s="297"/>
      <c r="SII473" s="297"/>
      <c r="SIJ473" s="297"/>
      <c r="SIK473" s="297"/>
      <c r="SIL473" s="297"/>
      <c r="SIM473" s="297"/>
      <c r="SIN473" s="297"/>
      <c r="SIO473" s="297"/>
      <c r="SIP473" s="297"/>
      <c r="SIQ473" s="297"/>
      <c r="SIR473" s="297"/>
      <c r="SIS473" s="297"/>
      <c r="SIT473" s="297"/>
      <c r="SIU473" s="297"/>
      <c r="SIV473" s="297"/>
      <c r="SIW473" s="297"/>
      <c r="SIX473" s="297"/>
      <c r="SIY473" s="297"/>
      <c r="SIZ473" s="297"/>
      <c r="SJA473" s="297"/>
      <c r="SJB473" s="297"/>
      <c r="SJC473" s="297"/>
      <c r="SJD473" s="297"/>
      <c r="SJE473" s="297"/>
      <c r="SJF473" s="297"/>
      <c r="SJG473" s="297"/>
      <c r="SJH473" s="297"/>
      <c r="SJI473" s="297"/>
      <c r="SJJ473" s="297"/>
      <c r="SJK473" s="297"/>
      <c r="SJL473" s="297"/>
      <c r="SJM473" s="297"/>
      <c r="SJN473" s="297"/>
      <c r="SJO473" s="297"/>
      <c r="SJP473" s="297"/>
      <c r="SJQ473" s="297"/>
      <c r="SJR473" s="297"/>
      <c r="SJS473" s="297"/>
      <c r="SJT473" s="297"/>
      <c r="SJU473" s="297"/>
      <c r="SJV473" s="297"/>
      <c r="SJW473" s="297"/>
      <c r="SJX473" s="297"/>
      <c r="SJY473" s="297"/>
      <c r="SJZ473" s="297"/>
      <c r="SKA473" s="297"/>
      <c r="SKB473" s="297"/>
      <c r="SKC473" s="297"/>
      <c r="SKD473" s="297"/>
      <c r="SKE473" s="297"/>
      <c r="SKF473" s="297"/>
      <c r="SKG473" s="297"/>
      <c r="SKH473" s="297"/>
      <c r="SKI473" s="297"/>
      <c r="SKJ473" s="297"/>
      <c r="SKK473" s="297"/>
      <c r="SKL473" s="297"/>
      <c r="SKM473" s="297"/>
      <c r="SKN473" s="297"/>
      <c r="SKO473" s="297"/>
      <c r="SKP473" s="297"/>
      <c r="SKQ473" s="297"/>
      <c r="SKR473" s="297"/>
      <c r="SKS473" s="297"/>
      <c r="SKT473" s="297"/>
      <c r="SKU473" s="297"/>
      <c r="SKV473" s="297"/>
      <c r="SKW473" s="297"/>
      <c r="SKX473" s="297"/>
      <c r="SKY473" s="297"/>
      <c r="SKZ473" s="297"/>
      <c r="SLA473" s="297"/>
      <c r="SLB473" s="297"/>
      <c r="SLC473" s="297"/>
      <c r="SLD473" s="297"/>
      <c r="SLE473" s="297"/>
      <c r="SLF473" s="297"/>
      <c r="SLG473" s="297"/>
      <c r="SLH473" s="297"/>
      <c r="SLI473" s="297"/>
      <c r="SLJ473" s="297"/>
      <c r="SLK473" s="297"/>
      <c r="SLL473" s="297"/>
      <c r="SLM473" s="297"/>
      <c r="SLN473" s="297"/>
      <c r="SLO473" s="297"/>
      <c r="SLP473" s="297"/>
      <c r="SLQ473" s="297"/>
      <c r="SLR473" s="297"/>
      <c r="SLS473" s="297"/>
      <c r="SLT473" s="297"/>
      <c r="SLU473" s="297"/>
      <c r="SLV473" s="297"/>
      <c r="SLW473" s="297"/>
      <c r="SLX473" s="297"/>
      <c r="SLY473" s="297"/>
      <c r="SLZ473" s="297"/>
      <c r="SMA473" s="297"/>
      <c r="SMB473" s="297"/>
      <c r="SMC473" s="297"/>
      <c r="SMD473" s="297"/>
      <c r="SME473" s="297"/>
      <c r="SMF473" s="297"/>
      <c r="SMG473" s="297"/>
      <c r="SMH473" s="297"/>
      <c r="SMI473" s="297"/>
      <c r="SMJ473" s="297"/>
      <c r="SMK473" s="297"/>
      <c r="SML473" s="297"/>
      <c r="SMM473" s="297"/>
      <c r="SMN473" s="297"/>
      <c r="SMO473" s="297"/>
      <c r="SMP473" s="297"/>
      <c r="SMQ473" s="297"/>
      <c r="SMR473" s="297"/>
      <c r="SMS473" s="297"/>
      <c r="SMT473" s="297"/>
      <c r="SMU473" s="297"/>
      <c r="SMV473" s="297"/>
      <c r="SMW473" s="297"/>
      <c r="SMX473" s="297"/>
      <c r="SMY473" s="297"/>
      <c r="SMZ473" s="297"/>
      <c r="SNA473" s="297"/>
      <c r="SNB473" s="297"/>
      <c r="SNC473" s="297"/>
      <c r="SND473" s="297"/>
      <c r="SNE473" s="297"/>
      <c r="SNF473" s="297"/>
      <c r="SNG473" s="297"/>
      <c r="SNH473" s="297"/>
      <c r="SNI473" s="297"/>
      <c r="SNJ473" s="297"/>
      <c r="SNK473" s="297"/>
      <c r="SNL473" s="297"/>
      <c r="SNM473" s="297"/>
      <c r="SNN473" s="297"/>
      <c r="SNO473" s="297"/>
      <c r="SNP473" s="297"/>
      <c r="SNQ473" s="297"/>
      <c r="SNR473" s="297"/>
      <c r="SNS473" s="297"/>
      <c r="SNT473" s="297"/>
      <c r="SNU473" s="297"/>
      <c r="SNV473" s="297"/>
      <c r="SNW473" s="297"/>
      <c r="SNX473" s="297"/>
      <c r="SNY473" s="297"/>
      <c r="SNZ473" s="297"/>
      <c r="SOA473" s="297"/>
      <c r="SOB473" s="297"/>
      <c r="SOC473" s="297"/>
      <c r="SOD473" s="297"/>
      <c r="SOE473" s="297"/>
      <c r="SOF473" s="297"/>
      <c r="SOG473" s="297"/>
      <c r="SOH473" s="297"/>
      <c r="SOI473" s="297"/>
      <c r="SOJ473" s="297"/>
      <c r="SOK473" s="297"/>
      <c r="SOL473" s="297"/>
      <c r="SOM473" s="297"/>
      <c r="SON473" s="297"/>
      <c r="SOO473" s="297"/>
      <c r="SOP473" s="297"/>
      <c r="SOQ473" s="297"/>
      <c r="SOR473" s="297"/>
      <c r="SOS473" s="297"/>
      <c r="SOT473" s="297"/>
      <c r="SOU473" s="297"/>
      <c r="SOV473" s="297"/>
      <c r="SOW473" s="297"/>
      <c r="SOX473" s="297"/>
      <c r="SOY473" s="297"/>
      <c r="SOZ473" s="297"/>
      <c r="SPA473" s="297"/>
      <c r="SPB473" s="297"/>
      <c r="SPC473" s="297"/>
      <c r="SPD473" s="297"/>
      <c r="SPE473" s="297"/>
      <c r="SPF473" s="297"/>
      <c r="SPG473" s="297"/>
      <c r="SPH473" s="297"/>
      <c r="SPI473" s="297"/>
      <c r="SPJ473" s="297"/>
      <c r="SPK473" s="297"/>
      <c r="SPL473" s="297"/>
      <c r="SPM473" s="297"/>
      <c r="SPN473" s="297"/>
      <c r="SPO473" s="297"/>
      <c r="SPP473" s="297"/>
      <c r="SPQ473" s="297"/>
      <c r="SPR473" s="297"/>
      <c r="SPS473" s="297"/>
      <c r="SPT473" s="297"/>
      <c r="SPU473" s="297"/>
      <c r="SPV473" s="297"/>
      <c r="SPW473" s="297"/>
      <c r="SPX473" s="297"/>
      <c r="SPY473" s="297"/>
      <c r="SPZ473" s="297"/>
      <c r="SQA473" s="297"/>
      <c r="SQB473" s="297"/>
      <c r="SQC473" s="297"/>
      <c r="SQD473" s="297"/>
      <c r="SQE473" s="297"/>
      <c r="SQF473" s="297"/>
      <c r="SQG473" s="297"/>
      <c r="SQH473" s="297"/>
      <c r="SQI473" s="297"/>
      <c r="SQJ473" s="297"/>
      <c r="SQK473" s="297"/>
      <c r="SQL473" s="297"/>
      <c r="SQM473" s="297"/>
      <c r="SQN473" s="297"/>
      <c r="SQO473" s="297"/>
      <c r="SQP473" s="297"/>
      <c r="SQQ473" s="297"/>
      <c r="SQR473" s="297"/>
      <c r="SQS473" s="297"/>
      <c r="SQT473" s="297"/>
      <c r="SQU473" s="297"/>
      <c r="SQV473" s="297"/>
      <c r="SQW473" s="297"/>
      <c r="SQX473" s="297"/>
      <c r="SQY473" s="297"/>
      <c r="SQZ473" s="297"/>
      <c r="SRA473" s="297"/>
      <c r="SRB473" s="297"/>
      <c r="SRC473" s="297"/>
      <c r="SRD473" s="297"/>
      <c r="SRE473" s="297"/>
      <c r="SRF473" s="297"/>
      <c r="SRG473" s="297"/>
      <c r="SRH473" s="297"/>
      <c r="SRI473" s="297"/>
      <c r="SRJ473" s="297"/>
      <c r="SRK473" s="297"/>
      <c r="SRL473" s="297"/>
      <c r="SRM473" s="297"/>
      <c r="SRN473" s="297"/>
      <c r="SRO473" s="297"/>
      <c r="SRP473" s="297"/>
      <c r="SRQ473" s="297"/>
      <c r="SRR473" s="297"/>
      <c r="SRS473" s="297"/>
      <c r="SRT473" s="297"/>
      <c r="SRU473" s="297"/>
      <c r="SRV473" s="297"/>
      <c r="SRW473" s="297"/>
      <c r="SRX473" s="297"/>
      <c r="SRY473" s="297"/>
      <c r="SRZ473" s="297"/>
      <c r="SSA473" s="297"/>
      <c r="SSB473" s="297"/>
      <c r="SSC473" s="297"/>
      <c r="SSD473" s="297"/>
      <c r="SSE473" s="297"/>
      <c r="SSF473" s="297"/>
      <c r="SSG473" s="297"/>
      <c r="SSH473" s="297"/>
      <c r="SSI473" s="297"/>
      <c r="SSJ473" s="297"/>
      <c r="SSK473" s="297"/>
      <c r="SSL473" s="297"/>
      <c r="SSM473" s="297"/>
      <c r="SSN473" s="297"/>
      <c r="SSO473" s="297"/>
      <c r="SSP473" s="297"/>
      <c r="SSQ473" s="297"/>
      <c r="SSR473" s="297"/>
      <c r="SSS473" s="297"/>
      <c r="SST473" s="297"/>
      <c r="SSU473" s="297"/>
      <c r="SSV473" s="297"/>
      <c r="SSW473" s="297"/>
      <c r="SSX473" s="297"/>
      <c r="SSY473" s="297"/>
      <c r="SSZ473" s="297"/>
      <c r="STA473" s="297"/>
      <c r="STB473" s="297"/>
      <c r="STC473" s="297"/>
      <c r="STD473" s="297"/>
      <c r="STE473" s="297"/>
      <c r="STF473" s="297"/>
      <c r="STG473" s="297"/>
      <c r="STH473" s="297"/>
      <c r="STI473" s="297"/>
      <c r="STJ473" s="297"/>
      <c r="STK473" s="297"/>
      <c r="STL473" s="297"/>
      <c r="STM473" s="297"/>
      <c r="STN473" s="297"/>
      <c r="STO473" s="297"/>
      <c r="STP473" s="297"/>
      <c r="STQ473" s="297"/>
      <c r="STR473" s="297"/>
      <c r="STS473" s="297"/>
      <c r="STT473" s="297"/>
      <c r="STU473" s="297"/>
      <c r="STV473" s="297"/>
      <c r="STW473" s="297"/>
      <c r="STX473" s="297"/>
      <c r="STY473" s="297"/>
      <c r="STZ473" s="297"/>
      <c r="SUA473" s="297"/>
      <c r="SUB473" s="297"/>
      <c r="SUC473" s="297"/>
      <c r="SUD473" s="297"/>
      <c r="SUE473" s="297"/>
      <c r="SUF473" s="297"/>
      <c r="SUG473" s="297"/>
      <c r="SUH473" s="297"/>
      <c r="SUI473" s="297"/>
      <c r="SUJ473" s="297"/>
      <c r="SUK473" s="297"/>
      <c r="SUL473" s="297"/>
      <c r="SUM473" s="297"/>
      <c r="SUN473" s="297"/>
      <c r="SUO473" s="297"/>
      <c r="SUP473" s="297"/>
      <c r="SUQ473" s="297"/>
      <c r="SUR473" s="297"/>
      <c r="SUS473" s="297"/>
      <c r="SUT473" s="297"/>
      <c r="SUU473" s="297"/>
      <c r="SUV473" s="297"/>
      <c r="SUW473" s="297"/>
      <c r="SUX473" s="297"/>
      <c r="SUY473" s="297"/>
      <c r="SUZ473" s="297"/>
      <c r="SVA473" s="297"/>
      <c r="SVB473" s="297"/>
      <c r="SVC473" s="297"/>
      <c r="SVD473" s="297"/>
      <c r="SVE473" s="297"/>
      <c r="SVF473" s="297"/>
      <c r="SVG473" s="297"/>
      <c r="SVH473" s="297"/>
      <c r="SVI473" s="297"/>
      <c r="SVJ473" s="297"/>
      <c r="SVK473" s="297"/>
      <c r="SVL473" s="297"/>
      <c r="SVM473" s="297"/>
      <c r="SVN473" s="297"/>
      <c r="SVO473" s="297"/>
      <c r="SVP473" s="297"/>
      <c r="SVQ473" s="297"/>
      <c r="SVR473" s="297"/>
      <c r="SVS473" s="297"/>
      <c r="SVT473" s="297"/>
      <c r="SVU473" s="297"/>
      <c r="SVV473" s="297"/>
      <c r="SVW473" s="297"/>
      <c r="SVX473" s="297"/>
      <c r="SVY473" s="297"/>
      <c r="SVZ473" s="297"/>
      <c r="SWA473" s="297"/>
      <c r="SWB473" s="297"/>
      <c r="SWC473" s="297"/>
      <c r="SWD473" s="297"/>
      <c r="SWE473" s="297"/>
      <c r="SWF473" s="297"/>
      <c r="SWG473" s="297"/>
      <c r="SWH473" s="297"/>
      <c r="SWI473" s="297"/>
      <c r="SWJ473" s="297"/>
      <c r="SWK473" s="297"/>
      <c r="SWL473" s="297"/>
      <c r="SWM473" s="297"/>
      <c r="SWN473" s="297"/>
      <c r="SWO473" s="297"/>
      <c r="SWP473" s="297"/>
      <c r="SWQ473" s="297"/>
      <c r="SWR473" s="297"/>
      <c r="SWS473" s="297"/>
      <c r="SWT473" s="297"/>
      <c r="SWU473" s="297"/>
      <c r="SWV473" s="297"/>
      <c r="SWW473" s="297"/>
      <c r="SWX473" s="297"/>
      <c r="SWY473" s="297"/>
      <c r="SWZ473" s="297"/>
      <c r="SXA473" s="297"/>
      <c r="SXB473" s="297"/>
      <c r="SXC473" s="297"/>
      <c r="SXD473" s="297"/>
      <c r="SXE473" s="297"/>
      <c r="SXF473" s="297"/>
      <c r="SXG473" s="297"/>
      <c r="SXH473" s="297"/>
      <c r="SXI473" s="297"/>
      <c r="SXJ473" s="297"/>
      <c r="SXK473" s="297"/>
      <c r="SXL473" s="297"/>
      <c r="SXM473" s="297"/>
      <c r="SXN473" s="297"/>
      <c r="SXO473" s="297"/>
      <c r="SXP473" s="297"/>
      <c r="SXQ473" s="297"/>
      <c r="SXR473" s="297"/>
      <c r="SXS473" s="297"/>
      <c r="SXT473" s="297"/>
      <c r="SXU473" s="297"/>
      <c r="SXV473" s="297"/>
      <c r="SXW473" s="297"/>
      <c r="SXX473" s="297"/>
      <c r="SXY473" s="297"/>
      <c r="SXZ473" s="297"/>
      <c r="SYA473" s="297"/>
      <c r="SYB473" s="297"/>
      <c r="SYC473" s="297"/>
      <c r="SYD473" s="297"/>
      <c r="SYE473" s="297"/>
      <c r="SYF473" s="297"/>
      <c r="SYG473" s="297"/>
      <c r="SYH473" s="297"/>
      <c r="SYI473" s="297"/>
      <c r="SYJ473" s="297"/>
      <c r="SYK473" s="297"/>
      <c r="SYL473" s="297"/>
      <c r="SYM473" s="297"/>
      <c r="SYN473" s="297"/>
      <c r="SYO473" s="297"/>
      <c r="SYP473" s="297"/>
      <c r="SYQ473" s="297"/>
      <c r="SYR473" s="297"/>
      <c r="SYS473" s="297"/>
      <c r="SYT473" s="297"/>
      <c r="SYU473" s="297"/>
      <c r="SYV473" s="297"/>
      <c r="SYW473" s="297"/>
      <c r="SYX473" s="297"/>
      <c r="SYY473" s="297"/>
      <c r="SYZ473" s="297"/>
      <c r="SZA473" s="297"/>
      <c r="SZB473" s="297"/>
      <c r="SZC473" s="297"/>
      <c r="SZD473" s="297"/>
      <c r="SZE473" s="297"/>
      <c r="SZF473" s="297"/>
      <c r="SZG473" s="297"/>
      <c r="SZH473" s="297"/>
      <c r="SZI473" s="297"/>
      <c r="SZJ473" s="297"/>
      <c r="SZK473" s="297"/>
      <c r="SZL473" s="297"/>
      <c r="SZM473" s="297"/>
      <c r="SZN473" s="297"/>
      <c r="SZO473" s="297"/>
      <c r="SZP473" s="297"/>
      <c r="SZQ473" s="297"/>
      <c r="SZR473" s="297"/>
      <c r="SZS473" s="297"/>
      <c r="SZT473" s="297"/>
      <c r="SZU473" s="297"/>
      <c r="SZV473" s="297"/>
      <c r="SZW473" s="297"/>
      <c r="SZX473" s="297"/>
      <c r="SZY473" s="297"/>
      <c r="SZZ473" s="297"/>
      <c r="TAA473" s="297"/>
      <c r="TAB473" s="297"/>
      <c r="TAC473" s="297"/>
      <c r="TAD473" s="297"/>
      <c r="TAE473" s="297"/>
      <c r="TAF473" s="297"/>
      <c r="TAG473" s="297"/>
      <c r="TAH473" s="297"/>
      <c r="TAI473" s="297"/>
      <c r="TAJ473" s="297"/>
      <c r="TAK473" s="297"/>
      <c r="TAL473" s="297"/>
      <c r="TAM473" s="297"/>
      <c r="TAN473" s="297"/>
      <c r="TAO473" s="297"/>
      <c r="TAP473" s="297"/>
      <c r="TAQ473" s="297"/>
      <c r="TAR473" s="297"/>
      <c r="TAS473" s="297"/>
      <c r="TAT473" s="297"/>
      <c r="TAU473" s="297"/>
      <c r="TAV473" s="297"/>
      <c r="TAW473" s="297"/>
      <c r="TAX473" s="297"/>
      <c r="TAY473" s="297"/>
      <c r="TAZ473" s="297"/>
      <c r="TBA473" s="297"/>
      <c r="TBB473" s="297"/>
      <c r="TBC473" s="297"/>
      <c r="TBD473" s="297"/>
      <c r="TBE473" s="297"/>
      <c r="TBF473" s="297"/>
      <c r="TBG473" s="297"/>
      <c r="TBH473" s="297"/>
      <c r="TBI473" s="297"/>
      <c r="TBJ473" s="297"/>
      <c r="TBK473" s="297"/>
      <c r="TBL473" s="297"/>
      <c r="TBM473" s="297"/>
      <c r="TBN473" s="297"/>
      <c r="TBO473" s="297"/>
      <c r="TBP473" s="297"/>
      <c r="TBQ473" s="297"/>
      <c r="TBR473" s="297"/>
      <c r="TBS473" s="297"/>
      <c r="TBT473" s="297"/>
      <c r="TBU473" s="297"/>
      <c r="TBV473" s="297"/>
      <c r="TBW473" s="297"/>
      <c r="TBX473" s="297"/>
      <c r="TBY473" s="297"/>
      <c r="TBZ473" s="297"/>
      <c r="TCA473" s="297"/>
      <c r="TCB473" s="297"/>
      <c r="TCC473" s="297"/>
      <c r="TCD473" s="297"/>
      <c r="TCE473" s="297"/>
      <c r="TCF473" s="297"/>
      <c r="TCG473" s="297"/>
      <c r="TCH473" s="297"/>
      <c r="TCI473" s="297"/>
      <c r="TCJ473" s="297"/>
      <c r="TCK473" s="297"/>
      <c r="TCL473" s="297"/>
      <c r="TCM473" s="297"/>
      <c r="TCN473" s="297"/>
      <c r="TCO473" s="297"/>
      <c r="TCP473" s="297"/>
      <c r="TCQ473" s="297"/>
      <c r="TCR473" s="297"/>
      <c r="TCS473" s="297"/>
      <c r="TCT473" s="297"/>
      <c r="TCU473" s="297"/>
      <c r="TCV473" s="297"/>
      <c r="TCW473" s="297"/>
      <c r="TCX473" s="297"/>
      <c r="TCY473" s="297"/>
      <c r="TCZ473" s="297"/>
      <c r="TDA473" s="297"/>
      <c r="TDB473" s="297"/>
      <c r="TDC473" s="297"/>
      <c r="TDD473" s="297"/>
      <c r="TDE473" s="297"/>
      <c r="TDF473" s="297"/>
      <c r="TDG473" s="297"/>
      <c r="TDH473" s="297"/>
      <c r="TDI473" s="297"/>
      <c r="TDJ473" s="297"/>
      <c r="TDK473" s="297"/>
      <c r="TDL473" s="297"/>
      <c r="TDM473" s="297"/>
      <c r="TDN473" s="297"/>
      <c r="TDO473" s="297"/>
      <c r="TDP473" s="297"/>
      <c r="TDQ473" s="297"/>
      <c r="TDR473" s="297"/>
      <c r="TDS473" s="297"/>
      <c r="TDT473" s="297"/>
      <c r="TDU473" s="297"/>
      <c r="TDV473" s="297"/>
      <c r="TDW473" s="297"/>
      <c r="TDX473" s="297"/>
      <c r="TDY473" s="297"/>
      <c r="TDZ473" s="297"/>
      <c r="TEA473" s="297"/>
      <c r="TEB473" s="297"/>
      <c r="TEC473" s="297"/>
      <c r="TED473" s="297"/>
      <c r="TEE473" s="297"/>
      <c r="TEF473" s="297"/>
      <c r="TEG473" s="297"/>
      <c r="TEH473" s="297"/>
      <c r="TEI473" s="297"/>
      <c r="TEJ473" s="297"/>
      <c r="TEK473" s="297"/>
      <c r="TEL473" s="297"/>
      <c r="TEM473" s="297"/>
      <c r="TEN473" s="297"/>
      <c r="TEO473" s="297"/>
      <c r="TEP473" s="297"/>
      <c r="TEQ473" s="297"/>
      <c r="TER473" s="297"/>
      <c r="TES473" s="297"/>
      <c r="TET473" s="297"/>
      <c r="TEU473" s="297"/>
      <c r="TEV473" s="297"/>
      <c r="TEW473" s="297"/>
      <c r="TEX473" s="297"/>
      <c r="TEY473" s="297"/>
      <c r="TEZ473" s="297"/>
      <c r="TFA473" s="297"/>
      <c r="TFB473" s="297"/>
      <c r="TFC473" s="297"/>
      <c r="TFD473" s="297"/>
      <c r="TFE473" s="297"/>
      <c r="TFF473" s="297"/>
      <c r="TFG473" s="297"/>
      <c r="TFH473" s="297"/>
      <c r="TFI473" s="297"/>
      <c r="TFJ473" s="297"/>
      <c r="TFK473" s="297"/>
      <c r="TFL473" s="297"/>
      <c r="TFM473" s="297"/>
      <c r="TFN473" s="297"/>
      <c r="TFO473" s="297"/>
      <c r="TFP473" s="297"/>
      <c r="TFQ473" s="297"/>
      <c r="TFR473" s="297"/>
      <c r="TFS473" s="297"/>
      <c r="TFT473" s="297"/>
      <c r="TFU473" s="297"/>
      <c r="TFV473" s="297"/>
      <c r="TFW473" s="297"/>
      <c r="TFX473" s="297"/>
      <c r="TFY473" s="297"/>
      <c r="TFZ473" s="297"/>
      <c r="TGA473" s="297"/>
      <c r="TGB473" s="297"/>
      <c r="TGC473" s="297"/>
      <c r="TGD473" s="297"/>
      <c r="TGE473" s="297"/>
      <c r="TGF473" s="297"/>
      <c r="TGG473" s="297"/>
      <c r="TGH473" s="297"/>
      <c r="TGI473" s="297"/>
      <c r="TGJ473" s="297"/>
      <c r="TGK473" s="297"/>
      <c r="TGL473" s="297"/>
      <c r="TGM473" s="297"/>
      <c r="TGN473" s="297"/>
      <c r="TGO473" s="297"/>
      <c r="TGP473" s="297"/>
      <c r="TGQ473" s="297"/>
      <c r="TGR473" s="297"/>
      <c r="TGS473" s="297"/>
      <c r="TGT473" s="297"/>
      <c r="TGU473" s="297"/>
      <c r="TGV473" s="297"/>
      <c r="TGW473" s="297"/>
      <c r="TGX473" s="297"/>
      <c r="TGY473" s="297"/>
      <c r="TGZ473" s="297"/>
      <c r="THA473" s="297"/>
      <c r="THB473" s="297"/>
      <c r="THC473" s="297"/>
      <c r="THD473" s="297"/>
      <c r="THE473" s="297"/>
      <c r="THF473" s="297"/>
      <c r="THG473" s="297"/>
      <c r="THH473" s="297"/>
      <c r="THI473" s="297"/>
      <c r="THJ473" s="297"/>
      <c r="THK473" s="297"/>
      <c r="THL473" s="297"/>
      <c r="THM473" s="297"/>
      <c r="THN473" s="297"/>
      <c r="THO473" s="297"/>
      <c r="THP473" s="297"/>
      <c r="THQ473" s="297"/>
      <c r="THR473" s="297"/>
      <c r="THS473" s="297"/>
      <c r="THT473" s="297"/>
      <c r="THU473" s="297"/>
      <c r="THV473" s="297"/>
      <c r="THW473" s="297"/>
      <c r="THX473" s="297"/>
      <c r="THY473" s="297"/>
      <c r="THZ473" s="297"/>
      <c r="TIA473" s="297"/>
      <c r="TIB473" s="297"/>
      <c r="TIC473" s="297"/>
      <c r="TID473" s="297"/>
      <c r="TIE473" s="297"/>
      <c r="TIF473" s="297"/>
      <c r="TIG473" s="297"/>
      <c r="TIH473" s="297"/>
      <c r="TII473" s="297"/>
      <c r="TIJ473" s="297"/>
      <c r="TIK473" s="297"/>
      <c r="TIL473" s="297"/>
      <c r="TIM473" s="297"/>
      <c r="TIN473" s="297"/>
      <c r="TIO473" s="297"/>
      <c r="TIP473" s="297"/>
      <c r="TIQ473" s="297"/>
      <c r="TIR473" s="297"/>
      <c r="TIS473" s="297"/>
      <c r="TIT473" s="297"/>
      <c r="TIU473" s="297"/>
      <c r="TIV473" s="297"/>
      <c r="TIW473" s="297"/>
      <c r="TIX473" s="297"/>
      <c r="TIY473" s="297"/>
      <c r="TIZ473" s="297"/>
      <c r="TJA473" s="297"/>
      <c r="TJB473" s="297"/>
      <c r="TJC473" s="297"/>
      <c r="TJD473" s="297"/>
      <c r="TJE473" s="297"/>
      <c r="TJF473" s="297"/>
      <c r="TJG473" s="297"/>
      <c r="TJH473" s="297"/>
      <c r="TJI473" s="297"/>
      <c r="TJJ473" s="297"/>
      <c r="TJK473" s="297"/>
      <c r="TJL473" s="297"/>
      <c r="TJM473" s="297"/>
      <c r="TJN473" s="297"/>
      <c r="TJO473" s="297"/>
      <c r="TJP473" s="297"/>
      <c r="TJQ473" s="297"/>
      <c r="TJR473" s="297"/>
      <c r="TJS473" s="297"/>
      <c r="TJT473" s="297"/>
      <c r="TJU473" s="297"/>
      <c r="TJV473" s="297"/>
      <c r="TJW473" s="297"/>
      <c r="TJX473" s="297"/>
      <c r="TJY473" s="297"/>
      <c r="TJZ473" s="297"/>
      <c r="TKA473" s="297"/>
      <c r="TKB473" s="297"/>
      <c r="TKC473" s="297"/>
      <c r="TKD473" s="297"/>
      <c r="TKE473" s="297"/>
      <c r="TKF473" s="297"/>
      <c r="TKG473" s="297"/>
      <c r="TKH473" s="297"/>
      <c r="TKI473" s="297"/>
      <c r="TKJ473" s="297"/>
      <c r="TKK473" s="297"/>
      <c r="TKL473" s="297"/>
      <c r="TKM473" s="297"/>
      <c r="TKN473" s="297"/>
      <c r="TKO473" s="297"/>
      <c r="TKP473" s="297"/>
      <c r="TKQ473" s="297"/>
      <c r="TKR473" s="297"/>
      <c r="TKS473" s="297"/>
      <c r="TKT473" s="297"/>
      <c r="TKU473" s="297"/>
      <c r="TKV473" s="297"/>
      <c r="TKW473" s="297"/>
      <c r="TKX473" s="297"/>
      <c r="TKY473" s="297"/>
      <c r="TKZ473" s="297"/>
      <c r="TLA473" s="297"/>
      <c r="TLB473" s="297"/>
      <c r="TLC473" s="297"/>
      <c r="TLD473" s="297"/>
      <c r="TLE473" s="297"/>
      <c r="TLF473" s="297"/>
      <c r="TLG473" s="297"/>
      <c r="TLH473" s="297"/>
      <c r="TLI473" s="297"/>
      <c r="TLJ473" s="297"/>
      <c r="TLK473" s="297"/>
      <c r="TLL473" s="297"/>
      <c r="TLM473" s="297"/>
      <c r="TLN473" s="297"/>
      <c r="TLO473" s="297"/>
      <c r="TLP473" s="297"/>
      <c r="TLQ473" s="297"/>
      <c r="TLR473" s="297"/>
      <c r="TLS473" s="297"/>
      <c r="TLT473" s="297"/>
      <c r="TLU473" s="297"/>
      <c r="TLV473" s="297"/>
      <c r="TLW473" s="297"/>
      <c r="TLX473" s="297"/>
      <c r="TLY473" s="297"/>
      <c r="TLZ473" s="297"/>
      <c r="TMA473" s="297"/>
      <c r="TMB473" s="297"/>
      <c r="TMC473" s="297"/>
      <c r="TMD473" s="297"/>
      <c r="TME473" s="297"/>
      <c r="TMF473" s="297"/>
      <c r="TMG473" s="297"/>
      <c r="TMH473" s="297"/>
      <c r="TMI473" s="297"/>
      <c r="TMJ473" s="297"/>
      <c r="TMK473" s="297"/>
      <c r="TML473" s="297"/>
      <c r="TMM473" s="297"/>
      <c r="TMN473" s="297"/>
      <c r="TMO473" s="297"/>
      <c r="TMP473" s="297"/>
      <c r="TMQ473" s="297"/>
      <c r="TMR473" s="297"/>
      <c r="TMS473" s="297"/>
      <c r="TMT473" s="297"/>
      <c r="TMU473" s="297"/>
      <c r="TMV473" s="297"/>
      <c r="TMW473" s="297"/>
      <c r="TMX473" s="297"/>
      <c r="TMY473" s="297"/>
      <c r="TMZ473" s="297"/>
      <c r="TNA473" s="297"/>
      <c r="TNB473" s="297"/>
      <c r="TNC473" s="297"/>
      <c r="TND473" s="297"/>
      <c r="TNE473" s="297"/>
      <c r="TNF473" s="297"/>
      <c r="TNG473" s="297"/>
      <c r="TNH473" s="297"/>
      <c r="TNI473" s="297"/>
      <c r="TNJ473" s="297"/>
      <c r="TNK473" s="297"/>
      <c r="TNL473" s="297"/>
      <c r="TNM473" s="297"/>
      <c r="TNN473" s="297"/>
      <c r="TNO473" s="297"/>
      <c r="TNP473" s="297"/>
      <c r="TNQ473" s="297"/>
      <c r="TNR473" s="297"/>
      <c r="TNS473" s="297"/>
      <c r="TNT473" s="297"/>
      <c r="TNU473" s="297"/>
      <c r="TNV473" s="297"/>
      <c r="TNW473" s="297"/>
      <c r="TNX473" s="297"/>
      <c r="TNY473" s="297"/>
      <c r="TNZ473" s="297"/>
      <c r="TOA473" s="297"/>
      <c r="TOB473" s="297"/>
      <c r="TOC473" s="297"/>
      <c r="TOD473" s="297"/>
      <c r="TOE473" s="297"/>
      <c r="TOF473" s="297"/>
      <c r="TOG473" s="297"/>
      <c r="TOH473" s="297"/>
      <c r="TOI473" s="297"/>
      <c r="TOJ473" s="297"/>
      <c r="TOK473" s="297"/>
      <c r="TOL473" s="297"/>
      <c r="TOM473" s="297"/>
      <c r="TON473" s="297"/>
      <c r="TOO473" s="297"/>
      <c r="TOP473" s="297"/>
      <c r="TOQ473" s="297"/>
      <c r="TOR473" s="297"/>
      <c r="TOS473" s="297"/>
      <c r="TOT473" s="297"/>
      <c r="TOU473" s="297"/>
      <c r="TOV473" s="297"/>
      <c r="TOW473" s="297"/>
      <c r="TOX473" s="297"/>
      <c r="TOY473" s="297"/>
      <c r="TOZ473" s="297"/>
      <c r="TPA473" s="297"/>
      <c r="TPB473" s="297"/>
      <c r="TPC473" s="297"/>
      <c r="TPD473" s="297"/>
      <c r="TPE473" s="297"/>
      <c r="TPF473" s="297"/>
      <c r="TPG473" s="297"/>
      <c r="TPH473" s="297"/>
      <c r="TPI473" s="297"/>
      <c r="TPJ473" s="297"/>
      <c r="TPK473" s="297"/>
      <c r="TPL473" s="297"/>
      <c r="TPM473" s="297"/>
      <c r="TPN473" s="297"/>
      <c r="TPO473" s="297"/>
      <c r="TPP473" s="297"/>
      <c r="TPQ473" s="297"/>
      <c r="TPR473" s="297"/>
      <c r="TPS473" s="297"/>
      <c r="TPT473" s="297"/>
      <c r="TPU473" s="297"/>
      <c r="TPV473" s="297"/>
      <c r="TPW473" s="297"/>
      <c r="TPX473" s="297"/>
      <c r="TPY473" s="297"/>
      <c r="TPZ473" s="297"/>
      <c r="TQA473" s="297"/>
      <c r="TQB473" s="297"/>
      <c r="TQC473" s="297"/>
      <c r="TQD473" s="297"/>
      <c r="TQE473" s="297"/>
      <c r="TQF473" s="297"/>
      <c r="TQG473" s="297"/>
      <c r="TQH473" s="297"/>
      <c r="TQI473" s="297"/>
      <c r="TQJ473" s="297"/>
      <c r="TQK473" s="297"/>
      <c r="TQL473" s="297"/>
      <c r="TQM473" s="297"/>
      <c r="TQN473" s="297"/>
      <c r="TQO473" s="297"/>
      <c r="TQP473" s="297"/>
      <c r="TQQ473" s="297"/>
      <c r="TQR473" s="297"/>
      <c r="TQS473" s="297"/>
      <c r="TQT473" s="297"/>
      <c r="TQU473" s="297"/>
      <c r="TQV473" s="297"/>
      <c r="TQW473" s="297"/>
      <c r="TQX473" s="297"/>
      <c r="TQY473" s="297"/>
      <c r="TQZ473" s="297"/>
      <c r="TRA473" s="297"/>
      <c r="TRB473" s="297"/>
      <c r="TRC473" s="297"/>
      <c r="TRD473" s="297"/>
      <c r="TRE473" s="297"/>
      <c r="TRF473" s="297"/>
      <c r="TRG473" s="297"/>
      <c r="TRH473" s="297"/>
      <c r="TRI473" s="297"/>
      <c r="TRJ473" s="297"/>
      <c r="TRK473" s="297"/>
      <c r="TRL473" s="297"/>
      <c r="TRM473" s="297"/>
      <c r="TRN473" s="297"/>
      <c r="TRO473" s="297"/>
      <c r="TRP473" s="297"/>
      <c r="TRQ473" s="297"/>
      <c r="TRR473" s="297"/>
      <c r="TRS473" s="297"/>
      <c r="TRT473" s="297"/>
      <c r="TRU473" s="297"/>
      <c r="TRV473" s="297"/>
      <c r="TRW473" s="297"/>
      <c r="TRX473" s="297"/>
      <c r="TRY473" s="297"/>
      <c r="TRZ473" s="297"/>
      <c r="TSA473" s="297"/>
      <c r="TSB473" s="297"/>
      <c r="TSC473" s="297"/>
      <c r="TSD473" s="297"/>
      <c r="TSE473" s="297"/>
      <c r="TSF473" s="297"/>
      <c r="TSG473" s="297"/>
      <c r="TSH473" s="297"/>
      <c r="TSI473" s="297"/>
      <c r="TSJ473" s="297"/>
      <c r="TSK473" s="297"/>
      <c r="TSL473" s="297"/>
      <c r="TSM473" s="297"/>
      <c r="TSN473" s="297"/>
      <c r="TSO473" s="297"/>
      <c r="TSP473" s="297"/>
      <c r="TSQ473" s="297"/>
      <c r="TSR473" s="297"/>
      <c r="TSS473" s="297"/>
      <c r="TST473" s="297"/>
      <c r="TSU473" s="297"/>
      <c r="TSV473" s="297"/>
      <c r="TSW473" s="297"/>
      <c r="TSX473" s="297"/>
      <c r="TSY473" s="297"/>
      <c r="TSZ473" s="297"/>
      <c r="TTA473" s="297"/>
      <c r="TTB473" s="297"/>
      <c r="TTC473" s="297"/>
      <c r="TTD473" s="297"/>
      <c r="TTE473" s="297"/>
      <c r="TTF473" s="297"/>
      <c r="TTG473" s="297"/>
      <c r="TTH473" s="297"/>
      <c r="TTI473" s="297"/>
      <c r="TTJ473" s="297"/>
      <c r="TTK473" s="297"/>
      <c r="TTL473" s="297"/>
      <c r="TTM473" s="297"/>
      <c r="TTN473" s="297"/>
      <c r="TTO473" s="297"/>
      <c r="TTP473" s="297"/>
      <c r="TTQ473" s="297"/>
      <c r="TTR473" s="297"/>
      <c r="TTS473" s="297"/>
      <c r="TTT473" s="297"/>
      <c r="TTU473" s="297"/>
      <c r="TTV473" s="297"/>
      <c r="TTW473" s="297"/>
      <c r="TTX473" s="297"/>
      <c r="TTY473" s="297"/>
      <c r="TTZ473" s="297"/>
      <c r="TUA473" s="297"/>
      <c r="TUB473" s="297"/>
      <c r="TUC473" s="297"/>
      <c r="TUD473" s="297"/>
      <c r="TUE473" s="297"/>
      <c r="TUF473" s="297"/>
      <c r="TUG473" s="297"/>
      <c r="TUH473" s="297"/>
      <c r="TUI473" s="297"/>
      <c r="TUJ473" s="297"/>
      <c r="TUK473" s="297"/>
      <c r="TUL473" s="297"/>
      <c r="TUM473" s="297"/>
      <c r="TUN473" s="297"/>
      <c r="TUO473" s="297"/>
      <c r="TUP473" s="297"/>
      <c r="TUQ473" s="297"/>
      <c r="TUR473" s="297"/>
      <c r="TUS473" s="297"/>
      <c r="TUT473" s="297"/>
      <c r="TUU473" s="297"/>
      <c r="TUV473" s="297"/>
      <c r="TUW473" s="297"/>
      <c r="TUX473" s="297"/>
      <c r="TUY473" s="297"/>
      <c r="TUZ473" s="297"/>
      <c r="TVA473" s="297"/>
      <c r="TVB473" s="297"/>
      <c r="TVC473" s="297"/>
      <c r="TVD473" s="297"/>
      <c r="TVE473" s="297"/>
      <c r="TVF473" s="297"/>
      <c r="TVG473" s="297"/>
      <c r="TVH473" s="297"/>
      <c r="TVI473" s="297"/>
      <c r="TVJ473" s="297"/>
      <c r="TVK473" s="297"/>
      <c r="TVL473" s="297"/>
      <c r="TVM473" s="297"/>
      <c r="TVN473" s="297"/>
      <c r="TVO473" s="297"/>
      <c r="TVP473" s="297"/>
      <c r="TVQ473" s="297"/>
      <c r="TVR473" s="297"/>
      <c r="TVS473" s="297"/>
      <c r="TVT473" s="297"/>
      <c r="TVU473" s="297"/>
      <c r="TVV473" s="297"/>
      <c r="TVW473" s="297"/>
      <c r="TVX473" s="297"/>
      <c r="TVY473" s="297"/>
      <c r="TVZ473" s="297"/>
      <c r="TWA473" s="297"/>
      <c r="TWB473" s="297"/>
      <c r="TWC473" s="297"/>
      <c r="TWD473" s="297"/>
      <c r="TWE473" s="297"/>
      <c r="TWF473" s="297"/>
      <c r="TWG473" s="297"/>
      <c r="TWH473" s="297"/>
      <c r="TWI473" s="297"/>
      <c r="TWJ473" s="297"/>
      <c r="TWK473" s="297"/>
      <c r="TWL473" s="297"/>
      <c r="TWM473" s="297"/>
      <c r="TWN473" s="297"/>
      <c r="TWO473" s="297"/>
      <c r="TWP473" s="297"/>
      <c r="TWQ473" s="297"/>
      <c r="TWR473" s="297"/>
      <c r="TWS473" s="297"/>
      <c r="TWT473" s="297"/>
      <c r="TWU473" s="297"/>
      <c r="TWV473" s="297"/>
      <c r="TWW473" s="297"/>
      <c r="TWX473" s="297"/>
      <c r="TWY473" s="297"/>
      <c r="TWZ473" s="297"/>
      <c r="TXA473" s="297"/>
      <c r="TXB473" s="297"/>
      <c r="TXC473" s="297"/>
      <c r="TXD473" s="297"/>
      <c r="TXE473" s="297"/>
      <c r="TXF473" s="297"/>
      <c r="TXG473" s="297"/>
      <c r="TXH473" s="297"/>
      <c r="TXI473" s="297"/>
      <c r="TXJ473" s="297"/>
      <c r="TXK473" s="297"/>
      <c r="TXL473" s="297"/>
      <c r="TXM473" s="297"/>
      <c r="TXN473" s="297"/>
      <c r="TXO473" s="297"/>
      <c r="TXP473" s="297"/>
      <c r="TXQ473" s="297"/>
      <c r="TXR473" s="297"/>
      <c r="TXS473" s="297"/>
      <c r="TXT473" s="297"/>
      <c r="TXU473" s="297"/>
      <c r="TXV473" s="297"/>
      <c r="TXW473" s="297"/>
      <c r="TXX473" s="297"/>
      <c r="TXY473" s="297"/>
      <c r="TXZ473" s="297"/>
      <c r="TYA473" s="297"/>
      <c r="TYB473" s="297"/>
      <c r="TYC473" s="297"/>
      <c r="TYD473" s="297"/>
      <c r="TYE473" s="297"/>
      <c r="TYF473" s="297"/>
      <c r="TYG473" s="297"/>
      <c r="TYH473" s="297"/>
      <c r="TYI473" s="297"/>
      <c r="TYJ473" s="297"/>
      <c r="TYK473" s="297"/>
      <c r="TYL473" s="297"/>
      <c r="TYM473" s="297"/>
      <c r="TYN473" s="297"/>
      <c r="TYO473" s="297"/>
      <c r="TYP473" s="297"/>
      <c r="TYQ473" s="297"/>
      <c r="TYR473" s="297"/>
      <c r="TYS473" s="297"/>
      <c r="TYT473" s="297"/>
      <c r="TYU473" s="297"/>
      <c r="TYV473" s="297"/>
      <c r="TYW473" s="297"/>
      <c r="TYX473" s="297"/>
      <c r="TYY473" s="297"/>
      <c r="TYZ473" s="297"/>
      <c r="TZA473" s="297"/>
      <c r="TZB473" s="297"/>
      <c r="TZC473" s="297"/>
      <c r="TZD473" s="297"/>
      <c r="TZE473" s="297"/>
      <c r="TZF473" s="297"/>
      <c r="TZG473" s="297"/>
      <c r="TZH473" s="297"/>
      <c r="TZI473" s="297"/>
      <c r="TZJ473" s="297"/>
      <c r="TZK473" s="297"/>
      <c r="TZL473" s="297"/>
      <c r="TZM473" s="297"/>
      <c r="TZN473" s="297"/>
      <c r="TZO473" s="297"/>
      <c r="TZP473" s="297"/>
      <c r="TZQ473" s="297"/>
      <c r="TZR473" s="297"/>
      <c r="TZS473" s="297"/>
      <c r="TZT473" s="297"/>
      <c r="TZU473" s="297"/>
      <c r="TZV473" s="297"/>
      <c r="TZW473" s="297"/>
      <c r="TZX473" s="297"/>
      <c r="TZY473" s="297"/>
      <c r="TZZ473" s="297"/>
      <c r="UAA473" s="297"/>
      <c r="UAB473" s="297"/>
      <c r="UAC473" s="297"/>
      <c r="UAD473" s="297"/>
      <c r="UAE473" s="297"/>
      <c r="UAF473" s="297"/>
      <c r="UAG473" s="297"/>
      <c r="UAH473" s="297"/>
      <c r="UAI473" s="297"/>
      <c r="UAJ473" s="297"/>
      <c r="UAK473" s="297"/>
      <c r="UAL473" s="297"/>
      <c r="UAM473" s="297"/>
      <c r="UAN473" s="297"/>
      <c r="UAO473" s="297"/>
      <c r="UAP473" s="297"/>
      <c r="UAQ473" s="297"/>
      <c r="UAR473" s="297"/>
      <c r="UAS473" s="297"/>
      <c r="UAT473" s="297"/>
      <c r="UAU473" s="297"/>
      <c r="UAV473" s="297"/>
      <c r="UAW473" s="297"/>
      <c r="UAX473" s="297"/>
      <c r="UAY473" s="297"/>
      <c r="UAZ473" s="297"/>
      <c r="UBA473" s="297"/>
      <c r="UBB473" s="297"/>
      <c r="UBC473" s="297"/>
      <c r="UBD473" s="297"/>
      <c r="UBE473" s="297"/>
      <c r="UBF473" s="297"/>
      <c r="UBG473" s="297"/>
      <c r="UBH473" s="297"/>
      <c r="UBI473" s="297"/>
      <c r="UBJ473" s="297"/>
      <c r="UBK473" s="297"/>
      <c r="UBL473" s="297"/>
      <c r="UBM473" s="297"/>
      <c r="UBN473" s="297"/>
      <c r="UBO473" s="297"/>
      <c r="UBP473" s="297"/>
      <c r="UBQ473" s="297"/>
      <c r="UBR473" s="297"/>
      <c r="UBS473" s="297"/>
      <c r="UBT473" s="297"/>
      <c r="UBU473" s="297"/>
      <c r="UBV473" s="297"/>
      <c r="UBW473" s="297"/>
      <c r="UBX473" s="297"/>
      <c r="UBY473" s="297"/>
      <c r="UBZ473" s="297"/>
      <c r="UCA473" s="297"/>
      <c r="UCB473" s="297"/>
      <c r="UCC473" s="297"/>
      <c r="UCD473" s="297"/>
      <c r="UCE473" s="297"/>
      <c r="UCF473" s="297"/>
      <c r="UCG473" s="297"/>
      <c r="UCH473" s="297"/>
      <c r="UCI473" s="297"/>
      <c r="UCJ473" s="297"/>
      <c r="UCK473" s="297"/>
      <c r="UCL473" s="297"/>
      <c r="UCM473" s="297"/>
      <c r="UCN473" s="297"/>
      <c r="UCO473" s="297"/>
      <c r="UCP473" s="297"/>
      <c r="UCQ473" s="297"/>
      <c r="UCR473" s="297"/>
      <c r="UCS473" s="297"/>
      <c r="UCT473" s="297"/>
      <c r="UCU473" s="297"/>
      <c r="UCV473" s="297"/>
      <c r="UCW473" s="297"/>
      <c r="UCX473" s="297"/>
      <c r="UCY473" s="297"/>
      <c r="UCZ473" s="297"/>
      <c r="UDA473" s="297"/>
      <c r="UDB473" s="297"/>
      <c r="UDC473" s="297"/>
      <c r="UDD473" s="297"/>
      <c r="UDE473" s="297"/>
      <c r="UDF473" s="297"/>
      <c r="UDG473" s="297"/>
      <c r="UDH473" s="297"/>
      <c r="UDI473" s="297"/>
      <c r="UDJ473" s="297"/>
      <c r="UDK473" s="297"/>
      <c r="UDL473" s="297"/>
      <c r="UDM473" s="297"/>
      <c r="UDN473" s="297"/>
      <c r="UDO473" s="297"/>
      <c r="UDP473" s="297"/>
      <c r="UDQ473" s="297"/>
      <c r="UDR473" s="297"/>
      <c r="UDS473" s="297"/>
      <c r="UDT473" s="297"/>
      <c r="UDU473" s="297"/>
      <c r="UDV473" s="297"/>
      <c r="UDW473" s="297"/>
      <c r="UDX473" s="297"/>
      <c r="UDY473" s="297"/>
      <c r="UDZ473" s="297"/>
      <c r="UEA473" s="297"/>
      <c r="UEB473" s="297"/>
      <c r="UEC473" s="297"/>
      <c r="UED473" s="297"/>
      <c r="UEE473" s="297"/>
      <c r="UEF473" s="297"/>
      <c r="UEG473" s="297"/>
      <c r="UEH473" s="297"/>
      <c r="UEI473" s="297"/>
      <c r="UEJ473" s="297"/>
      <c r="UEK473" s="297"/>
      <c r="UEL473" s="297"/>
      <c r="UEM473" s="297"/>
      <c r="UEN473" s="297"/>
      <c r="UEO473" s="297"/>
      <c r="UEP473" s="297"/>
      <c r="UEQ473" s="297"/>
      <c r="UER473" s="297"/>
      <c r="UES473" s="297"/>
      <c r="UET473" s="297"/>
      <c r="UEU473" s="297"/>
      <c r="UEV473" s="297"/>
      <c r="UEW473" s="297"/>
      <c r="UEX473" s="297"/>
      <c r="UEY473" s="297"/>
      <c r="UEZ473" s="297"/>
      <c r="UFA473" s="297"/>
      <c r="UFB473" s="297"/>
      <c r="UFC473" s="297"/>
      <c r="UFD473" s="297"/>
      <c r="UFE473" s="297"/>
      <c r="UFF473" s="297"/>
      <c r="UFG473" s="297"/>
      <c r="UFH473" s="297"/>
      <c r="UFI473" s="297"/>
      <c r="UFJ473" s="297"/>
      <c r="UFK473" s="297"/>
      <c r="UFL473" s="297"/>
      <c r="UFM473" s="297"/>
      <c r="UFN473" s="297"/>
      <c r="UFO473" s="297"/>
      <c r="UFP473" s="297"/>
      <c r="UFQ473" s="297"/>
      <c r="UFR473" s="297"/>
      <c r="UFS473" s="297"/>
      <c r="UFT473" s="297"/>
      <c r="UFU473" s="297"/>
      <c r="UFV473" s="297"/>
      <c r="UFW473" s="297"/>
      <c r="UFX473" s="297"/>
      <c r="UFY473" s="297"/>
      <c r="UFZ473" s="297"/>
      <c r="UGA473" s="297"/>
      <c r="UGB473" s="297"/>
      <c r="UGC473" s="297"/>
      <c r="UGD473" s="297"/>
      <c r="UGE473" s="297"/>
      <c r="UGF473" s="297"/>
      <c r="UGG473" s="297"/>
      <c r="UGH473" s="297"/>
      <c r="UGI473" s="297"/>
      <c r="UGJ473" s="297"/>
      <c r="UGK473" s="297"/>
      <c r="UGL473" s="297"/>
      <c r="UGM473" s="297"/>
      <c r="UGN473" s="297"/>
      <c r="UGO473" s="297"/>
      <c r="UGP473" s="297"/>
      <c r="UGQ473" s="297"/>
      <c r="UGR473" s="297"/>
      <c r="UGS473" s="297"/>
      <c r="UGT473" s="297"/>
      <c r="UGU473" s="297"/>
      <c r="UGV473" s="297"/>
      <c r="UGW473" s="297"/>
      <c r="UGX473" s="297"/>
      <c r="UGY473" s="297"/>
      <c r="UGZ473" s="297"/>
      <c r="UHA473" s="297"/>
      <c r="UHB473" s="297"/>
      <c r="UHC473" s="297"/>
      <c r="UHD473" s="297"/>
      <c r="UHE473" s="297"/>
      <c r="UHF473" s="297"/>
      <c r="UHG473" s="297"/>
      <c r="UHH473" s="297"/>
      <c r="UHI473" s="297"/>
      <c r="UHJ473" s="297"/>
      <c r="UHK473" s="297"/>
      <c r="UHL473" s="297"/>
      <c r="UHM473" s="297"/>
      <c r="UHN473" s="297"/>
      <c r="UHO473" s="297"/>
      <c r="UHP473" s="297"/>
      <c r="UHQ473" s="297"/>
      <c r="UHR473" s="297"/>
      <c r="UHS473" s="297"/>
      <c r="UHT473" s="297"/>
      <c r="UHU473" s="297"/>
      <c r="UHV473" s="297"/>
      <c r="UHW473" s="297"/>
      <c r="UHX473" s="297"/>
      <c r="UHY473" s="297"/>
      <c r="UHZ473" s="297"/>
      <c r="UIA473" s="297"/>
      <c r="UIB473" s="297"/>
      <c r="UIC473" s="297"/>
      <c r="UID473" s="297"/>
      <c r="UIE473" s="297"/>
      <c r="UIF473" s="297"/>
      <c r="UIG473" s="297"/>
      <c r="UIH473" s="297"/>
      <c r="UII473" s="297"/>
      <c r="UIJ473" s="297"/>
      <c r="UIK473" s="297"/>
      <c r="UIL473" s="297"/>
      <c r="UIM473" s="297"/>
      <c r="UIN473" s="297"/>
      <c r="UIO473" s="297"/>
      <c r="UIP473" s="297"/>
      <c r="UIQ473" s="297"/>
      <c r="UIR473" s="297"/>
      <c r="UIS473" s="297"/>
      <c r="UIT473" s="297"/>
      <c r="UIU473" s="297"/>
      <c r="UIV473" s="297"/>
      <c r="UIW473" s="297"/>
      <c r="UIX473" s="297"/>
      <c r="UIY473" s="297"/>
      <c r="UIZ473" s="297"/>
      <c r="UJA473" s="297"/>
      <c r="UJB473" s="297"/>
      <c r="UJC473" s="297"/>
      <c r="UJD473" s="297"/>
      <c r="UJE473" s="297"/>
      <c r="UJF473" s="297"/>
      <c r="UJG473" s="297"/>
      <c r="UJH473" s="297"/>
      <c r="UJI473" s="297"/>
      <c r="UJJ473" s="297"/>
      <c r="UJK473" s="297"/>
      <c r="UJL473" s="297"/>
      <c r="UJM473" s="297"/>
      <c r="UJN473" s="297"/>
      <c r="UJO473" s="297"/>
      <c r="UJP473" s="297"/>
      <c r="UJQ473" s="297"/>
      <c r="UJR473" s="297"/>
      <c r="UJS473" s="297"/>
      <c r="UJT473" s="297"/>
      <c r="UJU473" s="297"/>
      <c r="UJV473" s="297"/>
      <c r="UJW473" s="297"/>
      <c r="UJX473" s="297"/>
      <c r="UJY473" s="297"/>
      <c r="UJZ473" s="297"/>
      <c r="UKA473" s="297"/>
      <c r="UKB473" s="297"/>
      <c r="UKC473" s="297"/>
      <c r="UKD473" s="297"/>
      <c r="UKE473" s="297"/>
      <c r="UKF473" s="297"/>
      <c r="UKG473" s="297"/>
      <c r="UKH473" s="297"/>
      <c r="UKI473" s="297"/>
      <c r="UKJ473" s="297"/>
      <c r="UKK473" s="297"/>
      <c r="UKL473" s="297"/>
      <c r="UKM473" s="297"/>
      <c r="UKN473" s="297"/>
      <c r="UKO473" s="297"/>
      <c r="UKP473" s="297"/>
      <c r="UKQ473" s="297"/>
      <c r="UKR473" s="297"/>
      <c r="UKS473" s="297"/>
      <c r="UKT473" s="297"/>
      <c r="UKU473" s="297"/>
      <c r="UKV473" s="297"/>
      <c r="UKW473" s="297"/>
      <c r="UKX473" s="297"/>
      <c r="UKY473" s="297"/>
      <c r="UKZ473" s="297"/>
      <c r="ULA473" s="297"/>
      <c r="ULB473" s="297"/>
      <c r="ULC473" s="297"/>
      <c r="ULD473" s="297"/>
      <c r="ULE473" s="297"/>
      <c r="ULF473" s="297"/>
      <c r="ULG473" s="297"/>
      <c r="ULH473" s="297"/>
      <c r="ULI473" s="297"/>
      <c r="ULJ473" s="297"/>
      <c r="ULK473" s="297"/>
      <c r="ULL473" s="297"/>
      <c r="ULM473" s="297"/>
      <c r="ULN473" s="297"/>
      <c r="ULO473" s="297"/>
      <c r="ULP473" s="297"/>
      <c r="ULQ473" s="297"/>
      <c r="ULR473" s="297"/>
      <c r="ULS473" s="297"/>
      <c r="ULT473" s="297"/>
      <c r="ULU473" s="297"/>
      <c r="ULV473" s="297"/>
      <c r="ULW473" s="297"/>
      <c r="ULX473" s="297"/>
      <c r="ULY473" s="297"/>
      <c r="ULZ473" s="297"/>
      <c r="UMA473" s="297"/>
      <c r="UMB473" s="297"/>
      <c r="UMC473" s="297"/>
      <c r="UMD473" s="297"/>
      <c r="UME473" s="297"/>
      <c r="UMF473" s="297"/>
      <c r="UMG473" s="297"/>
      <c r="UMH473" s="297"/>
      <c r="UMI473" s="297"/>
      <c r="UMJ473" s="297"/>
      <c r="UMK473" s="297"/>
      <c r="UML473" s="297"/>
      <c r="UMM473" s="297"/>
      <c r="UMN473" s="297"/>
      <c r="UMO473" s="297"/>
      <c r="UMP473" s="297"/>
      <c r="UMQ473" s="297"/>
      <c r="UMR473" s="297"/>
      <c r="UMS473" s="297"/>
      <c r="UMT473" s="297"/>
      <c r="UMU473" s="297"/>
      <c r="UMV473" s="297"/>
      <c r="UMW473" s="297"/>
      <c r="UMX473" s="297"/>
      <c r="UMY473" s="297"/>
      <c r="UMZ473" s="297"/>
      <c r="UNA473" s="297"/>
      <c r="UNB473" s="297"/>
      <c r="UNC473" s="297"/>
      <c r="UND473" s="297"/>
      <c r="UNE473" s="297"/>
      <c r="UNF473" s="297"/>
      <c r="UNG473" s="297"/>
      <c r="UNH473" s="297"/>
      <c r="UNI473" s="297"/>
      <c r="UNJ473" s="297"/>
      <c r="UNK473" s="297"/>
      <c r="UNL473" s="297"/>
      <c r="UNM473" s="297"/>
      <c r="UNN473" s="297"/>
      <c r="UNO473" s="297"/>
      <c r="UNP473" s="297"/>
      <c r="UNQ473" s="297"/>
      <c r="UNR473" s="297"/>
      <c r="UNS473" s="297"/>
      <c r="UNT473" s="297"/>
      <c r="UNU473" s="297"/>
      <c r="UNV473" s="297"/>
      <c r="UNW473" s="297"/>
      <c r="UNX473" s="297"/>
      <c r="UNY473" s="297"/>
      <c r="UNZ473" s="297"/>
      <c r="UOA473" s="297"/>
      <c r="UOB473" s="297"/>
      <c r="UOC473" s="297"/>
      <c r="UOD473" s="297"/>
      <c r="UOE473" s="297"/>
      <c r="UOF473" s="297"/>
      <c r="UOG473" s="297"/>
      <c r="UOH473" s="297"/>
      <c r="UOI473" s="297"/>
      <c r="UOJ473" s="297"/>
      <c r="UOK473" s="297"/>
      <c r="UOL473" s="297"/>
      <c r="UOM473" s="297"/>
      <c r="UON473" s="297"/>
      <c r="UOO473" s="297"/>
      <c r="UOP473" s="297"/>
      <c r="UOQ473" s="297"/>
      <c r="UOR473" s="297"/>
      <c r="UOS473" s="297"/>
      <c r="UOT473" s="297"/>
      <c r="UOU473" s="297"/>
      <c r="UOV473" s="297"/>
      <c r="UOW473" s="297"/>
      <c r="UOX473" s="297"/>
      <c r="UOY473" s="297"/>
      <c r="UOZ473" s="297"/>
      <c r="UPA473" s="297"/>
      <c r="UPB473" s="297"/>
      <c r="UPC473" s="297"/>
      <c r="UPD473" s="297"/>
      <c r="UPE473" s="297"/>
      <c r="UPF473" s="297"/>
      <c r="UPG473" s="297"/>
      <c r="UPH473" s="297"/>
      <c r="UPI473" s="297"/>
      <c r="UPJ473" s="297"/>
      <c r="UPK473" s="297"/>
      <c r="UPL473" s="297"/>
      <c r="UPM473" s="297"/>
      <c r="UPN473" s="297"/>
      <c r="UPO473" s="297"/>
      <c r="UPP473" s="297"/>
      <c r="UPQ473" s="297"/>
      <c r="UPR473" s="297"/>
      <c r="UPS473" s="297"/>
      <c r="UPT473" s="297"/>
      <c r="UPU473" s="297"/>
      <c r="UPV473" s="297"/>
      <c r="UPW473" s="297"/>
      <c r="UPX473" s="297"/>
      <c r="UPY473" s="297"/>
      <c r="UPZ473" s="297"/>
      <c r="UQA473" s="297"/>
      <c r="UQB473" s="297"/>
      <c r="UQC473" s="297"/>
      <c r="UQD473" s="297"/>
      <c r="UQE473" s="297"/>
      <c r="UQF473" s="297"/>
      <c r="UQG473" s="297"/>
      <c r="UQH473" s="297"/>
      <c r="UQI473" s="297"/>
      <c r="UQJ473" s="297"/>
      <c r="UQK473" s="297"/>
      <c r="UQL473" s="297"/>
      <c r="UQM473" s="297"/>
      <c r="UQN473" s="297"/>
      <c r="UQO473" s="297"/>
      <c r="UQP473" s="297"/>
      <c r="UQQ473" s="297"/>
      <c r="UQR473" s="297"/>
      <c r="UQS473" s="297"/>
      <c r="UQT473" s="297"/>
      <c r="UQU473" s="297"/>
      <c r="UQV473" s="297"/>
      <c r="UQW473" s="297"/>
      <c r="UQX473" s="297"/>
      <c r="UQY473" s="297"/>
      <c r="UQZ473" s="297"/>
      <c r="URA473" s="297"/>
      <c r="URB473" s="297"/>
      <c r="URC473" s="297"/>
      <c r="URD473" s="297"/>
      <c r="URE473" s="297"/>
      <c r="URF473" s="297"/>
      <c r="URG473" s="297"/>
      <c r="URH473" s="297"/>
      <c r="URI473" s="297"/>
      <c r="URJ473" s="297"/>
      <c r="URK473" s="297"/>
      <c r="URL473" s="297"/>
      <c r="URM473" s="297"/>
      <c r="URN473" s="297"/>
      <c r="URO473" s="297"/>
      <c r="URP473" s="297"/>
      <c r="URQ473" s="297"/>
      <c r="URR473" s="297"/>
      <c r="URS473" s="297"/>
      <c r="URT473" s="297"/>
      <c r="URU473" s="297"/>
      <c r="URV473" s="297"/>
      <c r="URW473" s="297"/>
      <c r="URX473" s="297"/>
      <c r="URY473" s="297"/>
      <c r="URZ473" s="297"/>
      <c r="USA473" s="297"/>
      <c r="USB473" s="297"/>
      <c r="USC473" s="297"/>
      <c r="USD473" s="297"/>
      <c r="USE473" s="297"/>
      <c r="USF473" s="297"/>
      <c r="USG473" s="297"/>
      <c r="USH473" s="297"/>
      <c r="USI473" s="297"/>
      <c r="USJ473" s="297"/>
      <c r="USK473" s="297"/>
      <c r="USL473" s="297"/>
      <c r="USM473" s="297"/>
      <c r="USN473" s="297"/>
      <c r="USO473" s="297"/>
      <c r="USP473" s="297"/>
      <c r="USQ473" s="297"/>
      <c r="USR473" s="297"/>
      <c r="USS473" s="297"/>
      <c r="UST473" s="297"/>
      <c r="USU473" s="297"/>
      <c r="USV473" s="297"/>
      <c r="USW473" s="297"/>
      <c r="USX473" s="297"/>
      <c r="USY473" s="297"/>
      <c r="USZ473" s="297"/>
      <c r="UTA473" s="297"/>
      <c r="UTB473" s="297"/>
      <c r="UTC473" s="297"/>
      <c r="UTD473" s="297"/>
      <c r="UTE473" s="297"/>
      <c r="UTF473" s="297"/>
      <c r="UTG473" s="297"/>
      <c r="UTH473" s="297"/>
      <c r="UTI473" s="297"/>
      <c r="UTJ473" s="297"/>
      <c r="UTK473" s="297"/>
      <c r="UTL473" s="297"/>
      <c r="UTM473" s="297"/>
      <c r="UTN473" s="297"/>
      <c r="UTO473" s="297"/>
      <c r="UTP473" s="297"/>
      <c r="UTQ473" s="297"/>
      <c r="UTR473" s="297"/>
      <c r="UTS473" s="297"/>
      <c r="UTT473" s="297"/>
      <c r="UTU473" s="297"/>
      <c r="UTV473" s="297"/>
      <c r="UTW473" s="297"/>
      <c r="UTX473" s="297"/>
      <c r="UTY473" s="297"/>
      <c r="UTZ473" s="297"/>
      <c r="UUA473" s="297"/>
      <c r="UUB473" s="297"/>
      <c r="UUC473" s="297"/>
      <c r="UUD473" s="297"/>
      <c r="UUE473" s="297"/>
      <c r="UUF473" s="297"/>
      <c r="UUG473" s="297"/>
      <c r="UUH473" s="297"/>
      <c r="UUI473" s="297"/>
      <c r="UUJ473" s="297"/>
      <c r="UUK473" s="297"/>
      <c r="UUL473" s="297"/>
      <c r="UUM473" s="297"/>
      <c r="UUN473" s="297"/>
      <c r="UUO473" s="297"/>
      <c r="UUP473" s="297"/>
      <c r="UUQ473" s="297"/>
      <c r="UUR473" s="297"/>
      <c r="UUS473" s="297"/>
      <c r="UUT473" s="297"/>
      <c r="UUU473" s="297"/>
      <c r="UUV473" s="297"/>
      <c r="UUW473" s="297"/>
      <c r="UUX473" s="297"/>
      <c r="UUY473" s="297"/>
      <c r="UUZ473" s="297"/>
      <c r="UVA473" s="297"/>
      <c r="UVB473" s="297"/>
      <c r="UVC473" s="297"/>
      <c r="UVD473" s="297"/>
      <c r="UVE473" s="297"/>
      <c r="UVF473" s="297"/>
      <c r="UVG473" s="297"/>
      <c r="UVH473" s="297"/>
      <c r="UVI473" s="297"/>
      <c r="UVJ473" s="297"/>
      <c r="UVK473" s="297"/>
      <c r="UVL473" s="297"/>
      <c r="UVM473" s="297"/>
      <c r="UVN473" s="297"/>
      <c r="UVO473" s="297"/>
      <c r="UVP473" s="297"/>
      <c r="UVQ473" s="297"/>
      <c r="UVR473" s="297"/>
      <c r="UVS473" s="297"/>
      <c r="UVT473" s="297"/>
      <c r="UVU473" s="297"/>
      <c r="UVV473" s="297"/>
      <c r="UVW473" s="297"/>
      <c r="UVX473" s="297"/>
      <c r="UVY473" s="297"/>
      <c r="UVZ473" s="297"/>
      <c r="UWA473" s="297"/>
      <c r="UWB473" s="297"/>
      <c r="UWC473" s="297"/>
      <c r="UWD473" s="297"/>
      <c r="UWE473" s="297"/>
      <c r="UWF473" s="297"/>
      <c r="UWG473" s="297"/>
      <c r="UWH473" s="297"/>
      <c r="UWI473" s="297"/>
      <c r="UWJ473" s="297"/>
      <c r="UWK473" s="297"/>
      <c r="UWL473" s="297"/>
      <c r="UWM473" s="297"/>
      <c r="UWN473" s="297"/>
      <c r="UWO473" s="297"/>
      <c r="UWP473" s="297"/>
      <c r="UWQ473" s="297"/>
      <c r="UWR473" s="297"/>
      <c r="UWS473" s="297"/>
      <c r="UWT473" s="297"/>
      <c r="UWU473" s="297"/>
      <c r="UWV473" s="297"/>
      <c r="UWW473" s="297"/>
      <c r="UWX473" s="297"/>
      <c r="UWY473" s="297"/>
      <c r="UWZ473" s="297"/>
      <c r="UXA473" s="297"/>
      <c r="UXB473" s="297"/>
      <c r="UXC473" s="297"/>
      <c r="UXD473" s="297"/>
      <c r="UXE473" s="297"/>
      <c r="UXF473" s="297"/>
      <c r="UXG473" s="297"/>
      <c r="UXH473" s="297"/>
      <c r="UXI473" s="297"/>
      <c r="UXJ473" s="297"/>
      <c r="UXK473" s="297"/>
      <c r="UXL473" s="297"/>
      <c r="UXM473" s="297"/>
      <c r="UXN473" s="297"/>
      <c r="UXO473" s="297"/>
      <c r="UXP473" s="297"/>
      <c r="UXQ473" s="297"/>
      <c r="UXR473" s="297"/>
      <c r="UXS473" s="297"/>
      <c r="UXT473" s="297"/>
      <c r="UXU473" s="297"/>
      <c r="UXV473" s="297"/>
      <c r="UXW473" s="297"/>
      <c r="UXX473" s="297"/>
      <c r="UXY473" s="297"/>
      <c r="UXZ473" s="297"/>
      <c r="UYA473" s="297"/>
      <c r="UYB473" s="297"/>
      <c r="UYC473" s="297"/>
      <c r="UYD473" s="297"/>
      <c r="UYE473" s="297"/>
      <c r="UYF473" s="297"/>
      <c r="UYG473" s="297"/>
      <c r="UYH473" s="297"/>
      <c r="UYI473" s="297"/>
      <c r="UYJ473" s="297"/>
      <c r="UYK473" s="297"/>
      <c r="UYL473" s="297"/>
      <c r="UYM473" s="297"/>
      <c r="UYN473" s="297"/>
      <c r="UYO473" s="297"/>
      <c r="UYP473" s="297"/>
      <c r="UYQ473" s="297"/>
      <c r="UYR473" s="297"/>
      <c r="UYS473" s="297"/>
      <c r="UYT473" s="297"/>
      <c r="UYU473" s="297"/>
      <c r="UYV473" s="297"/>
      <c r="UYW473" s="297"/>
      <c r="UYX473" s="297"/>
      <c r="UYY473" s="297"/>
      <c r="UYZ473" s="297"/>
      <c r="UZA473" s="297"/>
      <c r="UZB473" s="297"/>
      <c r="UZC473" s="297"/>
      <c r="UZD473" s="297"/>
      <c r="UZE473" s="297"/>
      <c r="UZF473" s="297"/>
      <c r="UZG473" s="297"/>
      <c r="UZH473" s="297"/>
      <c r="UZI473" s="297"/>
      <c r="UZJ473" s="297"/>
      <c r="UZK473" s="297"/>
      <c r="UZL473" s="297"/>
      <c r="UZM473" s="297"/>
      <c r="UZN473" s="297"/>
      <c r="UZO473" s="297"/>
      <c r="UZP473" s="297"/>
      <c r="UZQ473" s="297"/>
      <c r="UZR473" s="297"/>
      <c r="UZS473" s="297"/>
      <c r="UZT473" s="297"/>
      <c r="UZU473" s="297"/>
      <c r="UZV473" s="297"/>
      <c r="UZW473" s="297"/>
      <c r="UZX473" s="297"/>
      <c r="UZY473" s="297"/>
      <c r="UZZ473" s="297"/>
      <c r="VAA473" s="297"/>
      <c r="VAB473" s="297"/>
      <c r="VAC473" s="297"/>
      <c r="VAD473" s="297"/>
      <c r="VAE473" s="297"/>
      <c r="VAF473" s="297"/>
      <c r="VAG473" s="297"/>
      <c r="VAH473" s="297"/>
      <c r="VAI473" s="297"/>
      <c r="VAJ473" s="297"/>
      <c r="VAK473" s="297"/>
      <c r="VAL473" s="297"/>
      <c r="VAM473" s="297"/>
      <c r="VAN473" s="297"/>
      <c r="VAO473" s="297"/>
      <c r="VAP473" s="297"/>
      <c r="VAQ473" s="297"/>
      <c r="VAR473" s="297"/>
      <c r="VAS473" s="297"/>
      <c r="VAT473" s="297"/>
      <c r="VAU473" s="297"/>
      <c r="VAV473" s="297"/>
      <c r="VAW473" s="297"/>
      <c r="VAX473" s="297"/>
      <c r="VAY473" s="297"/>
      <c r="VAZ473" s="297"/>
      <c r="VBA473" s="297"/>
      <c r="VBB473" s="297"/>
      <c r="VBC473" s="297"/>
      <c r="VBD473" s="297"/>
      <c r="VBE473" s="297"/>
      <c r="VBF473" s="297"/>
      <c r="VBG473" s="297"/>
      <c r="VBH473" s="297"/>
      <c r="VBI473" s="297"/>
      <c r="VBJ473" s="297"/>
      <c r="VBK473" s="297"/>
      <c r="VBL473" s="297"/>
      <c r="VBM473" s="297"/>
      <c r="VBN473" s="297"/>
      <c r="VBO473" s="297"/>
      <c r="VBP473" s="297"/>
      <c r="VBQ473" s="297"/>
      <c r="VBR473" s="297"/>
      <c r="VBS473" s="297"/>
      <c r="VBT473" s="297"/>
      <c r="VBU473" s="297"/>
      <c r="VBV473" s="297"/>
      <c r="VBW473" s="297"/>
      <c r="VBX473" s="297"/>
      <c r="VBY473" s="297"/>
      <c r="VBZ473" s="297"/>
      <c r="VCA473" s="297"/>
      <c r="VCB473" s="297"/>
      <c r="VCC473" s="297"/>
      <c r="VCD473" s="297"/>
      <c r="VCE473" s="297"/>
      <c r="VCF473" s="297"/>
      <c r="VCG473" s="297"/>
      <c r="VCH473" s="297"/>
      <c r="VCI473" s="297"/>
      <c r="VCJ473" s="297"/>
      <c r="VCK473" s="297"/>
      <c r="VCL473" s="297"/>
      <c r="VCM473" s="297"/>
      <c r="VCN473" s="297"/>
      <c r="VCO473" s="297"/>
      <c r="VCP473" s="297"/>
      <c r="VCQ473" s="297"/>
      <c r="VCR473" s="297"/>
      <c r="VCS473" s="297"/>
      <c r="VCT473" s="297"/>
      <c r="VCU473" s="297"/>
      <c r="VCV473" s="297"/>
      <c r="VCW473" s="297"/>
      <c r="VCX473" s="297"/>
      <c r="VCY473" s="297"/>
      <c r="VCZ473" s="297"/>
      <c r="VDA473" s="297"/>
      <c r="VDB473" s="297"/>
      <c r="VDC473" s="297"/>
      <c r="VDD473" s="297"/>
      <c r="VDE473" s="297"/>
      <c r="VDF473" s="297"/>
      <c r="VDG473" s="297"/>
      <c r="VDH473" s="297"/>
      <c r="VDI473" s="297"/>
      <c r="VDJ473" s="297"/>
      <c r="VDK473" s="297"/>
      <c r="VDL473" s="297"/>
      <c r="VDM473" s="297"/>
      <c r="VDN473" s="297"/>
      <c r="VDO473" s="297"/>
      <c r="VDP473" s="297"/>
      <c r="VDQ473" s="297"/>
      <c r="VDR473" s="297"/>
      <c r="VDS473" s="297"/>
      <c r="VDT473" s="297"/>
      <c r="VDU473" s="297"/>
      <c r="VDV473" s="297"/>
      <c r="VDW473" s="297"/>
      <c r="VDX473" s="297"/>
      <c r="VDY473" s="297"/>
      <c r="VDZ473" s="297"/>
      <c r="VEA473" s="297"/>
      <c r="VEB473" s="297"/>
      <c r="VEC473" s="297"/>
      <c r="VED473" s="297"/>
      <c r="VEE473" s="297"/>
      <c r="VEF473" s="297"/>
      <c r="VEG473" s="297"/>
      <c r="VEH473" s="297"/>
      <c r="VEI473" s="297"/>
      <c r="VEJ473" s="297"/>
      <c r="VEK473" s="297"/>
      <c r="VEL473" s="297"/>
      <c r="VEM473" s="297"/>
      <c r="VEN473" s="297"/>
      <c r="VEO473" s="297"/>
      <c r="VEP473" s="297"/>
      <c r="VEQ473" s="297"/>
      <c r="VER473" s="297"/>
      <c r="VES473" s="297"/>
      <c r="VET473" s="297"/>
      <c r="VEU473" s="297"/>
      <c r="VEV473" s="297"/>
      <c r="VEW473" s="297"/>
      <c r="VEX473" s="297"/>
      <c r="VEY473" s="297"/>
      <c r="VEZ473" s="297"/>
      <c r="VFA473" s="297"/>
      <c r="VFB473" s="297"/>
      <c r="VFC473" s="297"/>
      <c r="VFD473" s="297"/>
      <c r="VFE473" s="297"/>
      <c r="VFF473" s="297"/>
      <c r="VFG473" s="297"/>
      <c r="VFH473" s="297"/>
      <c r="VFI473" s="297"/>
      <c r="VFJ473" s="297"/>
      <c r="VFK473" s="297"/>
      <c r="VFL473" s="297"/>
      <c r="VFM473" s="297"/>
      <c r="VFN473" s="297"/>
      <c r="VFO473" s="297"/>
      <c r="VFP473" s="297"/>
      <c r="VFQ473" s="297"/>
      <c r="VFR473" s="297"/>
      <c r="VFS473" s="297"/>
      <c r="VFT473" s="297"/>
      <c r="VFU473" s="297"/>
      <c r="VFV473" s="297"/>
      <c r="VFW473" s="297"/>
      <c r="VFX473" s="297"/>
      <c r="VFY473" s="297"/>
      <c r="VFZ473" s="297"/>
      <c r="VGA473" s="297"/>
      <c r="VGB473" s="297"/>
      <c r="VGC473" s="297"/>
      <c r="VGD473" s="297"/>
      <c r="VGE473" s="297"/>
      <c r="VGF473" s="297"/>
      <c r="VGG473" s="297"/>
      <c r="VGH473" s="297"/>
      <c r="VGI473" s="297"/>
      <c r="VGJ473" s="297"/>
      <c r="VGK473" s="297"/>
      <c r="VGL473" s="297"/>
      <c r="VGM473" s="297"/>
      <c r="VGN473" s="297"/>
      <c r="VGO473" s="297"/>
      <c r="VGP473" s="297"/>
      <c r="VGQ473" s="297"/>
      <c r="VGR473" s="297"/>
      <c r="VGS473" s="297"/>
      <c r="VGT473" s="297"/>
      <c r="VGU473" s="297"/>
      <c r="VGV473" s="297"/>
      <c r="VGW473" s="297"/>
      <c r="VGX473" s="297"/>
      <c r="VGY473" s="297"/>
      <c r="VGZ473" s="297"/>
      <c r="VHA473" s="297"/>
      <c r="VHB473" s="297"/>
      <c r="VHC473" s="297"/>
      <c r="VHD473" s="297"/>
      <c r="VHE473" s="297"/>
      <c r="VHF473" s="297"/>
      <c r="VHG473" s="297"/>
      <c r="VHH473" s="297"/>
      <c r="VHI473" s="297"/>
      <c r="VHJ473" s="297"/>
      <c r="VHK473" s="297"/>
      <c r="VHL473" s="297"/>
      <c r="VHM473" s="297"/>
      <c r="VHN473" s="297"/>
      <c r="VHO473" s="297"/>
      <c r="VHP473" s="297"/>
      <c r="VHQ473" s="297"/>
      <c r="VHR473" s="297"/>
      <c r="VHS473" s="297"/>
      <c r="VHT473" s="297"/>
      <c r="VHU473" s="297"/>
      <c r="VHV473" s="297"/>
      <c r="VHW473" s="297"/>
      <c r="VHX473" s="297"/>
      <c r="VHY473" s="297"/>
      <c r="VHZ473" s="297"/>
      <c r="VIA473" s="297"/>
      <c r="VIB473" s="297"/>
      <c r="VIC473" s="297"/>
      <c r="VID473" s="297"/>
      <c r="VIE473" s="297"/>
      <c r="VIF473" s="297"/>
      <c r="VIG473" s="297"/>
      <c r="VIH473" s="297"/>
      <c r="VII473" s="297"/>
      <c r="VIJ473" s="297"/>
      <c r="VIK473" s="297"/>
      <c r="VIL473" s="297"/>
      <c r="VIM473" s="297"/>
      <c r="VIN473" s="297"/>
      <c r="VIO473" s="297"/>
      <c r="VIP473" s="297"/>
      <c r="VIQ473" s="297"/>
      <c r="VIR473" s="297"/>
      <c r="VIS473" s="297"/>
      <c r="VIT473" s="297"/>
      <c r="VIU473" s="297"/>
      <c r="VIV473" s="297"/>
      <c r="VIW473" s="297"/>
      <c r="VIX473" s="297"/>
      <c r="VIY473" s="297"/>
      <c r="VIZ473" s="297"/>
      <c r="VJA473" s="297"/>
      <c r="VJB473" s="297"/>
      <c r="VJC473" s="297"/>
      <c r="VJD473" s="297"/>
      <c r="VJE473" s="297"/>
      <c r="VJF473" s="297"/>
      <c r="VJG473" s="297"/>
      <c r="VJH473" s="297"/>
      <c r="VJI473" s="297"/>
      <c r="VJJ473" s="297"/>
      <c r="VJK473" s="297"/>
      <c r="VJL473" s="297"/>
      <c r="VJM473" s="297"/>
      <c r="VJN473" s="297"/>
      <c r="VJO473" s="297"/>
      <c r="VJP473" s="297"/>
      <c r="VJQ473" s="297"/>
      <c r="VJR473" s="297"/>
      <c r="VJS473" s="297"/>
      <c r="VJT473" s="297"/>
      <c r="VJU473" s="297"/>
      <c r="VJV473" s="297"/>
      <c r="VJW473" s="297"/>
      <c r="VJX473" s="297"/>
      <c r="VJY473" s="297"/>
      <c r="VJZ473" s="297"/>
      <c r="VKA473" s="297"/>
      <c r="VKB473" s="297"/>
      <c r="VKC473" s="297"/>
      <c r="VKD473" s="297"/>
      <c r="VKE473" s="297"/>
      <c r="VKF473" s="297"/>
      <c r="VKG473" s="297"/>
      <c r="VKH473" s="297"/>
      <c r="VKI473" s="297"/>
      <c r="VKJ473" s="297"/>
      <c r="VKK473" s="297"/>
      <c r="VKL473" s="297"/>
      <c r="VKM473" s="297"/>
      <c r="VKN473" s="297"/>
      <c r="VKO473" s="297"/>
      <c r="VKP473" s="297"/>
      <c r="VKQ473" s="297"/>
      <c r="VKR473" s="297"/>
      <c r="VKS473" s="297"/>
      <c r="VKT473" s="297"/>
      <c r="VKU473" s="297"/>
      <c r="VKV473" s="297"/>
      <c r="VKW473" s="297"/>
      <c r="VKX473" s="297"/>
      <c r="VKY473" s="297"/>
      <c r="VKZ473" s="297"/>
      <c r="VLA473" s="297"/>
      <c r="VLB473" s="297"/>
      <c r="VLC473" s="297"/>
      <c r="VLD473" s="297"/>
      <c r="VLE473" s="297"/>
      <c r="VLF473" s="297"/>
      <c r="VLG473" s="297"/>
      <c r="VLH473" s="297"/>
      <c r="VLI473" s="297"/>
      <c r="VLJ473" s="297"/>
      <c r="VLK473" s="297"/>
      <c r="VLL473" s="297"/>
      <c r="VLM473" s="297"/>
      <c r="VLN473" s="297"/>
      <c r="VLO473" s="297"/>
      <c r="VLP473" s="297"/>
      <c r="VLQ473" s="297"/>
      <c r="VLR473" s="297"/>
      <c r="VLS473" s="297"/>
      <c r="VLT473" s="297"/>
      <c r="VLU473" s="297"/>
      <c r="VLV473" s="297"/>
      <c r="VLW473" s="297"/>
      <c r="VLX473" s="297"/>
      <c r="VLY473" s="297"/>
      <c r="VLZ473" s="297"/>
      <c r="VMA473" s="297"/>
      <c r="VMB473" s="297"/>
      <c r="VMC473" s="297"/>
      <c r="VMD473" s="297"/>
      <c r="VME473" s="297"/>
      <c r="VMF473" s="297"/>
      <c r="VMG473" s="297"/>
      <c r="VMH473" s="297"/>
      <c r="VMI473" s="297"/>
      <c r="VMJ473" s="297"/>
      <c r="VMK473" s="297"/>
      <c r="VML473" s="297"/>
      <c r="VMM473" s="297"/>
      <c r="VMN473" s="297"/>
      <c r="VMO473" s="297"/>
      <c r="VMP473" s="297"/>
      <c r="VMQ473" s="297"/>
      <c r="VMR473" s="297"/>
      <c r="VMS473" s="297"/>
      <c r="VMT473" s="297"/>
      <c r="VMU473" s="297"/>
      <c r="VMV473" s="297"/>
      <c r="VMW473" s="297"/>
      <c r="VMX473" s="297"/>
      <c r="VMY473" s="297"/>
      <c r="VMZ473" s="297"/>
      <c r="VNA473" s="297"/>
      <c r="VNB473" s="297"/>
      <c r="VNC473" s="297"/>
      <c r="VND473" s="297"/>
      <c r="VNE473" s="297"/>
      <c r="VNF473" s="297"/>
      <c r="VNG473" s="297"/>
      <c r="VNH473" s="297"/>
      <c r="VNI473" s="297"/>
      <c r="VNJ473" s="297"/>
      <c r="VNK473" s="297"/>
      <c r="VNL473" s="297"/>
      <c r="VNM473" s="297"/>
      <c r="VNN473" s="297"/>
      <c r="VNO473" s="297"/>
      <c r="VNP473" s="297"/>
      <c r="VNQ473" s="297"/>
      <c r="VNR473" s="297"/>
      <c r="VNS473" s="297"/>
      <c r="VNT473" s="297"/>
      <c r="VNU473" s="297"/>
      <c r="VNV473" s="297"/>
      <c r="VNW473" s="297"/>
      <c r="VNX473" s="297"/>
      <c r="VNY473" s="297"/>
      <c r="VNZ473" s="297"/>
      <c r="VOA473" s="297"/>
      <c r="VOB473" s="297"/>
      <c r="VOC473" s="297"/>
      <c r="VOD473" s="297"/>
      <c r="VOE473" s="297"/>
      <c r="VOF473" s="297"/>
      <c r="VOG473" s="297"/>
      <c r="VOH473" s="297"/>
      <c r="VOI473" s="297"/>
      <c r="VOJ473" s="297"/>
      <c r="VOK473" s="297"/>
      <c r="VOL473" s="297"/>
      <c r="VOM473" s="297"/>
      <c r="VON473" s="297"/>
      <c r="VOO473" s="297"/>
      <c r="VOP473" s="297"/>
      <c r="VOQ473" s="297"/>
      <c r="VOR473" s="297"/>
      <c r="VOS473" s="297"/>
      <c r="VOT473" s="297"/>
      <c r="VOU473" s="297"/>
      <c r="VOV473" s="297"/>
      <c r="VOW473" s="297"/>
      <c r="VOX473" s="297"/>
      <c r="VOY473" s="297"/>
      <c r="VOZ473" s="297"/>
      <c r="VPA473" s="297"/>
      <c r="VPB473" s="297"/>
      <c r="VPC473" s="297"/>
      <c r="VPD473" s="297"/>
      <c r="VPE473" s="297"/>
      <c r="VPF473" s="297"/>
      <c r="VPG473" s="297"/>
      <c r="VPH473" s="297"/>
      <c r="VPI473" s="297"/>
      <c r="VPJ473" s="297"/>
      <c r="VPK473" s="297"/>
      <c r="VPL473" s="297"/>
      <c r="VPM473" s="297"/>
      <c r="VPN473" s="297"/>
      <c r="VPO473" s="297"/>
      <c r="VPP473" s="297"/>
      <c r="VPQ473" s="297"/>
      <c r="VPR473" s="297"/>
      <c r="VPS473" s="297"/>
      <c r="VPT473" s="297"/>
      <c r="VPU473" s="297"/>
      <c r="VPV473" s="297"/>
      <c r="VPW473" s="297"/>
      <c r="VPX473" s="297"/>
      <c r="VPY473" s="297"/>
      <c r="VPZ473" s="297"/>
      <c r="VQA473" s="297"/>
      <c r="VQB473" s="297"/>
      <c r="VQC473" s="297"/>
      <c r="VQD473" s="297"/>
      <c r="VQE473" s="297"/>
      <c r="VQF473" s="297"/>
      <c r="VQG473" s="297"/>
      <c r="VQH473" s="297"/>
      <c r="VQI473" s="297"/>
      <c r="VQJ473" s="297"/>
      <c r="VQK473" s="297"/>
      <c r="VQL473" s="297"/>
      <c r="VQM473" s="297"/>
      <c r="VQN473" s="297"/>
      <c r="VQO473" s="297"/>
      <c r="VQP473" s="297"/>
      <c r="VQQ473" s="297"/>
      <c r="VQR473" s="297"/>
      <c r="VQS473" s="297"/>
      <c r="VQT473" s="297"/>
      <c r="VQU473" s="297"/>
      <c r="VQV473" s="297"/>
      <c r="VQW473" s="297"/>
      <c r="VQX473" s="297"/>
      <c r="VQY473" s="297"/>
      <c r="VQZ473" s="297"/>
      <c r="VRA473" s="297"/>
      <c r="VRB473" s="297"/>
      <c r="VRC473" s="297"/>
      <c r="VRD473" s="297"/>
      <c r="VRE473" s="297"/>
      <c r="VRF473" s="297"/>
      <c r="VRG473" s="297"/>
      <c r="VRH473" s="297"/>
      <c r="VRI473" s="297"/>
      <c r="VRJ473" s="297"/>
      <c r="VRK473" s="297"/>
      <c r="VRL473" s="297"/>
      <c r="VRM473" s="297"/>
      <c r="VRN473" s="297"/>
      <c r="VRO473" s="297"/>
      <c r="VRP473" s="297"/>
      <c r="VRQ473" s="297"/>
      <c r="VRR473" s="297"/>
      <c r="VRS473" s="297"/>
      <c r="VRT473" s="297"/>
      <c r="VRU473" s="297"/>
      <c r="VRV473" s="297"/>
      <c r="VRW473" s="297"/>
      <c r="VRX473" s="297"/>
      <c r="VRY473" s="297"/>
      <c r="VRZ473" s="297"/>
      <c r="VSA473" s="297"/>
      <c r="VSB473" s="297"/>
      <c r="VSC473" s="297"/>
      <c r="VSD473" s="297"/>
      <c r="VSE473" s="297"/>
      <c r="VSF473" s="297"/>
      <c r="VSG473" s="297"/>
      <c r="VSH473" s="297"/>
      <c r="VSI473" s="297"/>
      <c r="VSJ473" s="297"/>
      <c r="VSK473" s="297"/>
      <c r="VSL473" s="297"/>
      <c r="VSM473" s="297"/>
      <c r="VSN473" s="297"/>
      <c r="VSO473" s="297"/>
      <c r="VSP473" s="297"/>
      <c r="VSQ473" s="297"/>
      <c r="VSR473" s="297"/>
      <c r="VSS473" s="297"/>
      <c r="VST473" s="297"/>
      <c r="VSU473" s="297"/>
      <c r="VSV473" s="297"/>
      <c r="VSW473" s="297"/>
      <c r="VSX473" s="297"/>
      <c r="VSY473" s="297"/>
      <c r="VSZ473" s="297"/>
      <c r="VTA473" s="297"/>
      <c r="VTB473" s="297"/>
      <c r="VTC473" s="297"/>
      <c r="VTD473" s="297"/>
      <c r="VTE473" s="297"/>
      <c r="VTF473" s="297"/>
      <c r="VTG473" s="297"/>
      <c r="VTH473" s="297"/>
      <c r="VTI473" s="297"/>
      <c r="VTJ473" s="297"/>
      <c r="VTK473" s="297"/>
      <c r="VTL473" s="297"/>
      <c r="VTM473" s="297"/>
      <c r="VTN473" s="297"/>
      <c r="VTO473" s="297"/>
      <c r="VTP473" s="297"/>
      <c r="VTQ473" s="297"/>
      <c r="VTR473" s="297"/>
      <c r="VTS473" s="297"/>
      <c r="VTT473" s="297"/>
      <c r="VTU473" s="297"/>
      <c r="VTV473" s="297"/>
      <c r="VTW473" s="297"/>
      <c r="VTX473" s="297"/>
      <c r="VTY473" s="297"/>
      <c r="VTZ473" s="297"/>
      <c r="VUA473" s="297"/>
      <c r="VUB473" s="297"/>
      <c r="VUC473" s="297"/>
      <c r="VUD473" s="297"/>
      <c r="VUE473" s="297"/>
      <c r="VUF473" s="297"/>
      <c r="VUG473" s="297"/>
      <c r="VUH473" s="297"/>
      <c r="VUI473" s="297"/>
      <c r="VUJ473" s="297"/>
      <c r="VUK473" s="297"/>
      <c r="VUL473" s="297"/>
      <c r="VUM473" s="297"/>
      <c r="VUN473" s="297"/>
      <c r="VUO473" s="297"/>
      <c r="VUP473" s="297"/>
      <c r="VUQ473" s="297"/>
      <c r="VUR473" s="297"/>
      <c r="VUS473" s="297"/>
      <c r="VUT473" s="297"/>
      <c r="VUU473" s="297"/>
      <c r="VUV473" s="297"/>
      <c r="VUW473" s="297"/>
      <c r="VUX473" s="297"/>
      <c r="VUY473" s="297"/>
      <c r="VUZ473" s="297"/>
      <c r="VVA473" s="297"/>
      <c r="VVB473" s="297"/>
      <c r="VVC473" s="297"/>
      <c r="VVD473" s="297"/>
      <c r="VVE473" s="297"/>
      <c r="VVF473" s="297"/>
      <c r="VVG473" s="297"/>
      <c r="VVH473" s="297"/>
      <c r="VVI473" s="297"/>
      <c r="VVJ473" s="297"/>
      <c r="VVK473" s="297"/>
      <c r="VVL473" s="297"/>
      <c r="VVM473" s="297"/>
      <c r="VVN473" s="297"/>
      <c r="VVO473" s="297"/>
      <c r="VVP473" s="297"/>
      <c r="VVQ473" s="297"/>
      <c r="VVR473" s="297"/>
      <c r="VVS473" s="297"/>
      <c r="VVT473" s="297"/>
      <c r="VVU473" s="297"/>
      <c r="VVV473" s="297"/>
      <c r="VVW473" s="297"/>
      <c r="VVX473" s="297"/>
      <c r="VVY473" s="297"/>
      <c r="VVZ473" s="297"/>
      <c r="VWA473" s="297"/>
      <c r="VWB473" s="297"/>
      <c r="VWC473" s="297"/>
      <c r="VWD473" s="297"/>
      <c r="VWE473" s="297"/>
      <c r="VWF473" s="297"/>
      <c r="VWG473" s="297"/>
      <c r="VWH473" s="297"/>
      <c r="VWI473" s="297"/>
      <c r="VWJ473" s="297"/>
      <c r="VWK473" s="297"/>
      <c r="VWL473" s="297"/>
      <c r="VWM473" s="297"/>
      <c r="VWN473" s="297"/>
      <c r="VWO473" s="297"/>
      <c r="VWP473" s="297"/>
      <c r="VWQ473" s="297"/>
      <c r="VWR473" s="297"/>
      <c r="VWS473" s="297"/>
      <c r="VWT473" s="297"/>
      <c r="VWU473" s="297"/>
      <c r="VWV473" s="297"/>
      <c r="VWW473" s="297"/>
      <c r="VWX473" s="297"/>
      <c r="VWY473" s="297"/>
      <c r="VWZ473" s="297"/>
      <c r="VXA473" s="297"/>
      <c r="VXB473" s="297"/>
      <c r="VXC473" s="297"/>
      <c r="VXD473" s="297"/>
      <c r="VXE473" s="297"/>
      <c r="VXF473" s="297"/>
      <c r="VXG473" s="297"/>
      <c r="VXH473" s="297"/>
      <c r="VXI473" s="297"/>
      <c r="VXJ473" s="297"/>
      <c r="VXK473" s="297"/>
      <c r="VXL473" s="297"/>
      <c r="VXM473" s="297"/>
      <c r="VXN473" s="297"/>
      <c r="VXO473" s="297"/>
      <c r="VXP473" s="297"/>
      <c r="VXQ473" s="297"/>
      <c r="VXR473" s="297"/>
      <c r="VXS473" s="297"/>
      <c r="VXT473" s="297"/>
      <c r="VXU473" s="297"/>
      <c r="VXV473" s="297"/>
      <c r="VXW473" s="297"/>
      <c r="VXX473" s="297"/>
      <c r="VXY473" s="297"/>
      <c r="VXZ473" s="297"/>
      <c r="VYA473" s="297"/>
      <c r="VYB473" s="297"/>
      <c r="VYC473" s="297"/>
      <c r="VYD473" s="297"/>
      <c r="VYE473" s="297"/>
      <c r="VYF473" s="297"/>
      <c r="VYG473" s="297"/>
      <c r="VYH473" s="297"/>
      <c r="VYI473" s="297"/>
      <c r="VYJ473" s="297"/>
      <c r="VYK473" s="297"/>
      <c r="VYL473" s="297"/>
      <c r="VYM473" s="297"/>
      <c r="VYN473" s="297"/>
      <c r="VYO473" s="297"/>
      <c r="VYP473" s="297"/>
      <c r="VYQ473" s="297"/>
      <c r="VYR473" s="297"/>
      <c r="VYS473" s="297"/>
      <c r="VYT473" s="297"/>
      <c r="VYU473" s="297"/>
      <c r="VYV473" s="297"/>
      <c r="VYW473" s="297"/>
      <c r="VYX473" s="297"/>
      <c r="VYY473" s="297"/>
      <c r="VYZ473" s="297"/>
      <c r="VZA473" s="297"/>
      <c r="VZB473" s="297"/>
      <c r="VZC473" s="297"/>
      <c r="VZD473" s="297"/>
      <c r="VZE473" s="297"/>
      <c r="VZF473" s="297"/>
      <c r="VZG473" s="297"/>
      <c r="VZH473" s="297"/>
      <c r="VZI473" s="297"/>
      <c r="VZJ473" s="297"/>
      <c r="VZK473" s="297"/>
      <c r="VZL473" s="297"/>
      <c r="VZM473" s="297"/>
      <c r="VZN473" s="297"/>
      <c r="VZO473" s="297"/>
      <c r="VZP473" s="297"/>
      <c r="VZQ473" s="297"/>
      <c r="VZR473" s="297"/>
      <c r="VZS473" s="297"/>
      <c r="VZT473" s="297"/>
      <c r="VZU473" s="297"/>
      <c r="VZV473" s="297"/>
      <c r="VZW473" s="297"/>
      <c r="VZX473" s="297"/>
      <c r="VZY473" s="297"/>
      <c r="VZZ473" s="297"/>
      <c r="WAA473" s="297"/>
      <c r="WAB473" s="297"/>
      <c r="WAC473" s="297"/>
      <c r="WAD473" s="297"/>
      <c r="WAE473" s="297"/>
      <c r="WAF473" s="297"/>
      <c r="WAG473" s="297"/>
      <c r="WAH473" s="297"/>
      <c r="WAI473" s="297"/>
      <c r="WAJ473" s="297"/>
      <c r="WAK473" s="297"/>
      <c r="WAL473" s="297"/>
      <c r="WAM473" s="297"/>
      <c r="WAN473" s="297"/>
      <c r="WAO473" s="297"/>
      <c r="WAP473" s="297"/>
      <c r="WAQ473" s="297"/>
      <c r="WAR473" s="297"/>
      <c r="WAS473" s="297"/>
      <c r="WAT473" s="297"/>
      <c r="WAU473" s="297"/>
      <c r="WAV473" s="297"/>
      <c r="WAW473" s="297"/>
      <c r="WAX473" s="297"/>
      <c r="WAY473" s="297"/>
      <c r="WAZ473" s="297"/>
      <c r="WBA473" s="297"/>
      <c r="WBB473" s="297"/>
      <c r="WBC473" s="297"/>
      <c r="WBD473" s="297"/>
      <c r="WBE473" s="297"/>
      <c r="WBF473" s="297"/>
      <c r="WBG473" s="297"/>
      <c r="WBH473" s="297"/>
      <c r="WBI473" s="297"/>
      <c r="WBJ473" s="297"/>
      <c r="WBK473" s="297"/>
      <c r="WBL473" s="297"/>
      <c r="WBM473" s="297"/>
      <c r="WBN473" s="297"/>
      <c r="WBO473" s="297"/>
      <c r="WBP473" s="297"/>
      <c r="WBQ473" s="297"/>
      <c r="WBR473" s="297"/>
      <c r="WBS473" s="297"/>
      <c r="WBT473" s="297"/>
      <c r="WBU473" s="297"/>
      <c r="WBV473" s="297"/>
      <c r="WBW473" s="297"/>
      <c r="WBX473" s="297"/>
      <c r="WBY473" s="297"/>
      <c r="WBZ473" s="297"/>
      <c r="WCA473" s="297"/>
      <c r="WCB473" s="297"/>
      <c r="WCC473" s="297"/>
      <c r="WCD473" s="297"/>
      <c r="WCE473" s="297"/>
      <c r="WCF473" s="297"/>
      <c r="WCG473" s="297"/>
      <c r="WCH473" s="297"/>
      <c r="WCI473" s="297"/>
      <c r="WCJ473" s="297"/>
      <c r="WCK473" s="297"/>
      <c r="WCL473" s="297"/>
      <c r="WCM473" s="297"/>
      <c r="WCN473" s="297"/>
      <c r="WCO473" s="297"/>
      <c r="WCP473" s="297"/>
      <c r="WCQ473" s="297"/>
      <c r="WCR473" s="297"/>
      <c r="WCS473" s="297"/>
      <c r="WCT473" s="297"/>
      <c r="WCU473" s="297"/>
      <c r="WCV473" s="297"/>
      <c r="WCW473" s="297"/>
      <c r="WCX473" s="297"/>
      <c r="WCY473" s="297"/>
      <c r="WCZ473" s="297"/>
      <c r="WDA473" s="297"/>
      <c r="WDB473" s="297"/>
      <c r="WDC473" s="297"/>
      <c r="WDD473" s="297"/>
      <c r="WDE473" s="297"/>
      <c r="WDF473" s="297"/>
      <c r="WDG473" s="297"/>
      <c r="WDH473" s="297"/>
      <c r="WDI473" s="297"/>
      <c r="WDJ473" s="297"/>
      <c r="WDK473" s="297"/>
      <c r="WDL473" s="297"/>
      <c r="WDM473" s="297"/>
      <c r="WDN473" s="297"/>
      <c r="WDO473" s="297"/>
      <c r="WDP473" s="297"/>
      <c r="WDQ473" s="297"/>
      <c r="WDR473" s="297"/>
      <c r="WDS473" s="297"/>
      <c r="WDT473" s="297"/>
      <c r="WDU473" s="297"/>
      <c r="WDV473" s="297"/>
      <c r="WDW473" s="297"/>
      <c r="WDX473" s="297"/>
      <c r="WDY473" s="297"/>
      <c r="WDZ473" s="297"/>
      <c r="WEA473" s="297"/>
      <c r="WEB473" s="297"/>
      <c r="WEC473" s="297"/>
      <c r="WED473" s="297"/>
      <c r="WEE473" s="297"/>
      <c r="WEF473" s="297"/>
      <c r="WEG473" s="297"/>
      <c r="WEH473" s="297"/>
      <c r="WEI473" s="297"/>
      <c r="WEJ473" s="297"/>
      <c r="WEK473" s="297"/>
      <c r="WEL473" s="297"/>
      <c r="WEM473" s="297"/>
      <c r="WEN473" s="297"/>
      <c r="WEO473" s="297"/>
      <c r="WEP473" s="297"/>
      <c r="WEQ473" s="297"/>
      <c r="WER473" s="297"/>
      <c r="WES473" s="297"/>
      <c r="WET473" s="297"/>
      <c r="WEU473" s="297"/>
      <c r="WEV473" s="297"/>
      <c r="WEW473" s="297"/>
      <c r="WEX473" s="297"/>
      <c r="WEY473" s="297"/>
      <c r="WEZ473" s="297"/>
      <c r="WFA473" s="297"/>
      <c r="WFB473" s="297"/>
      <c r="WFC473" s="297"/>
      <c r="WFD473" s="297"/>
      <c r="WFE473" s="297"/>
      <c r="WFF473" s="297"/>
      <c r="WFG473" s="297"/>
      <c r="WFH473" s="297"/>
      <c r="WFI473" s="297"/>
      <c r="WFJ473" s="297"/>
      <c r="WFK473" s="297"/>
      <c r="WFL473" s="297"/>
      <c r="WFM473" s="297"/>
      <c r="WFN473" s="297"/>
      <c r="WFO473" s="297"/>
      <c r="WFP473" s="297"/>
      <c r="WFQ473" s="297"/>
      <c r="WFR473" s="297"/>
      <c r="WFS473" s="297"/>
      <c r="WFT473" s="297"/>
      <c r="WFU473" s="297"/>
      <c r="WFV473" s="297"/>
      <c r="WFW473" s="297"/>
      <c r="WFX473" s="297"/>
      <c r="WFY473" s="297"/>
      <c r="WFZ473" s="297"/>
      <c r="WGA473" s="297"/>
      <c r="WGB473" s="297"/>
      <c r="WGC473" s="297"/>
      <c r="WGD473" s="297"/>
      <c r="WGE473" s="297"/>
      <c r="WGF473" s="297"/>
      <c r="WGG473" s="297"/>
      <c r="WGH473" s="297"/>
      <c r="WGI473" s="297"/>
      <c r="WGJ473" s="297"/>
      <c r="WGK473" s="297"/>
      <c r="WGL473" s="297"/>
      <c r="WGM473" s="297"/>
      <c r="WGN473" s="297"/>
      <c r="WGO473" s="297"/>
      <c r="WGP473" s="297"/>
      <c r="WGQ473" s="297"/>
      <c r="WGR473" s="297"/>
      <c r="WGS473" s="297"/>
      <c r="WGT473" s="297"/>
      <c r="WGU473" s="297"/>
      <c r="WGV473" s="297"/>
      <c r="WGW473" s="297"/>
      <c r="WGX473" s="297"/>
      <c r="WGY473" s="297"/>
      <c r="WGZ473" s="297"/>
      <c r="WHA473" s="297"/>
      <c r="WHB473" s="297"/>
      <c r="WHC473" s="297"/>
      <c r="WHD473" s="297"/>
      <c r="WHE473" s="297"/>
      <c r="WHF473" s="297"/>
      <c r="WHG473" s="297"/>
      <c r="WHH473" s="297"/>
      <c r="WHI473" s="297"/>
      <c r="WHJ473" s="297"/>
      <c r="WHK473" s="297"/>
      <c r="WHL473" s="297"/>
      <c r="WHM473" s="297"/>
      <c r="WHN473" s="297"/>
      <c r="WHO473" s="297"/>
      <c r="WHP473" s="297"/>
      <c r="WHQ473" s="297"/>
      <c r="WHR473" s="297"/>
      <c r="WHS473" s="297"/>
      <c r="WHT473" s="297"/>
      <c r="WHU473" s="297"/>
      <c r="WHV473" s="297"/>
      <c r="WHW473" s="297"/>
      <c r="WHX473" s="297"/>
      <c r="WHY473" s="297"/>
      <c r="WHZ473" s="297"/>
      <c r="WIA473" s="297"/>
      <c r="WIB473" s="297"/>
      <c r="WIC473" s="297"/>
      <c r="WID473" s="297"/>
      <c r="WIE473" s="297"/>
      <c r="WIF473" s="297"/>
      <c r="WIG473" s="297"/>
      <c r="WIH473" s="297"/>
      <c r="WII473" s="297"/>
      <c r="WIJ473" s="297"/>
      <c r="WIK473" s="297"/>
      <c r="WIL473" s="297"/>
      <c r="WIM473" s="297"/>
      <c r="WIN473" s="297"/>
      <c r="WIO473" s="297"/>
      <c r="WIP473" s="297"/>
      <c r="WIQ473" s="297"/>
      <c r="WIR473" s="297"/>
      <c r="WIS473" s="297"/>
      <c r="WIT473" s="297"/>
      <c r="WIU473" s="297"/>
      <c r="WIV473" s="297"/>
      <c r="WIW473" s="297"/>
      <c r="WIX473" s="297"/>
      <c r="WIY473" s="297"/>
      <c r="WIZ473" s="297"/>
      <c r="WJA473" s="297"/>
      <c r="WJB473" s="297"/>
      <c r="WJC473" s="297"/>
      <c r="WJD473" s="297"/>
      <c r="WJE473" s="297"/>
      <c r="WJF473" s="297"/>
      <c r="WJG473" s="297"/>
      <c r="WJH473" s="297"/>
      <c r="WJI473" s="297"/>
      <c r="WJJ473" s="297"/>
      <c r="WJK473" s="297"/>
      <c r="WJL473" s="297"/>
      <c r="WJM473" s="297"/>
      <c r="WJN473" s="297"/>
      <c r="WJO473" s="297"/>
      <c r="WJP473" s="297"/>
      <c r="WJQ473" s="297"/>
      <c r="WJR473" s="297"/>
      <c r="WJS473" s="297"/>
      <c r="WJT473" s="297"/>
      <c r="WJU473" s="297"/>
      <c r="WJV473" s="297"/>
      <c r="WJW473" s="297"/>
      <c r="WJX473" s="297"/>
      <c r="WJY473" s="297"/>
      <c r="WJZ473" s="297"/>
      <c r="WKA473" s="297"/>
      <c r="WKB473" s="297"/>
      <c r="WKC473" s="297"/>
      <c r="WKD473" s="297"/>
      <c r="WKE473" s="297"/>
      <c r="WKF473" s="297"/>
      <c r="WKG473" s="297"/>
      <c r="WKH473" s="297"/>
      <c r="WKI473" s="297"/>
      <c r="WKJ473" s="297"/>
      <c r="WKK473" s="297"/>
      <c r="WKL473" s="297"/>
      <c r="WKM473" s="297"/>
      <c r="WKN473" s="297"/>
      <c r="WKO473" s="297"/>
      <c r="WKP473" s="297"/>
      <c r="WKQ473" s="297"/>
      <c r="WKR473" s="297"/>
      <c r="WKS473" s="297"/>
      <c r="WKT473" s="297"/>
      <c r="WKU473" s="297"/>
      <c r="WKV473" s="297"/>
      <c r="WKW473" s="297"/>
      <c r="WKX473" s="297"/>
      <c r="WKY473" s="297"/>
      <c r="WKZ473" s="297"/>
      <c r="WLA473" s="297"/>
      <c r="WLB473" s="297"/>
      <c r="WLC473" s="297"/>
      <c r="WLD473" s="297"/>
      <c r="WLE473" s="297"/>
      <c r="WLF473" s="297"/>
      <c r="WLG473" s="297"/>
      <c r="WLH473" s="297"/>
      <c r="WLI473" s="297"/>
      <c r="WLJ473" s="297"/>
      <c r="WLK473" s="297"/>
      <c r="WLL473" s="297"/>
      <c r="WLM473" s="297"/>
      <c r="WLN473" s="297"/>
      <c r="WLO473" s="297"/>
      <c r="WLP473" s="297"/>
      <c r="WLQ473" s="297"/>
      <c r="WLR473" s="297"/>
      <c r="WLS473" s="297"/>
      <c r="WLT473" s="297"/>
      <c r="WLU473" s="297"/>
      <c r="WLV473" s="297"/>
      <c r="WLW473" s="297"/>
      <c r="WLX473" s="297"/>
      <c r="WLY473" s="297"/>
      <c r="WLZ473" s="297"/>
      <c r="WMA473" s="297"/>
      <c r="WMB473" s="297"/>
      <c r="WMC473" s="297"/>
      <c r="WMD473" s="297"/>
      <c r="WME473" s="297"/>
      <c r="WMF473" s="297"/>
      <c r="WMG473" s="297"/>
      <c r="WMH473" s="297"/>
      <c r="WMI473" s="297"/>
      <c r="WMJ473" s="297"/>
      <c r="WMK473" s="297"/>
      <c r="WML473" s="297"/>
      <c r="WMM473" s="297"/>
      <c r="WMN473" s="297"/>
      <c r="WMO473" s="297"/>
      <c r="WMP473" s="297"/>
      <c r="WMQ473" s="297"/>
      <c r="WMR473" s="297"/>
      <c r="WMS473" s="297"/>
      <c r="WMT473" s="297"/>
      <c r="WMU473" s="297"/>
      <c r="WMV473" s="297"/>
      <c r="WMW473" s="297"/>
      <c r="WMX473" s="297"/>
      <c r="WMY473" s="297"/>
      <c r="WMZ473" s="297"/>
      <c r="WNA473" s="297"/>
      <c r="WNB473" s="297"/>
      <c r="WNC473" s="297"/>
      <c r="WND473" s="297"/>
      <c r="WNE473" s="297"/>
      <c r="WNF473" s="297"/>
      <c r="WNG473" s="297"/>
      <c r="WNH473" s="297"/>
      <c r="WNI473" s="297"/>
      <c r="WNJ473" s="297"/>
      <c r="WNK473" s="297"/>
      <c r="WNL473" s="297"/>
      <c r="WNM473" s="297"/>
      <c r="WNN473" s="297"/>
      <c r="WNO473" s="297"/>
      <c r="WNP473" s="297"/>
      <c r="WNQ473" s="297"/>
      <c r="WNR473" s="297"/>
      <c r="WNS473" s="297"/>
      <c r="WNT473" s="297"/>
      <c r="WNU473" s="297"/>
      <c r="WNV473" s="297"/>
      <c r="WNW473" s="297"/>
      <c r="WNX473" s="297"/>
      <c r="WNY473" s="297"/>
      <c r="WNZ473" s="297"/>
      <c r="WOA473" s="297"/>
      <c r="WOB473" s="297"/>
      <c r="WOC473" s="297"/>
      <c r="WOD473" s="297"/>
      <c r="WOE473" s="297"/>
      <c r="WOF473" s="297"/>
      <c r="WOG473" s="297"/>
      <c r="WOH473" s="297"/>
      <c r="WOI473" s="297"/>
      <c r="WOJ473" s="297"/>
      <c r="WOK473" s="297"/>
      <c r="WOL473" s="297"/>
      <c r="WOM473" s="297"/>
      <c r="WON473" s="297"/>
      <c r="WOO473" s="297"/>
      <c r="WOP473" s="297"/>
      <c r="WOQ473" s="297"/>
      <c r="WOR473" s="297"/>
      <c r="WOS473" s="297"/>
      <c r="WOT473" s="297"/>
      <c r="WOU473" s="297"/>
      <c r="WOV473" s="297"/>
      <c r="WOW473" s="297"/>
      <c r="WOX473" s="297"/>
      <c r="WOY473" s="297"/>
      <c r="WOZ473" s="297"/>
      <c r="WPA473" s="297"/>
      <c r="WPB473" s="297"/>
      <c r="WPC473" s="297"/>
      <c r="WPD473" s="297"/>
      <c r="WPE473" s="297"/>
      <c r="WPF473" s="297"/>
      <c r="WPG473" s="297"/>
      <c r="WPH473" s="297"/>
      <c r="WPI473" s="297"/>
      <c r="WPJ473" s="297"/>
      <c r="WPK473" s="297"/>
      <c r="WPL473" s="297"/>
      <c r="WPM473" s="297"/>
      <c r="WPN473" s="297"/>
      <c r="WPO473" s="297"/>
      <c r="WPP473" s="297"/>
      <c r="WPQ473" s="297"/>
      <c r="WPR473" s="297"/>
      <c r="WPS473" s="297"/>
      <c r="WPT473" s="297"/>
      <c r="WPU473" s="297"/>
      <c r="WPV473" s="297"/>
      <c r="WPW473" s="297"/>
      <c r="WPX473" s="297"/>
      <c r="WPY473" s="297"/>
      <c r="WPZ473" s="297"/>
      <c r="WQA473" s="297"/>
      <c r="WQB473" s="297"/>
      <c r="WQC473" s="297"/>
      <c r="WQD473" s="297"/>
      <c r="WQE473" s="297"/>
      <c r="WQF473" s="297"/>
      <c r="WQG473" s="297"/>
      <c r="WQH473" s="297"/>
      <c r="WQI473" s="297"/>
      <c r="WQJ473" s="297"/>
      <c r="WQK473" s="297"/>
      <c r="WQL473" s="297"/>
      <c r="WQM473" s="297"/>
      <c r="WQN473" s="297"/>
      <c r="WQO473" s="297"/>
      <c r="WQP473" s="297"/>
      <c r="WQQ473" s="297"/>
      <c r="WQR473" s="297"/>
      <c r="WQS473" s="297"/>
      <c r="WQT473" s="297"/>
      <c r="WQU473" s="297"/>
      <c r="WQV473" s="297"/>
      <c r="WQW473" s="297"/>
      <c r="WQX473" s="297"/>
      <c r="WQY473" s="297"/>
      <c r="WQZ473" s="297"/>
      <c r="WRA473" s="297"/>
      <c r="WRB473" s="297"/>
      <c r="WRC473" s="297"/>
      <c r="WRD473" s="297"/>
      <c r="WRE473" s="297"/>
      <c r="WRF473" s="297"/>
      <c r="WRG473" s="297"/>
      <c r="WRH473" s="297"/>
      <c r="WRI473" s="297"/>
      <c r="WRJ473" s="297"/>
      <c r="WRK473" s="297"/>
      <c r="WRL473" s="297"/>
      <c r="WRM473" s="297"/>
      <c r="WRN473" s="297"/>
      <c r="WRO473" s="297"/>
      <c r="WRP473" s="297"/>
      <c r="WRQ473" s="297"/>
      <c r="WRR473" s="297"/>
      <c r="WRS473" s="297"/>
      <c r="WRT473" s="297"/>
      <c r="WRU473" s="297"/>
      <c r="WRV473" s="297"/>
      <c r="WRW473" s="297"/>
      <c r="WRX473" s="297"/>
      <c r="WRY473" s="297"/>
      <c r="WRZ473" s="297"/>
      <c r="WSA473" s="297"/>
      <c r="WSB473" s="297"/>
      <c r="WSC473" s="297"/>
      <c r="WSD473" s="297"/>
      <c r="WSE473" s="297"/>
      <c r="WSF473" s="297"/>
      <c r="WSG473" s="297"/>
      <c r="WSH473" s="297"/>
      <c r="WSI473" s="297"/>
      <c r="WSJ473" s="297"/>
      <c r="WSK473" s="297"/>
      <c r="WSL473" s="297"/>
      <c r="WSM473" s="297"/>
      <c r="WSN473" s="297"/>
      <c r="WSO473" s="297"/>
      <c r="WSP473" s="297"/>
      <c r="WSQ473" s="297"/>
      <c r="WSR473" s="297"/>
      <c r="WSS473" s="297"/>
      <c r="WST473" s="297"/>
      <c r="WSU473" s="297"/>
      <c r="WSV473" s="297"/>
      <c r="WSW473" s="297"/>
      <c r="WSX473" s="297"/>
      <c r="WSY473" s="297"/>
      <c r="WSZ473" s="297"/>
      <c r="WTA473" s="297"/>
      <c r="WTB473" s="297"/>
      <c r="WTC473" s="297"/>
      <c r="WTD473" s="297"/>
      <c r="WTE473" s="297"/>
      <c r="WTF473" s="297"/>
      <c r="WTG473" s="297"/>
      <c r="WTH473" s="297"/>
      <c r="WTI473" s="297"/>
      <c r="WTJ473" s="297"/>
      <c r="WTK473" s="297"/>
      <c r="WTL473" s="297"/>
      <c r="WTM473" s="297"/>
      <c r="WTN473" s="297"/>
      <c r="WTO473" s="297"/>
      <c r="WTP473" s="297"/>
      <c r="WTQ473" s="297"/>
      <c r="WTR473" s="297"/>
      <c r="WTS473" s="297"/>
      <c r="WTT473" s="297"/>
      <c r="WTU473" s="297"/>
      <c r="WTV473" s="297"/>
      <c r="WTW473" s="297"/>
      <c r="WTX473" s="297"/>
      <c r="WTY473" s="297"/>
      <c r="WTZ473" s="297"/>
      <c r="WUA473" s="297"/>
      <c r="WUB473" s="297"/>
      <c r="WUC473" s="297"/>
      <c r="WUD473" s="297"/>
      <c r="WUE473" s="297"/>
      <c r="WUF473" s="297"/>
      <c r="WUG473" s="297"/>
      <c r="WUH473" s="297"/>
      <c r="WUI473" s="297"/>
      <c r="WUJ473" s="297"/>
      <c r="WUK473" s="297"/>
      <c r="WUL473" s="297"/>
      <c r="WUM473" s="297"/>
      <c r="WUN473" s="297"/>
      <c r="WUO473" s="297"/>
      <c r="WUP473" s="297"/>
      <c r="WUQ473" s="297"/>
      <c r="WUR473" s="297"/>
      <c r="WUS473" s="297"/>
      <c r="WUT473" s="297"/>
      <c r="WUU473" s="297"/>
      <c r="WUV473" s="297"/>
      <c r="WUW473" s="297"/>
      <c r="WUX473" s="297"/>
      <c r="WUY473" s="297"/>
      <c r="WUZ473" s="297"/>
      <c r="WVA473" s="297"/>
      <c r="WVB473" s="297"/>
      <c r="WVC473" s="297"/>
      <c r="WVD473" s="297"/>
      <c r="WVE473" s="297"/>
      <c r="WVF473" s="297"/>
      <c r="WVG473" s="297"/>
      <c r="WVH473" s="297"/>
      <c r="WVI473" s="297"/>
      <c r="WVJ473" s="297"/>
      <c r="WVK473" s="297"/>
      <c r="WVL473" s="297"/>
      <c r="WVM473" s="297"/>
      <c r="WVN473" s="297"/>
      <c r="WVO473" s="297"/>
      <c r="WVP473" s="297"/>
      <c r="WVQ473" s="297"/>
      <c r="WVR473" s="297"/>
      <c r="WVS473" s="297"/>
      <c r="WVT473" s="297"/>
      <c r="WVU473" s="297"/>
      <c r="WVV473" s="297"/>
      <c r="WVW473" s="297"/>
      <c r="WVX473" s="297"/>
      <c r="WVY473" s="297"/>
      <c r="WVZ473" s="297"/>
      <c r="WWA473" s="297"/>
      <c r="WWB473" s="297"/>
      <c r="WWC473" s="297"/>
      <c r="WWD473" s="297"/>
      <c r="WWE473" s="297"/>
      <c r="WWF473" s="297"/>
      <c r="WWG473" s="297"/>
      <c r="WWH473" s="297"/>
      <c r="WWI473" s="297"/>
      <c r="WWJ473" s="297"/>
      <c r="WWK473" s="297"/>
      <c r="WWL473" s="297"/>
      <c r="WWM473" s="297"/>
      <c r="WWN473" s="297"/>
      <c r="WWO473" s="297"/>
      <c r="WWP473" s="297"/>
      <c r="WWQ473" s="297"/>
      <c r="WWR473" s="297"/>
      <c r="WWS473" s="297"/>
      <c r="WWT473" s="297"/>
      <c r="WWU473" s="297"/>
      <c r="WWV473" s="297"/>
      <c r="WWW473" s="297"/>
      <c r="WWX473" s="297"/>
      <c r="WWY473" s="297"/>
      <c r="WWZ473" s="297"/>
      <c r="WXA473" s="297"/>
      <c r="WXB473" s="297"/>
      <c r="WXC473" s="297"/>
      <c r="WXD473" s="297"/>
      <c r="WXE473" s="297"/>
      <c r="WXF473" s="297"/>
      <c r="WXG473" s="297"/>
      <c r="WXH473" s="297"/>
      <c r="WXI473" s="297"/>
      <c r="WXJ473" s="297"/>
      <c r="WXK473" s="297"/>
      <c r="WXL473" s="297"/>
      <c r="WXM473" s="297"/>
      <c r="WXN473" s="297"/>
      <c r="WXO473" s="297"/>
      <c r="WXP473" s="297"/>
      <c r="WXQ473" s="297"/>
      <c r="WXR473" s="297"/>
      <c r="WXS473" s="297"/>
      <c r="WXT473" s="297"/>
      <c r="WXU473" s="297"/>
      <c r="WXV473" s="297"/>
      <c r="WXW473" s="297"/>
      <c r="WXX473" s="297"/>
      <c r="WXY473" s="297"/>
      <c r="WXZ473" s="297"/>
      <c r="WYA473" s="297"/>
      <c r="WYB473" s="297"/>
      <c r="WYC473" s="297"/>
      <c r="WYD473" s="297"/>
      <c r="WYE473" s="297"/>
      <c r="WYF473" s="297"/>
      <c r="WYG473" s="297"/>
      <c r="WYH473" s="297"/>
      <c r="WYI473" s="297"/>
      <c r="WYJ473" s="297"/>
      <c r="WYK473" s="297"/>
      <c r="WYL473" s="297"/>
      <c r="WYM473" s="297"/>
      <c r="WYN473" s="297"/>
      <c r="WYO473" s="297"/>
      <c r="WYP473" s="297"/>
      <c r="WYQ473" s="297"/>
      <c r="WYR473" s="297"/>
      <c r="WYS473" s="297"/>
      <c r="WYT473" s="297"/>
      <c r="WYU473" s="297"/>
      <c r="WYV473" s="297"/>
      <c r="WYW473" s="297"/>
      <c r="WYX473" s="297"/>
      <c r="WYY473" s="297"/>
      <c r="WYZ473" s="297"/>
      <c r="WZA473" s="297"/>
      <c r="WZB473" s="297"/>
      <c r="WZC473" s="297"/>
      <c r="WZD473" s="297"/>
      <c r="WZE473" s="297"/>
      <c r="WZF473" s="297"/>
      <c r="WZG473" s="297"/>
      <c r="WZH473" s="297"/>
      <c r="WZI473" s="297"/>
      <c r="WZJ473" s="297"/>
      <c r="WZK473" s="297"/>
      <c r="WZL473" s="297"/>
      <c r="WZM473" s="297"/>
      <c r="WZN473" s="297"/>
      <c r="WZO473" s="297"/>
      <c r="WZP473" s="297"/>
      <c r="WZQ473" s="297"/>
      <c r="WZR473" s="297"/>
      <c r="WZS473" s="297"/>
      <c r="WZT473" s="297"/>
      <c r="WZU473" s="297"/>
      <c r="WZV473" s="297"/>
      <c r="WZW473" s="297"/>
      <c r="WZX473" s="297"/>
      <c r="WZY473" s="297"/>
      <c r="WZZ473" s="297"/>
      <c r="XAA473" s="297"/>
      <c r="XAB473" s="297"/>
      <c r="XAC473" s="297"/>
      <c r="XAD473" s="297"/>
      <c r="XAE473" s="297"/>
      <c r="XAF473" s="297"/>
      <c r="XAG473" s="297"/>
      <c r="XAH473" s="297"/>
      <c r="XAI473" s="297"/>
      <c r="XAJ473" s="297"/>
      <c r="XAK473" s="297"/>
      <c r="XAL473" s="297"/>
      <c r="XAM473" s="297"/>
      <c r="XAN473" s="297"/>
      <c r="XAO473" s="297"/>
      <c r="XAP473" s="297"/>
      <c r="XAQ473" s="297"/>
      <c r="XAR473" s="297"/>
      <c r="XAS473" s="297"/>
      <c r="XAT473" s="297"/>
      <c r="XAU473" s="297"/>
      <c r="XAV473" s="297"/>
      <c r="XAW473" s="297"/>
      <c r="XAX473" s="297"/>
      <c r="XAY473" s="297"/>
      <c r="XAZ473" s="297"/>
      <c r="XBA473" s="297"/>
      <c r="XBB473" s="297"/>
      <c r="XBC473" s="297"/>
      <c r="XBD473" s="297"/>
      <c r="XBE473" s="297"/>
      <c r="XBF473" s="297"/>
      <c r="XBG473" s="297"/>
      <c r="XBH473" s="297"/>
      <c r="XBI473" s="297"/>
      <c r="XBJ473" s="297"/>
      <c r="XBK473" s="297"/>
      <c r="XBL473" s="297"/>
      <c r="XBM473" s="297"/>
      <c r="XBN473" s="297"/>
      <c r="XBO473" s="297"/>
      <c r="XBP473" s="297"/>
      <c r="XBQ473" s="297"/>
      <c r="XBR473" s="297"/>
      <c r="XBS473" s="297"/>
      <c r="XBT473" s="297"/>
      <c r="XBU473" s="297"/>
      <c r="XBV473" s="297"/>
      <c r="XBW473" s="297"/>
      <c r="XBX473" s="297"/>
      <c r="XBY473" s="297"/>
      <c r="XBZ473" s="297"/>
      <c r="XCA473" s="297"/>
      <c r="XCB473" s="297"/>
      <c r="XCC473" s="297"/>
      <c r="XCD473" s="297"/>
      <c r="XCE473" s="297"/>
      <c r="XCF473" s="297"/>
      <c r="XCG473" s="297"/>
      <c r="XCH473" s="297"/>
      <c r="XCI473" s="297"/>
      <c r="XCJ473" s="297"/>
      <c r="XCK473" s="297"/>
      <c r="XCL473" s="297"/>
      <c r="XCM473" s="297"/>
      <c r="XCN473" s="297"/>
      <c r="XCO473" s="297"/>
      <c r="XCP473" s="297"/>
      <c r="XCQ473" s="297"/>
      <c r="XCR473" s="297"/>
      <c r="XCS473" s="297"/>
      <c r="XCT473" s="297"/>
      <c r="XCU473" s="297"/>
      <c r="XCV473" s="297"/>
      <c r="XCW473" s="297"/>
      <c r="XCX473" s="297"/>
      <c r="XCY473" s="297"/>
      <c r="XCZ473" s="297"/>
      <c r="XDA473" s="297"/>
      <c r="XDB473" s="297"/>
      <c r="XDC473" s="297"/>
      <c r="XDD473" s="297"/>
      <c r="XDE473" s="297"/>
      <c r="XDF473" s="297"/>
      <c r="XDG473" s="297"/>
      <c r="XDH473" s="297"/>
      <c r="XDI473" s="297"/>
      <c r="XDJ473" s="297"/>
      <c r="XDK473" s="297"/>
      <c r="XDL473" s="297"/>
      <c r="XDM473" s="297"/>
      <c r="XDN473" s="297"/>
      <c r="XDO473" s="297"/>
      <c r="XDP473" s="297"/>
      <c r="XDQ473" s="297"/>
      <c r="XDR473" s="297"/>
      <c r="XDS473" s="297"/>
      <c r="XDT473" s="297"/>
      <c r="XDU473" s="297"/>
      <c r="XDV473" s="297"/>
      <c r="XDW473" s="297"/>
      <c r="XDX473" s="297"/>
      <c r="XDY473" s="297"/>
      <c r="XDZ473" s="297"/>
      <c r="XEA473" s="297"/>
      <c r="XEB473" s="297"/>
      <c r="XEC473" s="297"/>
      <c r="XED473" s="297"/>
      <c r="XEE473" s="297"/>
      <c r="XEF473" s="297"/>
      <c r="XEG473" s="297"/>
      <c r="XEH473" s="297"/>
      <c r="XEI473" s="297"/>
      <c r="XEJ473" s="297"/>
      <c r="XEK473" s="297"/>
      <c r="XEL473" s="297"/>
      <c r="XEM473" s="297"/>
      <c r="XEN473" s="297"/>
      <c r="XEO473" s="297"/>
      <c r="XEP473" s="297"/>
      <c r="XEQ473" s="297"/>
      <c r="XER473" s="297"/>
      <c r="XES473" s="297"/>
      <c r="XET473" s="297"/>
      <c r="XEU473" s="297"/>
      <c r="XEV473" s="297"/>
      <c r="XEW473" s="297"/>
      <c r="XEX473" s="297"/>
      <c r="XEY473" s="297"/>
      <c r="XEZ473" s="297"/>
      <c r="XFA473" s="297"/>
      <c r="XFB473" s="297"/>
      <c r="XFC473" s="297"/>
      <c r="XFD473" s="297"/>
    </row>
    <row r="474" spans="1:16384" s="297" customFormat="1" ht="10.15" customHeight="1">
      <c r="A474" s="102"/>
      <c r="B474" s="102"/>
      <c r="C474" s="102"/>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9"/>
      <c r="AG474" s="120"/>
      <c r="AH474" s="120"/>
      <c r="AI474" s="120"/>
      <c r="AJ474" s="102"/>
      <c r="AK474" s="102"/>
      <c r="AL474" s="102"/>
      <c r="AM474" s="102"/>
      <c r="AN474" s="102"/>
      <c r="AO474" s="102"/>
      <c r="AP474" s="102"/>
      <c r="AQ474" s="102"/>
      <c r="AR474" s="102"/>
      <c r="AS474" s="102"/>
      <c r="AT474" s="63"/>
      <c r="AU474"/>
      <c r="AV474" s="29"/>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s="33"/>
      <c r="CB474" s="33"/>
      <c r="CC474" s="33"/>
      <c r="CD474" s="33"/>
      <c r="CE474" s="33"/>
      <c r="CF474" s="33"/>
      <c r="CG474" s="33"/>
      <c r="CH474" s="33"/>
      <c r="CI474" s="33"/>
      <c r="CJ474" s="33"/>
      <c r="CK474" s="33"/>
      <c r="CL474" s="33"/>
      <c r="CM474" s="33"/>
      <c r="CN474" s="33"/>
      <c r="CO474" s="33"/>
      <c r="CP474" s="33"/>
      <c r="CQ474" s="33"/>
      <c r="CR474" s="33"/>
      <c r="CS474" s="33"/>
      <c r="CT474" s="33"/>
      <c r="CU474" s="33"/>
      <c r="CV474" s="33"/>
      <c r="CW474" s="33"/>
      <c r="CX474" s="33"/>
      <c r="CY474" s="33"/>
      <c r="CZ474" s="33"/>
      <c r="DA474" s="33"/>
      <c r="DB474" s="33"/>
      <c r="DC474" s="33"/>
      <c r="DD474" s="33"/>
      <c r="DE474" s="33"/>
      <c r="DF474" s="33"/>
      <c r="DG474" s="33"/>
      <c r="DH474" s="33"/>
      <c r="DI474" s="33"/>
      <c r="DJ474" s="33"/>
      <c r="DK474" s="33"/>
      <c r="DL474" s="33"/>
      <c r="DM474" s="33"/>
      <c r="DN474" s="33"/>
      <c r="DO474" s="33"/>
      <c r="DP474" s="33"/>
      <c r="DQ474" s="33"/>
      <c r="DR474" s="33"/>
      <c r="DS474" s="33"/>
      <c r="DT474" s="33"/>
      <c r="DU474" s="33"/>
      <c r="DV474" s="33"/>
      <c r="DW474" s="33"/>
      <c r="DX474" s="33"/>
      <c r="DY474" s="33"/>
      <c r="DZ474" s="33"/>
      <c r="EA474" s="33"/>
      <c r="EB474" s="33"/>
      <c r="EC474" s="33"/>
      <c r="ED474" s="33"/>
      <c r="EE474" s="33"/>
      <c r="EF474" s="33"/>
      <c r="EG474" s="33"/>
      <c r="EH474" s="33"/>
      <c r="EI474" s="33"/>
      <c r="EJ474" s="33"/>
      <c r="EK474" s="33"/>
      <c r="EL474" s="33"/>
      <c r="EM474" s="33"/>
      <c r="EN474" s="33"/>
      <c r="EO474" s="33"/>
      <c r="EP474" s="33"/>
      <c r="EQ474" s="33"/>
      <c r="ER474" s="33"/>
      <c r="ES474" s="33"/>
      <c r="ET474" s="33"/>
      <c r="EU474" s="33"/>
      <c r="EV474" s="33"/>
      <c r="EW474" s="33"/>
      <c r="EX474" s="33"/>
      <c r="EY474" s="33"/>
      <c r="EZ474" s="33"/>
      <c r="FA474" s="33"/>
      <c r="FB474" s="33"/>
      <c r="FC474" s="33"/>
      <c r="FD474" s="33"/>
      <c r="FE474" s="33"/>
      <c r="FF474" s="33"/>
      <c r="FG474" s="33"/>
      <c r="FH474" s="33"/>
      <c r="FI474" s="33"/>
      <c r="FJ474" s="33"/>
      <c r="FK474" s="33"/>
      <c r="FL474" s="33"/>
      <c r="FM474" s="33"/>
      <c r="FN474" s="33"/>
      <c r="FO474" s="33"/>
      <c r="FP474" s="33"/>
      <c r="FQ474" s="33"/>
      <c r="FR474" s="33"/>
      <c r="FS474" s="33"/>
      <c r="FT474" s="33"/>
      <c r="FU474" s="33"/>
      <c r="FV474" s="33"/>
      <c r="FW474" s="33"/>
      <c r="FX474" s="33"/>
      <c r="FY474" s="33"/>
      <c r="FZ474" s="33"/>
      <c r="GA474" s="33"/>
      <c r="GB474" s="33"/>
      <c r="GC474" s="33"/>
      <c r="GD474" s="33"/>
      <c r="GE474" s="33"/>
      <c r="GF474" s="33"/>
      <c r="GG474" s="33"/>
      <c r="GH474" s="33"/>
      <c r="GI474" s="33"/>
      <c r="GJ474" s="33"/>
      <c r="GK474" s="33"/>
      <c r="GL474" s="33"/>
      <c r="GM474" s="33"/>
      <c r="GN474" s="33"/>
      <c r="GO474" s="33"/>
      <c r="GP474" s="33"/>
      <c r="GQ474" s="33"/>
      <c r="GR474" s="33"/>
      <c r="GS474" s="33"/>
      <c r="GT474" s="33"/>
      <c r="GU474" s="33"/>
      <c r="GV474" s="33"/>
      <c r="GW474" s="33"/>
      <c r="GX474" s="33"/>
      <c r="GY474" s="33"/>
      <c r="GZ474" s="33"/>
      <c r="HA474" s="33"/>
      <c r="HB474" s="33"/>
      <c r="HC474" s="33"/>
      <c r="HD474" s="33"/>
      <c r="HE474" s="33"/>
      <c r="HF474" s="33"/>
      <c r="HG474" s="33"/>
      <c r="HH474" s="33"/>
      <c r="HI474" s="33"/>
      <c r="HJ474" s="33"/>
      <c r="HK474" s="33"/>
      <c r="HL474" s="33"/>
      <c r="HM474" s="33"/>
      <c r="HN474" s="33"/>
      <c r="HO474" s="33"/>
      <c r="HP474" s="33"/>
      <c r="HQ474" s="33"/>
      <c r="HR474" s="33"/>
      <c r="HS474" s="33"/>
      <c r="HT474" s="33"/>
      <c r="HU474" s="33"/>
      <c r="HV474" s="33"/>
      <c r="HW474" s="33"/>
      <c r="HX474" s="33"/>
      <c r="HY474" s="33"/>
      <c r="HZ474" s="33"/>
      <c r="IA474" s="33"/>
      <c r="IB474" s="33"/>
      <c r="IC474" s="33"/>
      <c r="ID474" s="33"/>
      <c r="IE474" s="33"/>
      <c r="IF474" s="33"/>
      <c r="IG474" s="33"/>
      <c r="IH474" s="33"/>
      <c r="II474" s="33"/>
      <c r="IJ474" s="33"/>
      <c r="IK474" s="33"/>
      <c r="IL474" s="33"/>
      <c r="IM474" s="33"/>
      <c r="IN474" s="33"/>
      <c r="IO474" s="33"/>
      <c r="IP474" s="33"/>
      <c r="IQ474" s="33"/>
      <c r="IR474" s="33"/>
      <c r="IS474" s="33"/>
      <c r="IT474" s="33"/>
      <c r="IU474" s="33"/>
      <c r="IV474" s="33"/>
      <c r="IW474" s="33"/>
      <c r="IX474" s="33"/>
      <c r="IY474" s="33"/>
      <c r="IZ474" s="33"/>
      <c r="JA474" s="33"/>
      <c r="JB474" s="33"/>
      <c r="JC474" s="33"/>
      <c r="JD474" s="33"/>
      <c r="JE474" s="33"/>
      <c r="JF474" s="33"/>
      <c r="JG474" s="33"/>
      <c r="JH474" s="33"/>
      <c r="JI474" s="33"/>
      <c r="JJ474" s="33"/>
      <c r="JK474" s="33"/>
      <c r="JL474" s="33"/>
      <c r="JM474" s="33"/>
      <c r="JN474" s="33"/>
      <c r="JO474" s="33"/>
      <c r="JP474" s="33"/>
      <c r="JQ474" s="33"/>
      <c r="JR474" s="33"/>
      <c r="JS474" s="33"/>
      <c r="JT474" s="33"/>
      <c r="JU474" s="33"/>
      <c r="JV474" s="33"/>
      <c r="JW474" s="33"/>
      <c r="JX474" s="33"/>
      <c r="JY474" s="33"/>
      <c r="JZ474" s="33"/>
      <c r="KA474" s="33"/>
      <c r="KB474" s="33"/>
      <c r="KC474" s="33"/>
      <c r="KD474" s="33"/>
      <c r="KE474" s="33"/>
      <c r="KF474" s="33"/>
      <c r="KG474" s="33"/>
      <c r="KH474" s="33"/>
      <c r="KI474" s="33"/>
      <c r="KJ474" s="33"/>
      <c r="KK474" s="33"/>
      <c r="KL474" s="33"/>
      <c r="KM474" s="33"/>
      <c r="KN474" s="33"/>
      <c r="KO474" s="33"/>
      <c r="KP474" s="33"/>
      <c r="KQ474" s="33"/>
      <c r="KR474" s="33"/>
      <c r="KS474" s="33"/>
      <c r="KT474" s="33"/>
      <c r="KU474" s="33"/>
      <c r="KV474" s="33"/>
      <c r="KW474" s="33"/>
      <c r="KX474" s="33"/>
      <c r="KY474" s="33"/>
      <c r="KZ474" s="33"/>
      <c r="LA474" s="33"/>
      <c r="LB474" s="33"/>
      <c r="LC474" s="33"/>
      <c r="LD474" s="33"/>
      <c r="LE474" s="33"/>
      <c r="LF474" s="33"/>
      <c r="LG474" s="33"/>
      <c r="LH474" s="33"/>
      <c r="LI474" s="33"/>
      <c r="LJ474" s="33"/>
      <c r="LK474" s="33"/>
      <c r="LL474" s="33"/>
      <c r="LM474" s="33"/>
      <c r="LN474" s="33"/>
      <c r="LO474" s="33"/>
      <c r="LP474" s="33"/>
      <c r="LQ474" s="33"/>
      <c r="LR474" s="33"/>
      <c r="LS474" s="33"/>
      <c r="LT474" s="33"/>
      <c r="LU474" s="33"/>
      <c r="LV474" s="33"/>
      <c r="LW474" s="33"/>
      <c r="LX474" s="33"/>
      <c r="LY474" s="33"/>
      <c r="LZ474" s="33"/>
      <c r="MA474" s="33"/>
      <c r="MB474" s="33"/>
      <c r="MC474" s="33"/>
      <c r="MD474" s="33"/>
      <c r="ME474" s="33"/>
      <c r="MF474" s="33"/>
      <c r="MG474" s="33"/>
      <c r="MH474" s="33"/>
      <c r="MI474" s="33"/>
      <c r="MJ474" s="33"/>
      <c r="MK474" s="33"/>
      <c r="ML474" s="33"/>
      <c r="MM474" s="33"/>
      <c r="MN474" s="33"/>
      <c r="MO474" s="33"/>
      <c r="MP474" s="33"/>
      <c r="MQ474" s="33"/>
      <c r="MR474" s="33"/>
      <c r="MS474" s="33"/>
      <c r="MT474" s="33"/>
      <c r="MU474" s="33"/>
      <c r="MV474" s="33"/>
      <c r="MW474" s="33"/>
      <c r="MX474" s="33"/>
      <c r="MY474" s="33"/>
      <c r="MZ474" s="33"/>
      <c r="NA474" s="33"/>
      <c r="NB474" s="33"/>
      <c r="NC474" s="33"/>
      <c r="ND474" s="33"/>
      <c r="NE474" s="33"/>
      <c r="NF474" s="33"/>
      <c r="NG474" s="33"/>
      <c r="NH474" s="33"/>
      <c r="NI474" s="33"/>
      <c r="NJ474" s="33"/>
      <c r="NK474" s="33"/>
      <c r="NL474" s="33"/>
      <c r="NM474" s="33"/>
      <c r="NN474" s="33"/>
      <c r="NO474" s="33"/>
      <c r="NP474" s="33"/>
      <c r="NQ474" s="33"/>
      <c r="NR474" s="33"/>
      <c r="NS474" s="33"/>
      <c r="NT474" s="33"/>
      <c r="NU474" s="33"/>
      <c r="NV474" s="33"/>
      <c r="NW474" s="33"/>
      <c r="NX474" s="33"/>
      <c r="NY474" s="33"/>
      <c r="NZ474" s="33"/>
      <c r="OA474" s="33"/>
      <c r="OB474" s="33"/>
      <c r="OC474" s="33"/>
      <c r="OD474" s="33"/>
      <c r="OE474" s="33"/>
      <c r="OF474" s="33"/>
      <c r="OG474" s="33"/>
      <c r="OH474" s="33"/>
      <c r="OI474" s="33"/>
      <c r="OJ474" s="33"/>
      <c r="OK474" s="33"/>
      <c r="OL474" s="33"/>
      <c r="OM474" s="33"/>
      <c r="ON474" s="33"/>
      <c r="OO474" s="33"/>
      <c r="OP474" s="33"/>
      <c r="OQ474" s="33"/>
      <c r="OR474" s="33"/>
      <c r="OS474" s="33"/>
      <c r="OT474" s="33"/>
      <c r="OU474" s="33"/>
      <c r="OV474" s="33"/>
      <c r="OW474" s="33"/>
      <c r="OX474" s="33"/>
      <c r="OY474" s="33"/>
      <c r="OZ474" s="33"/>
      <c r="PA474" s="33"/>
      <c r="PB474" s="33"/>
      <c r="PC474" s="33"/>
      <c r="PD474" s="33"/>
      <c r="PE474" s="33"/>
      <c r="PF474" s="33"/>
      <c r="PG474" s="33"/>
      <c r="PH474" s="33"/>
      <c r="PI474" s="33"/>
      <c r="PJ474" s="33"/>
      <c r="PK474" s="33"/>
      <c r="PL474" s="33"/>
      <c r="PM474" s="33"/>
      <c r="PN474" s="33"/>
      <c r="PO474" s="33"/>
      <c r="PP474" s="33"/>
      <c r="PQ474" s="33"/>
      <c r="PR474" s="33"/>
      <c r="PS474" s="33"/>
      <c r="PT474" s="33"/>
      <c r="PU474" s="33"/>
      <c r="PV474" s="33"/>
      <c r="PW474" s="33"/>
      <c r="PX474" s="33"/>
      <c r="PY474" s="33"/>
      <c r="PZ474" s="33"/>
      <c r="QA474" s="33"/>
      <c r="QB474" s="33"/>
      <c r="QC474" s="33"/>
      <c r="QD474" s="33"/>
      <c r="QE474" s="33"/>
      <c r="QF474" s="33"/>
      <c r="QG474" s="33"/>
      <c r="QH474" s="33"/>
      <c r="QI474" s="33"/>
      <c r="QJ474" s="33"/>
      <c r="QK474" s="33"/>
      <c r="QL474" s="33"/>
      <c r="QM474" s="33"/>
      <c r="QN474" s="33"/>
      <c r="QO474" s="33"/>
      <c r="QP474" s="33"/>
      <c r="QQ474" s="33"/>
      <c r="QR474" s="33"/>
      <c r="QS474" s="33"/>
      <c r="QT474" s="33"/>
      <c r="QU474" s="33"/>
      <c r="QV474" s="33"/>
      <c r="QW474" s="33"/>
      <c r="QX474" s="33"/>
      <c r="QY474" s="33"/>
      <c r="QZ474" s="33"/>
      <c r="RA474" s="33"/>
      <c r="RB474" s="33"/>
      <c r="RC474" s="33"/>
      <c r="RD474" s="33"/>
      <c r="RE474" s="33"/>
      <c r="RF474" s="33"/>
      <c r="RG474" s="33"/>
      <c r="RH474" s="33"/>
      <c r="RI474" s="33"/>
      <c r="RJ474" s="33"/>
      <c r="RK474" s="33"/>
      <c r="RL474" s="33"/>
      <c r="RM474" s="33"/>
      <c r="RN474" s="33"/>
      <c r="RO474" s="33"/>
      <c r="RP474" s="33"/>
      <c r="RQ474" s="33"/>
      <c r="RR474" s="33"/>
      <c r="RS474" s="33"/>
      <c r="RT474" s="33"/>
      <c r="RU474" s="33"/>
      <c r="RV474" s="33"/>
      <c r="RW474" s="33"/>
      <c r="RX474" s="33"/>
      <c r="RY474" s="33"/>
      <c r="RZ474" s="33"/>
      <c r="SA474" s="33"/>
      <c r="SB474" s="33"/>
      <c r="SC474" s="33"/>
      <c r="SD474" s="33"/>
      <c r="SE474" s="33"/>
      <c r="SF474" s="33"/>
      <c r="SG474" s="33"/>
      <c r="SH474" s="33"/>
      <c r="SI474" s="33"/>
      <c r="SJ474" s="33"/>
      <c r="SK474" s="33"/>
      <c r="SL474" s="33"/>
      <c r="SM474" s="33"/>
      <c r="SN474" s="33"/>
      <c r="SO474" s="33"/>
      <c r="SP474" s="33"/>
      <c r="SQ474" s="33"/>
      <c r="SR474" s="33"/>
      <c r="SS474" s="33"/>
      <c r="ST474" s="33"/>
      <c r="SU474" s="33"/>
      <c r="SV474" s="33"/>
      <c r="SW474" s="33"/>
      <c r="SX474" s="33"/>
      <c r="SY474" s="33"/>
      <c r="SZ474" s="33"/>
      <c r="TA474" s="33"/>
      <c r="TB474" s="33"/>
      <c r="TC474" s="33"/>
      <c r="TD474" s="33"/>
      <c r="TE474" s="33"/>
      <c r="TF474" s="33"/>
      <c r="TG474" s="33"/>
      <c r="TH474" s="33"/>
      <c r="TI474" s="33"/>
      <c r="TJ474" s="33"/>
      <c r="TK474" s="33"/>
      <c r="TL474" s="33"/>
      <c r="TM474" s="33"/>
      <c r="TN474" s="33"/>
      <c r="TO474" s="33"/>
      <c r="TP474" s="33"/>
      <c r="TQ474" s="33"/>
      <c r="TR474" s="33"/>
      <c r="TS474" s="33"/>
      <c r="TT474" s="33"/>
      <c r="TU474" s="33"/>
      <c r="TV474" s="33"/>
      <c r="TW474" s="33"/>
      <c r="TX474" s="33"/>
      <c r="TY474" s="33"/>
      <c r="TZ474" s="33"/>
      <c r="UA474" s="33"/>
      <c r="UB474" s="33"/>
      <c r="UC474" s="33"/>
      <c r="UD474" s="33"/>
      <c r="UE474" s="33"/>
      <c r="UF474" s="33"/>
      <c r="UG474" s="33"/>
      <c r="UH474" s="33"/>
      <c r="UI474" s="33"/>
      <c r="UJ474" s="33"/>
      <c r="UK474" s="33"/>
      <c r="UL474" s="33"/>
      <c r="UM474" s="33"/>
      <c r="UN474" s="33"/>
      <c r="UO474" s="33"/>
      <c r="UP474" s="33"/>
      <c r="UQ474" s="33"/>
      <c r="UR474" s="33"/>
      <c r="US474" s="33"/>
      <c r="UT474" s="33"/>
      <c r="UU474" s="33"/>
      <c r="UV474" s="33"/>
      <c r="UW474" s="33"/>
      <c r="UX474" s="33"/>
      <c r="UY474" s="33"/>
      <c r="UZ474" s="33"/>
      <c r="VA474" s="33"/>
      <c r="VB474" s="33"/>
      <c r="VC474" s="33"/>
      <c r="VD474" s="33"/>
      <c r="VE474" s="33"/>
      <c r="VF474" s="33"/>
      <c r="VG474" s="33"/>
      <c r="VH474" s="33"/>
      <c r="VI474" s="33"/>
      <c r="VJ474" s="33"/>
      <c r="VK474" s="33"/>
      <c r="VL474" s="33"/>
      <c r="VM474" s="33"/>
      <c r="VN474" s="33"/>
      <c r="VO474" s="33"/>
      <c r="VP474" s="33"/>
      <c r="VQ474" s="33"/>
      <c r="VR474" s="33"/>
      <c r="VS474" s="33"/>
      <c r="VT474" s="33"/>
      <c r="VU474" s="33"/>
      <c r="VV474" s="33"/>
      <c r="VW474" s="33"/>
      <c r="VX474" s="33"/>
      <c r="VY474" s="33"/>
      <c r="VZ474" s="33"/>
      <c r="WA474" s="33"/>
      <c r="WB474" s="33"/>
      <c r="WC474" s="33"/>
      <c r="WD474" s="33"/>
      <c r="WE474" s="33"/>
      <c r="WF474" s="33"/>
      <c r="WG474" s="33"/>
      <c r="WH474" s="33"/>
      <c r="WI474" s="33"/>
      <c r="WJ474" s="33"/>
      <c r="WK474" s="33"/>
      <c r="WL474" s="33"/>
      <c r="WM474" s="33"/>
      <c r="WN474" s="33"/>
      <c r="WO474" s="33"/>
      <c r="WP474" s="33"/>
      <c r="WQ474" s="33"/>
      <c r="WR474" s="33"/>
      <c r="WS474" s="33"/>
      <c r="WT474" s="33"/>
      <c r="WU474" s="33"/>
      <c r="WV474" s="33"/>
      <c r="WW474" s="33"/>
      <c r="WX474" s="33"/>
      <c r="WY474" s="33"/>
      <c r="WZ474" s="33"/>
      <c r="XA474" s="33"/>
      <c r="XB474" s="33"/>
      <c r="XC474" s="33"/>
      <c r="XD474" s="33"/>
      <c r="XE474" s="33"/>
      <c r="XF474" s="33"/>
      <c r="XG474" s="33"/>
      <c r="XH474" s="33"/>
      <c r="XI474" s="33"/>
      <c r="XJ474" s="33"/>
      <c r="XK474" s="33"/>
      <c r="XL474" s="33"/>
      <c r="XM474" s="33"/>
      <c r="XN474" s="33"/>
      <c r="XO474" s="33"/>
      <c r="XP474" s="33"/>
      <c r="XQ474" s="33"/>
      <c r="XR474" s="33"/>
      <c r="XS474" s="33"/>
      <c r="XT474" s="33"/>
      <c r="XU474" s="33"/>
      <c r="XV474" s="33"/>
      <c r="XW474" s="33"/>
      <c r="XX474" s="33"/>
      <c r="XY474" s="33"/>
      <c r="XZ474" s="33"/>
      <c r="YA474" s="33"/>
      <c r="YB474" s="33"/>
      <c r="YC474" s="33"/>
      <c r="YD474" s="33"/>
      <c r="YE474" s="33"/>
      <c r="YF474" s="33"/>
      <c r="YG474" s="33"/>
      <c r="YH474" s="33"/>
      <c r="YI474" s="33"/>
      <c r="YJ474" s="33"/>
      <c r="YK474" s="33"/>
      <c r="YL474" s="33"/>
      <c r="YM474" s="33"/>
      <c r="YN474" s="33"/>
      <c r="YO474" s="33"/>
      <c r="YP474" s="33"/>
      <c r="YQ474" s="33"/>
      <c r="YR474" s="33"/>
      <c r="YS474" s="33"/>
      <c r="YT474" s="33"/>
      <c r="YU474" s="33"/>
      <c r="YV474" s="33"/>
      <c r="YW474" s="33"/>
      <c r="YX474" s="33"/>
      <c r="YY474" s="33"/>
      <c r="YZ474" s="33"/>
      <c r="ZA474" s="33"/>
      <c r="ZB474" s="33"/>
      <c r="ZC474" s="33"/>
      <c r="ZD474" s="33"/>
      <c r="ZE474" s="33"/>
      <c r="ZF474" s="33"/>
      <c r="ZG474" s="33"/>
      <c r="ZH474" s="33"/>
      <c r="ZI474" s="33"/>
      <c r="ZJ474" s="33"/>
      <c r="ZK474" s="33"/>
      <c r="ZL474" s="33"/>
      <c r="ZM474" s="33"/>
      <c r="ZN474" s="33"/>
      <c r="ZO474" s="33"/>
      <c r="ZP474" s="33"/>
      <c r="ZQ474" s="33"/>
      <c r="ZR474" s="33"/>
      <c r="ZS474" s="33"/>
      <c r="ZT474" s="33"/>
      <c r="ZU474" s="33"/>
      <c r="ZV474" s="33"/>
      <c r="ZW474" s="33"/>
      <c r="ZX474" s="33"/>
      <c r="ZY474" s="33"/>
      <c r="ZZ474" s="33"/>
      <c r="AAA474" s="33"/>
      <c r="AAB474" s="33"/>
      <c r="AAC474" s="33"/>
      <c r="AAD474" s="33"/>
      <c r="AAE474" s="33"/>
      <c r="AAF474" s="33"/>
      <c r="AAG474" s="33"/>
      <c r="AAH474" s="33"/>
      <c r="AAI474" s="33"/>
      <c r="AAJ474" s="33"/>
      <c r="AAK474" s="33"/>
      <c r="AAL474" s="33"/>
      <c r="AAM474" s="33"/>
      <c r="AAN474" s="33"/>
      <c r="AAO474" s="33"/>
      <c r="AAP474" s="33"/>
      <c r="AAQ474" s="33"/>
      <c r="AAR474" s="33"/>
      <c r="AAS474" s="33"/>
      <c r="AAT474" s="33"/>
      <c r="AAU474" s="33"/>
      <c r="AAV474" s="33"/>
      <c r="AAW474" s="33"/>
      <c r="AAX474" s="33"/>
      <c r="AAY474" s="33"/>
      <c r="AAZ474" s="33"/>
      <c r="ABA474" s="33"/>
      <c r="ABB474" s="33"/>
      <c r="ABC474" s="33"/>
      <c r="ABD474" s="33"/>
      <c r="ABE474" s="33"/>
      <c r="ABF474" s="33"/>
      <c r="ABG474" s="33"/>
      <c r="ABH474" s="33"/>
      <c r="ABI474" s="33"/>
      <c r="ABJ474" s="33"/>
      <c r="ABK474" s="33"/>
      <c r="ABL474" s="33"/>
      <c r="ABM474" s="33"/>
      <c r="ABN474" s="33"/>
      <c r="ABO474" s="33"/>
      <c r="ABP474" s="33"/>
      <c r="ABQ474" s="33"/>
      <c r="ABR474" s="33"/>
      <c r="ABS474" s="33"/>
      <c r="ABT474" s="33"/>
      <c r="ABU474" s="33"/>
      <c r="ABV474" s="33"/>
      <c r="ABW474" s="33"/>
      <c r="ABX474" s="33"/>
      <c r="ABY474" s="33"/>
      <c r="ABZ474" s="33"/>
      <c r="ACA474" s="33"/>
      <c r="ACB474" s="33"/>
      <c r="ACC474" s="33"/>
      <c r="ACD474" s="33"/>
      <c r="ACE474" s="33"/>
      <c r="ACF474" s="33"/>
      <c r="ACG474" s="33"/>
      <c r="ACH474" s="33"/>
      <c r="ACI474" s="33"/>
      <c r="ACJ474" s="33"/>
      <c r="ACK474" s="33"/>
      <c r="ACL474" s="33"/>
      <c r="ACM474" s="33"/>
      <c r="ACN474" s="33"/>
      <c r="ACO474" s="33"/>
      <c r="ACP474" s="33"/>
      <c r="ACQ474" s="33"/>
      <c r="ACR474" s="33"/>
      <c r="ACS474" s="33"/>
      <c r="ACT474" s="33"/>
      <c r="ACU474" s="33"/>
      <c r="ACV474" s="33"/>
      <c r="ACW474" s="33"/>
      <c r="ACX474" s="33"/>
      <c r="ACY474" s="33"/>
      <c r="ACZ474" s="33"/>
      <c r="ADA474" s="33"/>
      <c r="ADB474" s="33"/>
      <c r="ADC474" s="33"/>
      <c r="ADD474" s="33"/>
      <c r="ADE474" s="33"/>
      <c r="ADF474" s="33"/>
      <c r="ADG474" s="33"/>
      <c r="ADH474" s="33"/>
      <c r="ADI474" s="33"/>
      <c r="ADJ474" s="33"/>
      <c r="ADK474" s="33"/>
      <c r="ADL474" s="33"/>
      <c r="ADM474" s="33"/>
      <c r="ADN474" s="33"/>
      <c r="ADO474" s="33"/>
      <c r="ADP474" s="33"/>
      <c r="ADQ474" s="33"/>
      <c r="ADR474" s="33"/>
      <c r="ADS474" s="33"/>
      <c r="ADT474" s="33"/>
      <c r="ADU474" s="33"/>
      <c r="ADV474" s="33"/>
      <c r="ADW474" s="33"/>
      <c r="ADX474" s="33"/>
      <c r="ADY474" s="33"/>
      <c r="ADZ474" s="33"/>
      <c r="AEA474" s="33"/>
      <c r="AEB474" s="33"/>
      <c r="AEC474" s="33"/>
      <c r="AED474" s="33"/>
      <c r="AEE474" s="33"/>
      <c r="AEF474" s="33"/>
      <c r="AEG474" s="33"/>
      <c r="AEH474" s="33"/>
      <c r="AEI474" s="33"/>
      <c r="AEJ474" s="33"/>
      <c r="AEK474" s="33"/>
      <c r="AEL474" s="33"/>
      <c r="AEM474" s="33"/>
      <c r="AEN474" s="33"/>
      <c r="AEO474" s="33"/>
      <c r="AEP474" s="33"/>
      <c r="AEQ474" s="33"/>
      <c r="AER474" s="33"/>
      <c r="AES474" s="33"/>
      <c r="AET474" s="33"/>
      <c r="AEU474" s="33"/>
      <c r="AEV474" s="33"/>
      <c r="AEW474" s="33"/>
      <c r="AEX474" s="33"/>
      <c r="AEY474" s="33"/>
      <c r="AEZ474" s="33"/>
      <c r="AFA474" s="33"/>
      <c r="AFB474" s="33"/>
      <c r="AFC474" s="33"/>
      <c r="AFD474" s="33"/>
      <c r="AFE474" s="33"/>
      <c r="AFF474" s="33"/>
      <c r="AFG474" s="33"/>
      <c r="AFH474" s="33"/>
      <c r="AFI474" s="33"/>
      <c r="AFJ474" s="33"/>
      <c r="AFK474" s="33"/>
      <c r="AFL474" s="33"/>
      <c r="AFM474" s="33"/>
      <c r="AFN474" s="33"/>
      <c r="AFO474" s="33"/>
      <c r="AFP474" s="33"/>
      <c r="AFQ474" s="33"/>
      <c r="AFR474" s="33"/>
      <c r="AFS474" s="33"/>
      <c r="AFT474" s="33"/>
      <c r="AFU474" s="33"/>
      <c r="AFV474" s="33"/>
      <c r="AFW474" s="33"/>
      <c r="AFX474" s="33"/>
      <c r="AFY474" s="33"/>
      <c r="AFZ474" s="33"/>
      <c r="AGA474" s="33"/>
      <c r="AGB474" s="33"/>
      <c r="AGC474" s="33"/>
      <c r="AGD474" s="33"/>
      <c r="AGE474" s="33"/>
      <c r="AGF474" s="33"/>
      <c r="AGG474" s="33"/>
      <c r="AGH474" s="33"/>
      <c r="AGI474" s="33"/>
      <c r="AGJ474" s="33"/>
      <c r="AGK474" s="33"/>
      <c r="AGL474" s="33"/>
      <c r="AGM474" s="33"/>
      <c r="AGN474" s="33"/>
      <c r="AGO474" s="33"/>
      <c r="AGP474" s="33"/>
      <c r="AGQ474" s="33"/>
      <c r="AGR474" s="33"/>
      <c r="AGS474" s="33"/>
      <c r="AGT474" s="33"/>
      <c r="AGU474" s="33"/>
      <c r="AGV474" s="33"/>
      <c r="AGW474" s="33"/>
      <c r="AGX474" s="33"/>
      <c r="AGY474" s="33"/>
      <c r="AGZ474" s="33"/>
      <c r="AHA474" s="33"/>
      <c r="AHB474" s="33"/>
      <c r="AHC474" s="33"/>
      <c r="AHD474" s="33"/>
      <c r="AHE474" s="33"/>
      <c r="AHF474" s="33"/>
      <c r="AHG474" s="33"/>
      <c r="AHH474" s="33"/>
      <c r="AHI474" s="33"/>
      <c r="AHJ474" s="33"/>
      <c r="AHK474" s="33"/>
      <c r="AHL474" s="33"/>
      <c r="AHM474" s="33"/>
      <c r="AHN474" s="33"/>
      <c r="AHO474" s="33"/>
      <c r="AHP474" s="33"/>
      <c r="AHQ474" s="33"/>
      <c r="AHR474" s="33"/>
      <c r="AHS474" s="33"/>
      <c r="AHT474" s="33"/>
      <c r="AHU474" s="33"/>
      <c r="AHV474" s="33"/>
      <c r="AHW474" s="33"/>
      <c r="AHX474" s="33"/>
      <c r="AHY474" s="33"/>
      <c r="AHZ474" s="33"/>
      <c r="AIA474" s="33"/>
      <c r="AIB474" s="33"/>
      <c r="AIC474" s="33"/>
      <c r="AID474" s="33"/>
      <c r="AIE474" s="33"/>
      <c r="AIF474" s="33"/>
      <c r="AIG474" s="33"/>
      <c r="AIH474" s="33"/>
      <c r="AII474" s="33"/>
      <c r="AIJ474" s="33"/>
      <c r="AIK474" s="33"/>
      <c r="AIL474" s="33"/>
      <c r="AIM474" s="33"/>
      <c r="AIN474" s="33"/>
      <c r="AIO474" s="33"/>
      <c r="AIP474" s="33"/>
      <c r="AIQ474" s="33"/>
      <c r="AIR474" s="33"/>
      <c r="AIS474" s="33"/>
      <c r="AIT474" s="33"/>
      <c r="AIU474" s="33"/>
      <c r="AIV474" s="33"/>
      <c r="AIW474" s="33"/>
      <c r="AIX474" s="33"/>
      <c r="AIY474" s="33"/>
      <c r="AIZ474" s="33"/>
      <c r="AJA474" s="33"/>
      <c r="AJB474" s="33"/>
      <c r="AJC474" s="33"/>
      <c r="AJD474" s="33"/>
      <c r="AJE474" s="33"/>
      <c r="AJF474" s="33"/>
      <c r="AJG474" s="33"/>
      <c r="AJH474" s="33"/>
      <c r="AJI474" s="33"/>
      <c r="AJJ474" s="33"/>
      <c r="AJK474" s="33"/>
      <c r="AJL474" s="33"/>
      <c r="AJM474" s="33"/>
      <c r="AJN474" s="33"/>
      <c r="AJO474" s="33"/>
      <c r="AJP474" s="33"/>
      <c r="AJQ474" s="33"/>
      <c r="AJR474" s="33"/>
      <c r="AJS474" s="33"/>
      <c r="AJT474" s="33"/>
      <c r="AJU474" s="33"/>
      <c r="AJV474" s="33"/>
      <c r="AJW474" s="33"/>
      <c r="AJX474" s="33"/>
      <c r="AJY474" s="33"/>
      <c r="AJZ474" s="33"/>
      <c r="AKA474" s="33"/>
      <c r="AKB474" s="33"/>
      <c r="AKC474" s="33"/>
      <c r="AKD474" s="33"/>
      <c r="AKE474" s="33"/>
      <c r="AKF474" s="33"/>
      <c r="AKG474" s="33"/>
      <c r="AKH474" s="33"/>
      <c r="AKI474" s="33"/>
      <c r="AKJ474" s="33"/>
      <c r="AKK474" s="33"/>
      <c r="AKL474" s="33"/>
      <c r="AKM474" s="33"/>
      <c r="AKN474" s="33"/>
      <c r="AKO474" s="33"/>
      <c r="AKP474" s="33"/>
      <c r="AKQ474" s="33"/>
      <c r="AKR474" s="33"/>
      <c r="AKS474" s="33"/>
      <c r="AKT474" s="33"/>
      <c r="AKU474" s="33"/>
      <c r="AKV474" s="33"/>
      <c r="AKW474" s="33"/>
      <c r="AKX474" s="33"/>
      <c r="AKY474" s="33"/>
      <c r="AKZ474" s="33"/>
      <c r="ALA474" s="33"/>
      <c r="ALB474" s="33"/>
      <c r="ALC474" s="33"/>
      <c r="ALD474" s="33"/>
      <c r="ALE474" s="33"/>
      <c r="ALF474" s="33"/>
      <c r="ALG474" s="33"/>
      <c r="ALH474" s="33"/>
      <c r="ALI474" s="33"/>
      <c r="ALJ474" s="33"/>
      <c r="ALK474" s="33"/>
      <c r="ALL474" s="33"/>
      <c r="ALM474" s="33"/>
      <c r="ALN474" s="33"/>
      <c r="ALO474" s="33"/>
      <c r="ALP474" s="33"/>
      <c r="ALQ474" s="33"/>
      <c r="ALR474" s="33"/>
      <c r="ALS474" s="33"/>
      <c r="ALT474" s="33"/>
      <c r="ALU474" s="33"/>
      <c r="ALV474" s="33"/>
      <c r="ALW474" s="33"/>
      <c r="ALX474" s="33"/>
      <c r="ALY474" s="33"/>
      <c r="ALZ474" s="33"/>
      <c r="AMA474" s="33"/>
      <c r="AMB474" s="33"/>
      <c r="AMC474" s="33"/>
      <c r="AMD474" s="33"/>
      <c r="AME474" s="33"/>
      <c r="AMF474" s="33"/>
      <c r="AMG474" s="33"/>
      <c r="AMH474" s="33"/>
      <c r="AMI474" s="33"/>
      <c r="AMJ474" s="33"/>
      <c r="AMK474" s="33"/>
      <c r="AML474" s="33"/>
      <c r="AMM474" s="33"/>
      <c r="AMN474" s="33"/>
      <c r="AMO474" s="33"/>
      <c r="AMP474" s="33"/>
      <c r="AMQ474" s="33"/>
      <c r="AMR474" s="33"/>
      <c r="AMS474" s="33"/>
      <c r="AMT474" s="33"/>
      <c r="AMU474" s="33"/>
      <c r="AMV474" s="33"/>
      <c r="AMW474" s="33"/>
      <c r="AMX474" s="33"/>
      <c r="AMY474" s="33"/>
      <c r="AMZ474" s="33"/>
      <c r="ANA474" s="33"/>
      <c r="ANB474" s="33"/>
      <c r="ANC474" s="33"/>
      <c r="AND474" s="33"/>
      <c r="ANE474" s="33"/>
      <c r="ANF474" s="33"/>
      <c r="ANG474" s="33"/>
      <c r="ANH474" s="33"/>
      <c r="ANI474" s="33"/>
      <c r="ANJ474" s="33"/>
      <c r="ANK474" s="33"/>
      <c r="ANL474" s="33"/>
      <c r="ANM474" s="33"/>
      <c r="ANN474" s="33"/>
      <c r="ANO474" s="33"/>
      <c r="ANP474" s="33"/>
      <c r="ANQ474" s="33"/>
      <c r="ANR474" s="33"/>
      <c r="ANS474" s="33"/>
      <c r="ANT474" s="33"/>
      <c r="ANU474" s="33"/>
      <c r="ANV474" s="33"/>
      <c r="ANW474" s="33"/>
      <c r="ANX474" s="33"/>
      <c r="ANY474" s="33"/>
      <c r="ANZ474" s="33"/>
      <c r="AOA474" s="33"/>
      <c r="AOB474" s="33"/>
      <c r="AOC474" s="33"/>
      <c r="AOD474" s="33"/>
      <c r="AOE474" s="33"/>
      <c r="AOF474" s="33"/>
      <c r="AOG474" s="33"/>
      <c r="AOH474" s="33"/>
      <c r="AOI474" s="33"/>
      <c r="AOJ474" s="33"/>
      <c r="AOK474" s="33"/>
      <c r="AOL474" s="33"/>
      <c r="AOM474" s="33"/>
      <c r="AON474" s="33"/>
      <c r="AOO474" s="33"/>
      <c r="AOP474" s="33"/>
      <c r="AOQ474" s="33"/>
      <c r="AOR474" s="33"/>
      <c r="AOS474" s="33"/>
      <c r="AOT474" s="33"/>
      <c r="AOU474" s="33"/>
      <c r="AOV474" s="33"/>
      <c r="AOW474" s="33"/>
      <c r="AOX474" s="33"/>
      <c r="AOY474" s="33"/>
      <c r="AOZ474" s="33"/>
      <c r="APA474" s="33"/>
      <c r="APB474" s="33"/>
      <c r="APC474" s="33"/>
      <c r="APD474" s="33"/>
      <c r="APE474" s="33"/>
      <c r="APF474" s="33"/>
      <c r="APG474" s="33"/>
      <c r="APH474" s="33"/>
      <c r="API474" s="33"/>
      <c r="APJ474" s="33"/>
      <c r="APK474" s="33"/>
      <c r="APL474" s="33"/>
      <c r="APM474" s="33"/>
      <c r="APN474" s="33"/>
      <c r="APO474" s="33"/>
      <c r="APP474" s="33"/>
      <c r="APQ474" s="33"/>
      <c r="APR474" s="33"/>
      <c r="APS474" s="33"/>
      <c r="APT474" s="33"/>
      <c r="APU474" s="33"/>
      <c r="APV474" s="33"/>
      <c r="APW474" s="33"/>
      <c r="APX474" s="33"/>
      <c r="APY474" s="33"/>
      <c r="APZ474" s="33"/>
      <c r="AQA474" s="33"/>
      <c r="AQB474" s="33"/>
      <c r="AQC474" s="33"/>
      <c r="AQD474" s="33"/>
      <c r="AQE474" s="33"/>
      <c r="AQF474" s="33"/>
      <c r="AQG474" s="33"/>
      <c r="AQH474" s="33"/>
      <c r="AQI474" s="33"/>
      <c r="AQJ474" s="33"/>
      <c r="AQK474" s="33"/>
      <c r="AQL474" s="33"/>
      <c r="AQM474" s="33"/>
      <c r="AQN474" s="33"/>
      <c r="AQO474" s="33"/>
      <c r="AQP474" s="33"/>
      <c r="AQQ474" s="33"/>
      <c r="AQR474" s="33"/>
      <c r="AQS474" s="33"/>
      <c r="AQT474" s="33"/>
      <c r="AQU474" s="33"/>
      <c r="AQV474" s="33"/>
      <c r="AQW474" s="33"/>
      <c r="AQX474" s="33"/>
      <c r="AQY474" s="33"/>
      <c r="AQZ474" s="33"/>
      <c r="ARA474" s="33"/>
      <c r="ARB474" s="33"/>
      <c r="ARC474" s="33"/>
      <c r="ARD474" s="33"/>
      <c r="ARE474" s="33"/>
      <c r="ARF474" s="33"/>
      <c r="ARG474" s="33"/>
      <c r="ARH474" s="33"/>
      <c r="ARI474" s="33"/>
      <c r="ARJ474" s="33"/>
      <c r="ARK474" s="33"/>
      <c r="ARL474" s="33"/>
      <c r="ARM474" s="33"/>
      <c r="ARN474" s="33"/>
      <c r="ARO474" s="33"/>
      <c r="ARP474" s="33"/>
      <c r="ARQ474" s="33"/>
      <c r="ARR474" s="33"/>
      <c r="ARS474" s="33"/>
      <c r="ART474" s="33"/>
      <c r="ARU474" s="33"/>
      <c r="ARV474" s="33"/>
      <c r="ARW474" s="33"/>
      <c r="ARX474" s="33"/>
      <c r="ARY474" s="33"/>
      <c r="ARZ474" s="33"/>
      <c r="ASA474" s="33"/>
      <c r="ASB474" s="33"/>
      <c r="ASC474" s="33"/>
      <c r="ASD474" s="33"/>
      <c r="ASE474" s="33"/>
      <c r="ASF474" s="33"/>
      <c r="ASG474" s="33"/>
      <c r="ASH474" s="33"/>
      <c r="ASI474" s="33"/>
      <c r="ASJ474" s="33"/>
      <c r="ASK474" s="33"/>
      <c r="ASL474" s="33"/>
      <c r="ASM474" s="33"/>
      <c r="ASN474" s="33"/>
      <c r="ASO474" s="33"/>
      <c r="ASP474" s="33"/>
      <c r="ASQ474" s="33"/>
      <c r="ASR474" s="33"/>
      <c r="ASS474" s="33"/>
      <c r="AST474" s="33"/>
      <c r="ASU474" s="33"/>
      <c r="ASV474" s="33"/>
      <c r="ASW474" s="33"/>
      <c r="ASX474" s="33"/>
      <c r="ASY474" s="33"/>
      <c r="ASZ474" s="33"/>
      <c r="ATA474" s="33"/>
      <c r="ATB474" s="33"/>
      <c r="ATC474" s="33"/>
      <c r="ATD474" s="33"/>
      <c r="ATE474" s="33"/>
      <c r="ATF474" s="33"/>
      <c r="ATG474" s="33"/>
      <c r="ATH474" s="33"/>
      <c r="ATI474" s="33"/>
      <c r="ATJ474" s="33"/>
      <c r="ATK474" s="33"/>
      <c r="ATL474" s="33"/>
      <c r="ATM474" s="33"/>
      <c r="ATN474" s="33"/>
      <c r="ATO474" s="33"/>
      <c r="ATP474" s="33"/>
      <c r="ATQ474" s="33"/>
      <c r="ATR474" s="33"/>
      <c r="ATS474" s="33"/>
      <c r="ATT474" s="33"/>
      <c r="ATU474" s="33"/>
      <c r="ATV474" s="33"/>
      <c r="ATW474" s="33"/>
      <c r="ATX474" s="33"/>
      <c r="ATY474" s="33"/>
      <c r="ATZ474" s="33"/>
      <c r="AUA474" s="33"/>
      <c r="AUB474" s="33"/>
      <c r="AUC474" s="33"/>
      <c r="AUD474" s="33"/>
      <c r="AUE474" s="33"/>
      <c r="AUF474" s="33"/>
      <c r="AUG474" s="33"/>
      <c r="AUH474" s="33"/>
      <c r="AUI474" s="33"/>
      <c r="AUJ474" s="33"/>
      <c r="AUK474" s="33"/>
      <c r="AUL474" s="33"/>
      <c r="AUM474" s="33"/>
      <c r="AUN474" s="33"/>
      <c r="AUO474" s="33"/>
      <c r="AUP474" s="33"/>
      <c r="AUQ474" s="33"/>
      <c r="AUR474" s="33"/>
      <c r="AUS474" s="33"/>
      <c r="AUT474" s="33"/>
      <c r="AUU474" s="33"/>
      <c r="AUV474" s="33"/>
      <c r="AUW474" s="33"/>
      <c r="AUX474" s="33"/>
      <c r="AUY474" s="33"/>
      <c r="AUZ474" s="33"/>
      <c r="AVA474" s="33"/>
      <c r="AVB474" s="33"/>
      <c r="AVC474" s="33"/>
      <c r="AVD474" s="33"/>
      <c r="AVE474" s="33"/>
      <c r="AVF474" s="33"/>
      <c r="AVG474" s="33"/>
      <c r="AVH474" s="33"/>
      <c r="AVI474" s="33"/>
      <c r="AVJ474" s="33"/>
      <c r="AVK474" s="33"/>
      <c r="AVL474" s="33"/>
      <c r="AVM474" s="33"/>
      <c r="AVN474" s="33"/>
      <c r="AVO474" s="33"/>
      <c r="AVP474" s="33"/>
      <c r="AVQ474" s="33"/>
      <c r="AVR474" s="33"/>
      <c r="AVS474" s="33"/>
      <c r="AVT474" s="33"/>
      <c r="AVU474" s="33"/>
      <c r="AVV474" s="33"/>
      <c r="AVW474" s="33"/>
      <c r="AVX474" s="33"/>
      <c r="AVY474" s="33"/>
      <c r="AVZ474" s="33"/>
      <c r="AWA474" s="33"/>
      <c r="AWB474" s="33"/>
      <c r="AWC474" s="33"/>
      <c r="AWD474" s="33"/>
      <c r="AWE474" s="33"/>
      <c r="AWF474" s="33"/>
      <c r="AWG474" s="33"/>
      <c r="AWH474" s="33"/>
      <c r="AWI474" s="33"/>
      <c r="AWJ474" s="33"/>
      <c r="AWK474" s="33"/>
      <c r="AWL474" s="33"/>
      <c r="AWM474" s="33"/>
      <c r="AWN474" s="33"/>
      <c r="AWO474" s="33"/>
      <c r="AWP474" s="33"/>
      <c r="AWQ474" s="33"/>
      <c r="AWR474" s="33"/>
      <c r="AWS474" s="33"/>
      <c r="AWT474" s="33"/>
      <c r="AWU474" s="33"/>
      <c r="AWV474" s="33"/>
      <c r="AWW474" s="33"/>
      <c r="AWX474" s="33"/>
      <c r="AWY474" s="33"/>
      <c r="AWZ474" s="33"/>
      <c r="AXA474" s="33"/>
      <c r="AXB474" s="33"/>
      <c r="AXC474" s="33"/>
      <c r="AXD474" s="33"/>
      <c r="AXE474" s="33"/>
      <c r="AXF474" s="33"/>
      <c r="AXG474" s="33"/>
      <c r="AXH474" s="33"/>
      <c r="AXI474" s="33"/>
      <c r="AXJ474" s="33"/>
      <c r="AXK474" s="33"/>
      <c r="AXL474" s="33"/>
      <c r="AXM474" s="33"/>
      <c r="AXN474" s="33"/>
      <c r="AXO474" s="33"/>
      <c r="AXP474" s="33"/>
      <c r="AXQ474" s="33"/>
      <c r="AXR474" s="33"/>
      <c r="AXS474" s="33"/>
      <c r="AXT474" s="33"/>
      <c r="AXU474" s="33"/>
      <c r="AXV474" s="33"/>
      <c r="AXW474" s="33"/>
      <c r="AXX474" s="33"/>
      <c r="AXY474" s="33"/>
      <c r="AXZ474" s="33"/>
      <c r="AYA474" s="33"/>
      <c r="AYB474" s="33"/>
      <c r="AYC474" s="33"/>
      <c r="AYD474" s="33"/>
      <c r="AYE474" s="33"/>
      <c r="AYF474" s="33"/>
      <c r="AYG474" s="33"/>
      <c r="AYH474" s="33"/>
      <c r="AYI474" s="33"/>
      <c r="AYJ474" s="33"/>
      <c r="AYK474" s="33"/>
      <c r="AYL474" s="33"/>
      <c r="AYM474" s="33"/>
      <c r="AYN474" s="33"/>
      <c r="AYO474" s="33"/>
      <c r="AYP474" s="33"/>
      <c r="AYQ474" s="33"/>
      <c r="AYR474" s="33"/>
      <c r="AYS474" s="33"/>
      <c r="AYT474" s="33"/>
      <c r="AYU474" s="33"/>
      <c r="AYV474" s="33"/>
      <c r="AYW474" s="33"/>
      <c r="AYX474" s="33"/>
      <c r="AYY474" s="33"/>
      <c r="AYZ474" s="33"/>
      <c r="AZA474" s="33"/>
      <c r="AZB474" s="33"/>
      <c r="AZC474" s="33"/>
      <c r="AZD474" s="33"/>
      <c r="AZE474" s="33"/>
      <c r="AZF474" s="33"/>
      <c r="AZG474" s="33"/>
      <c r="AZH474" s="33"/>
      <c r="AZI474" s="33"/>
      <c r="AZJ474" s="33"/>
      <c r="AZK474" s="33"/>
      <c r="AZL474" s="33"/>
      <c r="AZM474" s="33"/>
      <c r="AZN474" s="33"/>
      <c r="AZO474" s="33"/>
      <c r="AZP474" s="33"/>
      <c r="AZQ474" s="33"/>
      <c r="AZR474" s="33"/>
      <c r="AZS474" s="33"/>
      <c r="AZT474" s="33"/>
      <c r="AZU474" s="33"/>
      <c r="AZV474" s="33"/>
      <c r="AZW474" s="33"/>
      <c r="AZX474" s="33"/>
      <c r="AZY474" s="33"/>
      <c r="AZZ474" s="33"/>
      <c r="BAA474" s="33"/>
      <c r="BAB474" s="33"/>
      <c r="BAC474" s="33"/>
      <c r="BAD474" s="33"/>
      <c r="BAE474" s="33"/>
      <c r="BAF474" s="33"/>
      <c r="BAG474" s="33"/>
      <c r="BAH474" s="33"/>
      <c r="BAI474" s="33"/>
      <c r="BAJ474" s="33"/>
      <c r="BAK474" s="33"/>
      <c r="BAL474" s="33"/>
      <c r="BAM474" s="33"/>
      <c r="BAN474" s="33"/>
      <c r="BAO474" s="33"/>
      <c r="BAP474" s="33"/>
      <c r="BAQ474" s="33"/>
      <c r="BAR474" s="33"/>
      <c r="BAS474" s="33"/>
      <c r="BAT474" s="33"/>
      <c r="BAU474" s="33"/>
      <c r="BAV474" s="33"/>
      <c r="BAW474" s="33"/>
      <c r="BAX474" s="33"/>
      <c r="BAY474" s="33"/>
      <c r="BAZ474" s="33"/>
      <c r="BBA474" s="33"/>
      <c r="BBB474" s="33"/>
      <c r="BBC474" s="33"/>
      <c r="BBD474" s="33"/>
      <c r="BBE474" s="33"/>
      <c r="BBF474" s="33"/>
      <c r="BBG474" s="33"/>
      <c r="BBH474" s="33"/>
      <c r="BBI474" s="33"/>
      <c r="BBJ474" s="33"/>
      <c r="BBK474" s="33"/>
      <c r="BBL474" s="33"/>
      <c r="BBM474" s="33"/>
      <c r="BBN474" s="33"/>
      <c r="BBO474" s="33"/>
      <c r="BBP474" s="33"/>
      <c r="BBQ474" s="33"/>
      <c r="BBR474" s="33"/>
      <c r="BBS474" s="33"/>
      <c r="BBT474" s="33"/>
      <c r="BBU474" s="33"/>
      <c r="BBV474" s="33"/>
      <c r="BBW474" s="33"/>
      <c r="BBX474" s="33"/>
      <c r="BBY474" s="33"/>
      <c r="BBZ474" s="33"/>
      <c r="BCA474" s="33"/>
      <c r="BCB474" s="33"/>
      <c r="BCC474" s="33"/>
      <c r="BCD474" s="33"/>
      <c r="BCE474" s="33"/>
      <c r="BCF474" s="33"/>
      <c r="BCG474" s="33"/>
      <c r="BCH474" s="33"/>
      <c r="BCI474" s="33"/>
      <c r="BCJ474" s="33"/>
      <c r="BCK474" s="33"/>
      <c r="BCL474" s="33"/>
      <c r="BCM474" s="33"/>
      <c r="BCN474" s="33"/>
      <c r="BCO474" s="33"/>
      <c r="BCP474" s="33"/>
      <c r="BCQ474" s="33"/>
      <c r="BCR474" s="33"/>
      <c r="BCS474" s="33"/>
      <c r="BCT474" s="33"/>
      <c r="BCU474" s="33"/>
      <c r="BCV474" s="33"/>
      <c r="BCW474" s="33"/>
      <c r="BCX474" s="33"/>
      <c r="BCY474" s="33"/>
      <c r="BCZ474" s="33"/>
      <c r="BDA474" s="33"/>
      <c r="BDB474" s="33"/>
      <c r="BDC474" s="33"/>
      <c r="BDD474" s="33"/>
      <c r="BDE474" s="33"/>
      <c r="BDF474" s="33"/>
      <c r="BDG474" s="33"/>
      <c r="BDH474" s="33"/>
      <c r="BDI474" s="33"/>
      <c r="BDJ474" s="33"/>
      <c r="BDK474" s="33"/>
      <c r="BDL474" s="33"/>
      <c r="BDM474" s="33"/>
      <c r="BDN474" s="33"/>
      <c r="BDO474" s="33"/>
      <c r="BDP474" s="33"/>
      <c r="BDQ474" s="33"/>
      <c r="BDR474" s="33"/>
      <c r="BDS474" s="33"/>
      <c r="BDT474" s="33"/>
      <c r="BDU474" s="33"/>
      <c r="BDV474" s="33"/>
      <c r="BDW474" s="33"/>
      <c r="BDX474" s="33"/>
      <c r="BDY474" s="33"/>
      <c r="BDZ474" s="33"/>
      <c r="BEA474" s="33"/>
      <c r="BEB474" s="33"/>
      <c r="BEC474" s="33"/>
      <c r="BED474" s="33"/>
      <c r="BEE474" s="33"/>
      <c r="BEF474" s="33"/>
      <c r="BEG474" s="33"/>
      <c r="BEH474" s="33"/>
      <c r="BEI474" s="33"/>
      <c r="BEJ474" s="33"/>
      <c r="BEK474" s="33"/>
      <c r="BEL474" s="33"/>
      <c r="BEM474" s="33"/>
      <c r="BEN474" s="33"/>
      <c r="BEO474" s="33"/>
      <c r="BEP474" s="33"/>
      <c r="BEQ474" s="33"/>
      <c r="BER474" s="33"/>
      <c r="BES474" s="33"/>
      <c r="BET474" s="33"/>
      <c r="BEU474" s="33"/>
      <c r="BEV474" s="33"/>
      <c r="BEW474" s="33"/>
      <c r="BEX474" s="33"/>
      <c r="BEY474" s="33"/>
      <c r="BEZ474" s="33"/>
      <c r="BFA474" s="33"/>
      <c r="BFB474" s="33"/>
      <c r="BFC474" s="33"/>
      <c r="BFD474" s="33"/>
      <c r="BFE474" s="33"/>
      <c r="BFF474" s="33"/>
      <c r="BFG474" s="33"/>
      <c r="BFH474" s="33"/>
      <c r="BFI474" s="33"/>
      <c r="BFJ474" s="33"/>
      <c r="BFK474" s="33"/>
      <c r="BFL474" s="33"/>
      <c r="BFM474" s="33"/>
      <c r="BFN474" s="33"/>
      <c r="BFO474" s="33"/>
      <c r="BFP474" s="33"/>
      <c r="BFQ474" s="33"/>
      <c r="BFR474" s="33"/>
      <c r="BFS474" s="33"/>
      <c r="BFT474" s="33"/>
      <c r="BFU474" s="33"/>
      <c r="BFV474" s="33"/>
      <c r="BFW474" s="33"/>
      <c r="BFX474" s="33"/>
      <c r="BFY474" s="33"/>
      <c r="BFZ474" s="33"/>
      <c r="BGA474" s="33"/>
      <c r="BGB474" s="33"/>
      <c r="BGC474" s="33"/>
      <c r="BGD474" s="33"/>
      <c r="BGE474" s="33"/>
      <c r="BGF474" s="33"/>
      <c r="BGG474" s="33"/>
      <c r="BGH474" s="33"/>
      <c r="BGI474" s="33"/>
      <c r="BGJ474" s="33"/>
      <c r="BGK474" s="33"/>
      <c r="BGL474" s="33"/>
      <c r="BGM474" s="33"/>
      <c r="BGN474" s="33"/>
      <c r="BGO474" s="33"/>
      <c r="BGP474" s="33"/>
      <c r="BGQ474" s="33"/>
      <c r="BGR474" s="33"/>
      <c r="BGS474" s="33"/>
      <c r="BGT474" s="33"/>
      <c r="BGU474" s="33"/>
      <c r="BGV474" s="33"/>
      <c r="BGW474" s="33"/>
      <c r="BGX474" s="33"/>
      <c r="BGY474" s="33"/>
      <c r="BGZ474" s="33"/>
      <c r="BHA474" s="33"/>
      <c r="BHB474" s="33"/>
      <c r="BHC474" s="33"/>
      <c r="BHD474" s="33"/>
      <c r="BHE474" s="33"/>
      <c r="BHF474" s="33"/>
      <c r="BHG474" s="33"/>
      <c r="BHH474" s="33"/>
      <c r="BHI474" s="33"/>
      <c r="BHJ474" s="33"/>
      <c r="BHK474" s="33"/>
      <c r="BHL474" s="33"/>
      <c r="BHM474" s="33"/>
      <c r="BHN474" s="33"/>
      <c r="BHO474" s="33"/>
      <c r="BHP474" s="33"/>
      <c r="BHQ474" s="33"/>
      <c r="BHR474" s="33"/>
      <c r="BHS474" s="33"/>
      <c r="BHT474" s="33"/>
      <c r="BHU474" s="33"/>
      <c r="BHV474" s="33"/>
      <c r="BHW474" s="33"/>
      <c r="BHX474" s="33"/>
      <c r="BHY474" s="33"/>
      <c r="BHZ474" s="33"/>
      <c r="BIA474" s="33"/>
      <c r="BIB474" s="33"/>
      <c r="BIC474" s="33"/>
      <c r="BID474" s="33"/>
      <c r="BIE474" s="33"/>
      <c r="BIF474" s="33"/>
      <c r="BIG474" s="33"/>
      <c r="BIH474" s="33"/>
      <c r="BII474" s="33"/>
      <c r="BIJ474" s="33"/>
      <c r="BIK474" s="33"/>
      <c r="BIL474" s="33"/>
      <c r="BIM474" s="33"/>
      <c r="BIN474" s="33"/>
      <c r="BIO474" s="33"/>
      <c r="BIP474" s="33"/>
      <c r="BIQ474" s="33"/>
      <c r="BIR474" s="33"/>
      <c r="BIS474" s="33"/>
      <c r="BIT474" s="33"/>
      <c r="BIU474" s="33"/>
      <c r="BIV474" s="33"/>
      <c r="BIW474" s="33"/>
      <c r="BIX474" s="33"/>
      <c r="BIY474" s="33"/>
      <c r="BIZ474" s="33"/>
      <c r="BJA474" s="33"/>
      <c r="BJB474" s="33"/>
      <c r="BJC474" s="33"/>
      <c r="BJD474" s="33"/>
      <c r="BJE474" s="33"/>
      <c r="BJF474" s="33"/>
      <c r="BJG474" s="33"/>
      <c r="BJH474" s="33"/>
      <c r="BJI474" s="33"/>
      <c r="BJJ474" s="33"/>
      <c r="BJK474" s="33"/>
      <c r="BJL474" s="33"/>
      <c r="BJM474" s="33"/>
      <c r="BJN474" s="33"/>
      <c r="BJO474" s="33"/>
      <c r="BJP474" s="33"/>
      <c r="BJQ474" s="33"/>
      <c r="BJR474" s="33"/>
      <c r="BJS474" s="33"/>
      <c r="BJT474" s="33"/>
      <c r="BJU474" s="33"/>
      <c r="BJV474" s="33"/>
      <c r="BJW474" s="33"/>
      <c r="BJX474" s="33"/>
      <c r="BJY474" s="33"/>
      <c r="BJZ474" s="33"/>
      <c r="BKA474" s="33"/>
      <c r="BKB474" s="33"/>
      <c r="BKC474" s="33"/>
      <c r="BKD474" s="33"/>
      <c r="BKE474" s="33"/>
      <c r="BKF474" s="33"/>
      <c r="BKG474" s="33"/>
      <c r="BKH474" s="33"/>
      <c r="BKI474" s="33"/>
      <c r="BKJ474" s="33"/>
      <c r="BKK474" s="33"/>
      <c r="BKL474" s="33"/>
      <c r="BKM474" s="33"/>
      <c r="BKN474" s="33"/>
      <c r="BKO474" s="33"/>
      <c r="BKP474" s="33"/>
      <c r="BKQ474" s="33"/>
      <c r="BKR474" s="33"/>
      <c r="BKS474" s="33"/>
      <c r="BKT474" s="33"/>
      <c r="BKU474" s="33"/>
      <c r="BKV474" s="33"/>
      <c r="BKW474" s="33"/>
      <c r="BKX474" s="33"/>
      <c r="BKY474" s="33"/>
      <c r="BKZ474" s="33"/>
      <c r="BLA474" s="33"/>
      <c r="BLB474" s="33"/>
      <c r="BLC474" s="33"/>
      <c r="BLD474" s="33"/>
      <c r="BLE474" s="33"/>
      <c r="BLF474" s="33"/>
      <c r="BLG474" s="33"/>
      <c r="BLH474" s="33"/>
      <c r="BLI474" s="33"/>
      <c r="BLJ474" s="33"/>
      <c r="BLK474" s="33"/>
      <c r="BLL474" s="33"/>
      <c r="BLM474" s="33"/>
      <c r="BLN474" s="33"/>
      <c r="BLO474" s="33"/>
      <c r="BLP474" s="33"/>
      <c r="BLQ474" s="33"/>
      <c r="BLR474" s="33"/>
      <c r="BLS474" s="33"/>
      <c r="BLT474" s="33"/>
      <c r="BLU474" s="33"/>
      <c r="BLV474" s="33"/>
      <c r="BLW474" s="33"/>
      <c r="BLX474" s="33"/>
      <c r="BLY474" s="33"/>
      <c r="BLZ474" s="33"/>
      <c r="BMA474" s="33"/>
      <c r="BMB474" s="33"/>
      <c r="BMC474" s="33"/>
      <c r="BMD474" s="33"/>
      <c r="BME474" s="33"/>
      <c r="BMF474" s="33"/>
      <c r="BMG474" s="33"/>
      <c r="BMH474" s="33"/>
      <c r="BMI474" s="33"/>
      <c r="BMJ474" s="33"/>
      <c r="BMK474" s="33"/>
      <c r="BML474" s="33"/>
      <c r="BMM474" s="33"/>
      <c r="BMN474" s="33"/>
      <c r="BMO474" s="33"/>
      <c r="BMP474" s="33"/>
      <c r="BMQ474" s="33"/>
      <c r="BMR474" s="33"/>
      <c r="BMS474" s="33"/>
      <c r="BMT474" s="33"/>
      <c r="BMU474" s="33"/>
      <c r="BMV474" s="33"/>
      <c r="BMW474" s="33"/>
      <c r="BMX474" s="33"/>
      <c r="BMY474" s="33"/>
      <c r="BMZ474" s="33"/>
      <c r="BNA474" s="33"/>
      <c r="BNB474" s="33"/>
      <c r="BNC474" s="33"/>
      <c r="BND474" s="33"/>
      <c r="BNE474" s="33"/>
      <c r="BNF474" s="33"/>
      <c r="BNG474" s="33"/>
      <c r="BNH474" s="33"/>
      <c r="BNI474" s="33"/>
      <c r="BNJ474" s="33"/>
      <c r="BNK474" s="33"/>
      <c r="BNL474" s="33"/>
      <c r="BNM474" s="33"/>
      <c r="BNN474" s="33"/>
      <c r="BNO474" s="33"/>
      <c r="BNP474" s="33"/>
      <c r="BNQ474" s="33"/>
      <c r="BNR474" s="33"/>
      <c r="BNS474" s="33"/>
      <c r="BNT474" s="33"/>
      <c r="BNU474" s="33"/>
      <c r="BNV474" s="33"/>
      <c r="BNW474" s="33"/>
      <c r="BNX474" s="33"/>
      <c r="BNY474" s="33"/>
      <c r="BNZ474" s="33"/>
      <c r="BOA474" s="33"/>
      <c r="BOB474" s="33"/>
      <c r="BOC474" s="33"/>
      <c r="BOD474" s="33"/>
      <c r="BOE474" s="33"/>
      <c r="BOF474" s="33"/>
      <c r="BOG474" s="33"/>
      <c r="BOH474" s="33"/>
      <c r="BOI474" s="33"/>
      <c r="BOJ474" s="33"/>
      <c r="BOK474" s="33"/>
      <c r="BOL474" s="33"/>
      <c r="BOM474" s="33"/>
      <c r="BON474" s="33"/>
      <c r="BOO474" s="33"/>
      <c r="BOP474" s="33"/>
      <c r="BOQ474" s="33"/>
      <c r="BOR474" s="33"/>
      <c r="BOS474" s="33"/>
      <c r="BOT474" s="33"/>
      <c r="BOU474" s="33"/>
      <c r="BOV474" s="33"/>
      <c r="BOW474" s="33"/>
      <c r="BOX474" s="33"/>
      <c r="BOY474" s="33"/>
      <c r="BOZ474" s="33"/>
      <c r="BPA474" s="33"/>
      <c r="BPB474" s="33"/>
      <c r="BPC474" s="33"/>
      <c r="BPD474" s="33"/>
      <c r="BPE474" s="33"/>
      <c r="BPF474" s="33"/>
      <c r="BPG474" s="33"/>
      <c r="BPH474" s="33"/>
      <c r="BPI474" s="33"/>
      <c r="BPJ474" s="33"/>
      <c r="BPK474" s="33"/>
      <c r="BPL474" s="33"/>
      <c r="BPM474" s="33"/>
      <c r="BPN474" s="33"/>
      <c r="BPO474" s="33"/>
      <c r="BPP474" s="33"/>
      <c r="BPQ474" s="33"/>
      <c r="BPR474" s="33"/>
      <c r="BPS474" s="33"/>
      <c r="BPT474" s="33"/>
      <c r="BPU474" s="33"/>
      <c r="BPV474" s="33"/>
      <c r="BPW474" s="33"/>
      <c r="BPX474" s="33"/>
      <c r="BPY474" s="33"/>
      <c r="BPZ474" s="33"/>
      <c r="BQA474" s="33"/>
      <c r="BQB474" s="33"/>
      <c r="BQC474" s="33"/>
      <c r="BQD474" s="33"/>
      <c r="BQE474" s="33"/>
      <c r="BQF474" s="33"/>
      <c r="BQG474" s="33"/>
      <c r="BQH474" s="33"/>
      <c r="BQI474" s="33"/>
      <c r="BQJ474" s="33"/>
      <c r="BQK474" s="33"/>
      <c r="BQL474" s="33"/>
      <c r="BQM474" s="33"/>
      <c r="BQN474" s="33"/>
      <c r="BQO474" s="33"/>
      <c r="BQP474" s="33"/>
      <c r="BQQ474" s="33"/>
      <c r="BQR474" s="33"/>
      <c r="BQS474" s="33"/>
      <c r="BQT474" s="33"/>
      <c r="BQU474" s="33"/>
      <c r="BQV474" s="33"/>
      <c r="BQW474" s="33"/>
      <c r="BQX474" s="33"/>
      <c r="BQY474" s="33"/>
      <c r="BQZ474" s="33"/>
      <c r="BRA474" s="33"/>
      <c r="BRB474" s="33"/>
      <c r="BRC474" s="33"/>
      <c r="BRD474" s="33"/>
      <c r="BRE474" s="33"/>
      <c r="BRF474" s="33"/>
      <c r="BRG474" s="33"/>
      <c r="BRH474" s="33"/>
      <c r="BRI474" s="33"/>
      <c r="BRJ474" s="33"/>
      <c r="BRK474" s="33"/>
      <c r="BRL474" s="33"/>
      <c r="BRM474" s="33"/>
      <c r="BRN474" s="33"/>
      <c r="BRO474" s="33"/>
      <c r="BRP474" s="33"/>
      <c r="BRQ474" s="33"/>
      <c r="BRR474" s="33"/>
      <c r="BRS474" s="33"/>
      <c r="BRT474" s="33"/>
      <c r="BRU474" s="33"/>
      <c r="BRV474" s="33"/>
      <c r="BRW474" s="33"/>
      <c r="BRX474" s="33"/>
      <c r="BRY474" s="33"/>
      <c r="BRZ474" s="33"/>
      <c r="BSA474" s="33"/>
      <c r="BSB474" s="33"/>
      <c r="BSC474" s="33"/>
      <c r="BSD474" s="33"/>
      <c r="BSE474" s="33"/>
      <c r="BSF474" s="33"/>
      <c r="BSG474" s="33"/>
      <c r="BSH474" s="33"/>
      <c r="BSI474" s="33"/>
      <c r="BSJ474" s="33"/>
      <c r="BSK474" s="33"/>
      <c r="BSL474" s="33"/>
      <c r="BSM474" s="33"/>
      <c r="BSN474" s="33"/>
      <c r="BSO474" s="33"/>
      <c r="BSP474" s="33"/>
      <c r="BSQ474" s="33"/>
      <c r="BSR474" s="33"/>
      <c r="BSS474" s="33"/>
      <c r="BST474" s="33"/>
      <c r="BSU474" s="33"/>
      <c r="BSV474" s="33"/>
      <c r="BSW474" s="33"/>
      <c r="BSX474" s="33"/>
      <c r="BSY474" s="33"/>
      <c r="BSZ474" s="33"/>
      <c r="BTA474" s="33"/>
      <c r="BTB474" s="33"/>
      <c r="BTC474" s="33"/>
      <c r="BTD474" s="33"/>
      <c r="BTE474" s="33"/>
      <c r="BTF474" s="33"/>
      <c r="BTG474" s="33"/>
      <c r="BTH474" s="33"/>
      <c r="BTI474" s="33"/>
      <c r="BTJ474" s="33"/>
      <c r="BTK474" s="33"/>
      <c r="BTL474" s="33"/>
      <c r="BTM474" s="33"/>
      <c r="BTN474" s="33"/>
      <c r="BTO474" s="33"/>
      <c r="BTP474" s="33"/>
      <c r="BTQ474" s="33"/>
      <c r="BTR474" s="33"/>
      <c r="BTS474" s="33"/>
      <c r="BTT474" s="33"/>
      <c r="BTU474" s="33"/>
      <c r="BTV474" s="33"/>
      <c r="BTW474" s="33"/>
      <c r="BTX474" s="33"/>
      <c r="BTY474" s="33"/>
      <c r="BTZ474" s="33"/>
      <c r="BUA474" s="33"/>
      <c r="BUB474" s="33"/>
      <c r="BUC474" s="33"/>
      <c r="BUD474" s="33"/>
      <c r="BUE474" s="33"/>
      <c r="BUF474" s="33"/>
      <c r="BUG474" s="33"/>
      <c r="BUH474" s="33"/>
      <c r="BUI474" s="33"/>
      <c r="BUJ474" s="33"/>
      <c r="BUK474" s="33"/>
      <c r="BUL474" s="33"/>
      <c r="BUM474" s="33"/>
      <c r="BUN474" s="33"/>
      <c r="BUO474" s="33"/>
      <c r="BUP474" s="33"/>
      <c r="BUQ474" s="33"/>
      <c r="BUR474" s="33"/>
      <c r="BUS474" s="33"/>
      <c r="BUT474" s="33"/>
      <c r="BUU474" s="33"/>
      <c r="BUV474" s="33"/>
      <c r="BUW474" s="33"/>
      <c r="BUX474" s="33"/>
      <c r="BUY474" s="33"/>
      <c r="BUZ474" s="33"/>
      <c r="BVA474" s="33"/>
      <c r="BVB474" s="33"/>
      <c r="BVC474" s="33"/>
      <c r="BVD474" s="33"/>
      <c r="BVE474" s="33"/>
      <c r="BVF474" s="33"/>
      <c r="BVG474" s="33"/>
      <c r="BVH474" s="33"/>
      <c r="BVI474" s="33"/>
      <c r="BVJ474" s="33"/>
      <c r="BVK474" s="33"/>
      <c r="BVL474" s="33"/>
      <c r="BVM474" s="33"/>
      <c r="BVN474" s="33"/>
      <c r="BVO474" s="33"/>
      <c r="BVP474" s="33"/>
      <c r="BVQ474" s="33"/>
      <c r="BVR474" s="33"/>
      <c r="BVS474" s="33"/>
      <c r="BVT474" s="33"/>
      <c r="BVU474" s="33"/>
      <c r="BVV474" s="33"/>
      <c r="BVW474" s="33"/>
      <c r="BVX474" s="33"/>
      <c r="BVY474" s="33"/>
      <c r="BVZ474" s="33"/>
      <c r="BWA474" s="33"/>
      <c r="BWB474" s="33"/>
      <c r="BWC474" s="33"/>
      <c r="BWD474" s="33"/>
      <c r="BWE474" s="33"/>
      <c r="BWF474" s="33"/>
      <c r="BWG474" s="33"/>
      <c r="BWH474" s="33"/>
      <c r="BWI474" s="33"/>
      <c r="BWJ474" s="33"/>
      <c r="BWK474" s="33"/>
      <c r="BWL474" s="33"/>
      <c r="BWM474" s="33"/>
      <c r="BWN474" s="33"/>
      <c r="BWO474" s="33"/>
      <c r="BWP474" s="33"/>
      <c r="BWQ474" s="33"/>
      <c r="BWR474" s="33"/>
      <c r="BWS474" s="33"/>
      <c r="BWT474" s="33"/>
      <c r="BWU474" s="33"/>
      <c r="BWV474" s="33"/>
      <c r="BWW474" s="33"/>
      <c r="BWX474" s="33"/>
      <c r="BWY474" s="33"/>
      <c r="BWZ474" s="33"/>
      <c r="BXA474" s="33"/>
      <c r="BXB474" s="33"/>
      <c r="BXC474" s="33"/>
      <c r="BXD474" s="33"/>
      <c r="BXE474" s="33"/>
      <c r="BXF474" s="33"/>
      <c r="BXG474" s="33"/>
      <c r="BXH474" s="33"/>
      <c r="BXI474" s="33"/>
      <c r="BXJ474" s="33"/>
      <c r="BXK474" s="33"/>
      <c r="BXL474" s="33"/>
      <c r="BXM474" s="33"/>
      <c r="BXN474" s="33"/>
      <c r="BXO474" s="33"/>
      <c r="BXP474" s="33"/>
      <c r="BXQ474" s="33"/>
      <c r="BXR474" s="33"/>
      <c r="BXS474" s="33"/>
      <c r="BXT474" s="33"/>
      <c r="BXU474" s="33"/>
      <c r="BXV474" s="33"/>
      <c r="BXW474" s="33"/>
      <c r="BXX474" s="33"/>
      <c r="BXY474" s="33"/>
      <c r="BXZ474" s="33"/>
      <c r="BYA474" s="33"/>
      <c r="BYB474" s="33"/>
      <c r="BYC474" s="33"/>
      <c r="BYD474" s="33"/>
      <c r="BYE474" s="33"/>
      <c r="BYF474" s="33"/>
      <c r="BYG474" s="33"/>
      <c r="BYH474" s="33"/>
      <c r="BYI474" s="33"/>
      <c r="BYJ474" s="33"/>
      <c r="BYK474" s="33"/>
      <c r="BYL474" s="33"/>
      <c r="BYM474" s="33"/>
      <c r="BYN474" s="33"/>
      <c r="BYO474" s="33"/>
      <c r="BYP474" s="33"/>
      <c r="BYQ474" s="33"/>
      <c r="BYR474" s="33"/>
      <c r="BYS474" s="33"/>
      <c r="BYT474" s="33"/>
      <c r="BYU474" s="33"/>
      <c r="BYV474" s="33"/>
      <c r="BYW474" s="33"/>
      <c r="BYX474" s="33"/>
      <c r="BYY474" s="33"/>
      <c r="BYZ474" s="33"/>
      <c r="BZA474" s="33"/>
      <c r="BZB474" s="33"/>
      <c r="BZC474" s="33"/>
      <c r="BZD474" s="33"/>
      <c r="BZE474" s="33"/>
      <c r="BZF474" s="33"/>
      <c r="BZG474" s="33"/>
      <c r="BZH474" s="33"/>
      <c r="BZI474" s="33"/>
      <c r="BZJ474" s="33"/>
      <c r="BZK474" s="33"/>
      <c r="BZL474" s="33"/>
      <c r="BZM474" s="33"/>
      <c r="BZN474" s="33"/>
      <c r="BZO474" s="33"/>
      <c r="BZP474" s="33"/>
      <c r="BZQ474" s="33"/>
      <c r="BZR474" s="33"/>
      <c r="BZS474" s="33"/>
      <c r="BZT474" s="33"/>
      <c r="BZU474" s="33"/>
      <c r="BZV474" s="33"/>
      <c r="BZW474" s="33"/>
      <c r="BZX474" s="33"/>
      <c r="BZY474" s="33"/>
      <c r="BZZ474" s="33"/>
      <c r="CAA474" s="33"/>
      <c r="CAB474" s="33"/>
      <c r="CAC474" s="33"/>
      <c r="CAD474" s="33"/>
      <c r="CAE474" s="33"/>
      <c r="CAF474" s="33"/>
      <c r="CAG474" s="33"/>
      <c r="CAH474" s="33"/>
      <c r="CAI474" s="33"/>
      <c r="CAJ474" s="33"/>
      <c r="CAK474" s="33"/>
      <c r="CAL474" s="33"/>
      <c r="CAM474" s="33"/>
      <c r="CAN474" s="33"/>
      <c r="CAO474" s="33"/>
      <c r="CAP474" s="33"/>
      <c r="CAQ474" s="33"/>
      <c r="CAR474" s="33"/>
      <c r="CAS474" s="33"/>
      <c r="CAT474" s="33"/>
      <c r="CAU474" s="33"/>
      <c r="CAV474" s="33"/>
      <c r="CAW474" s="33"/>
      <c r="CAX474" s="33"/>
      <c r="CAY474" s="33"/>
      <c r="CAZ474" s="33"/>
      <c r="CBA474" s="33"/>
      <c r="CBB474" s="33"/>
      <c r="CBC474" s="33"/>
      <c r="CBD474" s="33"/>
      <c r="CBE474" s="33"/>
      <c r="CBF474" s="33"/>
      <c r="CBG474" s="33"/>
      <c r="CBH474" s="33"/>
      <c r="CBI474" s="33"/>
      <c r="CBJ474" s="33"/>
      <c r="CBK474" s="33"/>
      <c r="CBL474" s="33"/>
      <c r="CBM474" s="33"/>
      <c r="CBN474" s="33"/>
      <c r="CBO474" s="33"/>
      <c r="CBP474" s="33"/>
      <c r="CBQ474" s="33"/>
      <c r="CBR474" s="33"/>
      <c r="CBS474" s="33"/>
      <c r="CBT474" s="33"/>
      <c r="CBU474" s="33"/>
      <c r="CBV474" s="33"/>
      <c r="CBW474" s="33"/>
      <c r="CBX474" s="33"/>
      <c r="CBY474" s="33"/>
      <c r="CBZ474" s="33"/>
      <c r="CCA474" s="33"/>
      <c r="CCB474" s="33"/>
      <c r="CCC474" s="33"/>
      <c r="CCD474" s="33"/>
      <c r="CCE474" s="33"/>
      <c r="CCF474" s="33"/>
      <c r="CCG474" s="33"/>
      <c r="CCH474" s="33"/>
      <c r="CCI474" s="33"/>
      <c r="CCJ474" s="33"/>
      <c r="CCK474" s="33"/>
      <c r="CCL474" s="33"/>
      <c r="CCM474" s="33"/>
      <c r="CCN474" s="33"/>
      <c r="CCO474" s="33"/>
      <c r="CCP474" s="33"/>
      <c r="CCQ474" s="33"/>
      <c r="CCR474" s="33"/>
      <c r="CCS474" s="33"/>
      <c r="CCT474" s="33"/>
      <c r="CCU474" s="33"/>
      <c r="CCV474" s="33"/>
      <c r="CCW474" s="33"/>
      <c r="CCX474" s="33"/>
      <c r="CCY474" s="33"/>
      <c r="CCZ474" s="33"/>
      <c r="CDA474" s="33"/>
      <c r="CDB474" s="33"/>
      <c r="CDC474" s="33"/>
      <c r="CDD474" s="33"/>
      <c r="CDE474" s="33"/>
      <c r="CDF474" s="33"/>
      <c r="CDG474" s="33"/>
      <c r="CDH474" s="33"/>
      <c r="CDI474" s="33"/>
      <c r="CDJ474" s="33"/>
      <c r="CDK474" s="33"/>
      <c r="CDL474" s="33"/>
      <c r="CDM474" s="33"/>
      <c r="CDN474" s="33"/>
      <c r="CDO474" s="33"/>
      <c r="CDP474" s="33"/>
      <c r="CDQ474" s="33"/>
      <c r="CDR474" s="33"/>
      <c r="CDS474" s="33"/>
      <c r="CDT474" s="33"/>
      <c r="CDU474" s="33"/>
      <c r="CDV474" s="33"/>
      <c r="CDW474" s="33"/>
      <c r="CDX474" s="33"/>
      <c r="CDY474" s="33"/>
      <c r="CDZ474" s="33"/>
      <c r="CEA474" s="33"/>
      <c r="CEB474" s="33"/>
      <c r="CEC474" s="33"/>
      <c r="CED474" s="33"/>
      <c r="CEE474" s="33"/>
      <c r="CEF474" s="33"/>
      <c r="CEG474" s="33"/>
      <c r="CEH474" s="33"/>
      <c r="CEI474" s="33"/>
      <c r="CEJ474" s="33"/>
      <c r="CEK474" s="33"/>
      <c r="CEL474" s="33"/>
      <c r="CEM474" s="33"/>
      <c r="CEN474" s="33"/>
      <c r="CEO474" s="33"/>
      <c r="CEP474" s="33"/>
      <c r="CEQ474" s="33"/>
      <c r="CER474" s="33"/>
      <c r="CES474" s="33"/>
      <c r="CET474" s="33"/>
      <c r="CEU474" s="33"/>
      <c r="CEV474" s="33"/>
      <c r="CEW474" s="33"/>
      <c r="CEX474" s="33"/>
      <c r="CEY474" s="33"/>
      <c r="CEZ474" s="33"/>
      <c r="CFA474" s="33"/>
      <c r="CFB474" s="33"/>
      <c r="CFC474" s="33"/>
      <c r="CFD474" s="33"/>
      <c r="CFE474" s="33"/>
      <c r="CFF474" s="33"/>
      <c r="CFG474" s="33"/>
      <c r="CFH474" s="33"/>
      <c r="CFI474" s="33"/>
      <c r="CFJ474" s="33"/>
      <c r="CFK474" s="33"/>
      <c r="CFL474" s="33"/>
      <c r="CFM474" s="33"/>
      <c r="CFN474" s="33"/>
      <c r="CFO474" s="33"/>
      <c r="CFP474" s="33"/>
      <c r="CFQ474" s="33"/>
      <c r="CFR474" s="33"/>
      <c r="CFS474" s="33"/>
      <c r="CFT474" s="33"/>
      <c r="CFU474" s="33"/>
      <c r="CFV474" s="33"/>
      <c r="CFW474" s="33"/>
      <c r="CFX474" s="33"/>
      <c r="CFY474" s="33"/>
      <c r="CFZ474" s="33"/>
      <c r="CGA474" s="33"/>
      <c r="CGB474" s="33"/>
      <c r="CGC474" s="33"/>
      <c r="CGD474" s="33"/>
      <c r="CGE474" s="33"/>
      <c r="CGF474" s="33"/>
      <c r="CGG474" s="33"/>
      <c r="CGH474" s="33"/>
      <c r="CGI474" s="33"/>
      <c r="CGJ474" s="33"/>
      <c r="CGK474" s="33"/>
      <c r="CGL474" s="33"/>
      <c r="CGM474" s="33"/>
      <c r="CGN474" s="33"/>
      <c r="CGO474" s="33"/>
      <c r="CGP474" s="33"/>
      <c r="CGQ474" s="33"/>
      <c r="CGR474" s="33"/>
      <c r="CGS474" s="33"/>
      <c r="CGT474" s="33"/>
      <c r="CGU474" s="33"/>
      <c r="CGV474" s="33"/>
      <c r="CGW474" s="33"/>
      <c r="CGX474" s="33"/>
      <c r="CGY474" s="33"/>
      <c r="CGZ474" s="33"/>
      <c r="CHA474" s="33"/>
      <c r="CHB474" s="33"/>
      <c r="CHC474" s="33"/>
      <c r="CHD474" s="33"/>
      <c r="CHE474" s="33"/>
      <c r="CHF474" s="33"/>
      <c r="CHG474" s="33"/>
      <c r="CHH474" s="33"/>
      <c r="CHI474" s="33"/>
      <c r="CHJ474" s="33"/>
      <c r="CHK474" s="33"/>
      <c r="CHL474" s="33"/>
      <c r="CHM474" s="33"/>
      <c r="CHN474" s="33"/>
      <c r="CHO474" s="33"/>
      <c r="CHP474" s="33"/>
      <c r="CHQ474" s="33"/>
      <c r="CHR474" s="33"/>
      <c r="CHS474" s="33"/>
      <c r="CHT474" s="33"/>
      <c r="CHU474" s="33"/>
      <c r="CHV474" s="33"/>
      <c r="CHW474" s="33"/>
      <c r="CHX474" s="33"/>
      <c r="CHY474" s="33"/>
      <c r="CHZ474" s="33"/>
      <c r="CIA474" s="33"/>
      <c r="CIB474" s="33"/>
      <c r="CIC474" s="33"/>
      <c r="CID474" s="33"/>
      <c r="CIE474" s="33"/>
      <c r="CIF474" s="33"/>
      <c r="CIG474" s="33"/>
      <c r="CIH474" s="33"/>
      <c r="CII474" s="33"/>
      <c r="CIJ474" s="33"/>
      <c r="CIK474" s="33"/>
      <c r="CIL474" s="33"/>
      <c r="CIM474" s="33"/>
      <c r="CIN474" s="33"/>
      <c r="CIO474" s="33"/>
      <c r="CIP474" s="33"/>
      <c r="CIQ474" s="33"/>
      <c r="CIR474" s="33"/>
      <c r="CIS474" s="33"/>
      <c r="CIT474" s="33"/>
      <c r="CIU474" s="33"/>
      <c r="CIV474" s="33"/>
      <c r="CIW474" s="33"/>
      <c r="CIX474" s="33"/>
      <c r="CIY474" s="33"/>
      <c r="CIZ474" s="33"/>
      <c r="CJA474" s="33"/>
      <c r="CJB474" s="33"/>
      <c r="CJC474" s="33"/>
      <c r="CJD474" s="33"/>
      <c r="CJE474" s="33"/>
      <c r="CJF474" s="33"/>
      <c r="CJG474" s="33"/>
      <c r="CJH474" s="33"/>
      <c r="CJI474" s="33"/>
      <c r="CJJ474" s="33"/>
      <c r="CJK474" s="33"/>
      <c r="CJL474" s="33"/>
      <c r="CJM474" s="33"/>
      <c r="CJN474" s="33"/>
      <c r="CJO474" s="33"/>
      <c r="CJP474" s="33"/>
      <c r="CJQ474" s="33"/>
      <c r="CJR474" s="33"/>
      <c r="CJS474" s="33"/>
      <c r="CJT474" s="33"/>
      <c r="CJU474" s="33"/>
      <c r="CJV474" s="33"/>
      <c r="CJW474" s="33"/>
      <c r="CJX474" s="33"/>
      <c r="CJY474" s="33"/>
      <c r="CJZ474" s="33"/>
      <c r="CKA474" s="33"/>
      <c r="CKB474" s="33"/>
      <c r="CKC474" s="33"/>
      <c r="CKD474" s="33"/>
      <c r="CKE474" s="33"/>
      <c r="CKF474" s="33"/>
      <c r="CKG474" s="33"/>
      <c r="CKH474" s="33"/>
      <c r="CKI474" s="33"/>
      <c r="CKJ474" s="33"/>
      <c r="CKK474" s="33"/>
      <c r="CKL474" s="33"/>
      <c r="CKM474" s="33"/>
      <c r="CKN474" s="33"/>
      <c r="CKO474" s="33"/>
      <c r="CKP474" s="33"/>
      <c r="CKQ474" s="33"/>
      <c r="CKR474" s="33"/>
      <c r="CKS474" s="33"/>
      <c r="CKT474" s="33"/>
      <c r="CKU474" s="33"/>
      <c r="CKV474" s="33"/>
      <c r="CKW474" s="33"/>
      <c r="CKX474" s="33"/>
      <c r="CKY474" s="33"/>
      <c r="CKZ474" s="33"/>
      <c r="CLA474" s="33"/>
      <c r="CLB474" s="33"/>
      <c r="CLC474" s="33"/>
      <c r="CLD474" s="33"/>
      <c r="CLE474" s="33"/>
      <c r="CLF474" s="33"/>
      <c r="CLG474" s="33"/>
      <c r="CLH474" s="33"/>
      <c r="CLI474" s="33"/>
      <c r="CLJ474" s="33"/>
      <c r="CLK474" s="33"/>
      <c r="CLL474" s="33"/>
      <c r="CLM474" s="33"/>
      <c r="CLN474" s="33"/>
      <c r="CLO474" s="33"/>
      <c r="CLP474" s="33"/>
      <c r="CLQ474" s="33"/>
      <c r="CLR474" s="33"/>
      <c r="CLS474" s="33"/>
      <c r="CLT474" s="33"/>
      <c r="CLU474" s="33"/>
      <c r="CLV474" s="33"/>
      <c r="CLW474" s="33"/>
      <c r="CLX474" s="33"/>
      <c r="CLY474" s="33"/>
      <c r="CLZ474" s="33"/>
      <c r="CMA474" s="33"/>
      <c r="CMB474" s="33"/>
      <c r="CMC474" s="33"/>
      <c r="CMD474" s="33"/>
      <c r="CME474" s="33"/>
      <c r="CMF474" s="33"/>
      <c r="CMG474" s="33"/>
      <c r="CMH474" s="33"/>
      <c r="CMI474" s="33"/>
      <c r="CMJ474" s="33"/>
      <c r="CMK474" s="33"/>
      <c r="CML474" s="33"/>
      <c r="CMM474" s="33"/>
      <c r="CMN474" s="33"/>
      <c r="CMO474" s="33"/>
      <c r="CMP474" s="33"/>
      <c r="CMQ474" s="33"/>
      <c r="CMR474" s="33"/>
      <c r="CMS474" s="33"/>
      <c r="CMT474" s="33"/>
      <c r="CMU474" s="33"/>
      <c r="CMV474" s="33"/>
      <c r="CMW474" s="33"/>
      <c r="CMX474" s="33"/>
      <c r="CMY474" s="33"/>
      <c r="CMZ474" s="33"/>
      <c r="CNA474" s="33"/>
      <c r="CNB474" s="33"/>
      <c r="CNC474" s="33"/>
      <c r="CND474" s="33"/>
      <c r="CNE474" s="33"/>
      <c r="CNF474" s="33"/>
      <c r="CNG474" s="33"/>
      <c r="CNH474" s="33"/>
      <c r="CNI474" s="33"/>
      <c r="CNJ474" s="33"/>
      <c r="CNK474" s="33"/>
      <c r="CNL474" s="33"/>
      <c r="CNM474" s="33"/>
      <c r="CNN474" s="33"/>
      <c r="CNO474" s="33"/>
      <c r="CNP474" s="33"/>
      <c r="CNQ474" s="33"/>
      <c r="CNR474" s="33"/>
      <c r="CNS474" s="33"/>
      <c r="CNT474" s="33"/>
      <c r="CNU474" s="33"/>
      <c r="CNV474" s="33"/>
      <c r="CNW474" s="33"/>
      <c r="CNX474" s="33"/>
      <c r="CNY474" s="33"/>
      <c r="CNZ474" s="33"/>
      <c r="COA474" s="33"/>
      <c r="COB474" s="33"/>
      <c r="COC474" s="33"/>
      <c r="COD474" s="33"/>
      <c r="COE474" s="33"/>
      <c r="COF474" s="33"/>
      <c r="COG474" s="33"/>
      <c r="COH474" s="33"/>
      <c r="COI474" s="33"/>
      <c r="COJ474" s="33"/>
      <c r="COK474" s="33"/>
      <c r="COL474" s="33"/>
      <c r="COM474" s="33"/>
      <c r="CON474" s="33"/>
      <c r="COO474" s="33"/>
      <c r="COP474" s="33"/>
      <c r="COQ474" s="33"/>
      <c r="COR474" s="33"/>
      <c r="COS474" s="33"/>
      <c r="COT474" s="33"/>
      <c r="COU474" s="33"/>
      <c r="COV474" s="33"/>
      <c r="COW474" s="33"/>
      <c r="COX474" s="33"/>
      <c r="COY474" s="33"/>
      <c r="COZ474" s="33"/>
      <c r="CPA474" s="33"/>
      <c r="CPB474" s="33"/>
      <c r="CPC474" s="33"/>
      <c r="CPD474" s="33"/>
      <c r="CPE474" s="33"/>
      <c r="CPF474" s="33"/>
      <c r="CPG474" s="33"/>
      <c r="CPH474" s="33"/>
      <c r="CPI474" s="33"/>
      <c r="CPJ474" s="33"/>
      <c r="CPK474" s="33"/>
      <c r="CPL474" s="33"/>
      <c r="CPM474" s="33"/>
      <c r="CPN474" s="33"/>
      <c r="CPO474" s="33"/>
      <c r="CPP474" s="33"/>
      <c r="CPQ474" s="33"/>
      <c r="CPR474" s="33"/>
      <c r="CPS474" s="33"/>
      <c r="CPT474" s="33"/>
      <c r="CPU474" s="33"/>
      <c r="CPV474" s="33"/>
      <c r="CPW474" s="33"/>
      <c r="CPX474" s="33"/>
      <c r="CPY474" s="33"/>
      <c r="CPZ474" s="33"/>
      <c r="CQA474" s="33"/>
      <c r="CQB474" s="33"/>
      <c r="CQC474" s="33"/>
      <c r="CQD474" s="33"/>
      <c r="CQE474" s="33"/>
      <c r="CQF474" s="33"/>
      <c r="CQG474" s="33"/>
      <c r="CQH474" s="33"/>
      <c r="CQI474" s="33"/>
      <c r="CQJ474" s="33"/>
      <c r="CQK474" s="33"/>
      <c r="CQL474" s="33"/>
      <c r="CQM474" s="33"/>
      <c r="CQN474" s="33"/>
      <c r="CQO474" s="33"/>
      <c r="CQP474" s="33"/>
      <c r="CQQ474" s="33"/>
      <c r="CQR474" s="33"/>
      <c r="CQS474" s="33"/>
      <c r="CQT474" s="33"/>
      <c r="CQU474" s="33"/>
      <c r="CQV474" s="33"/>
      <c r="CQW474" s="33"/>
      <c r="CQX474" s="33"/>
      <c r="CQY474" s="33"/>
      <c r="CQZ474" s="33"/>
      <c r="CRA474" s="33"/>
      <c r="CRB474" s="33"/>
      <c r="CRC474" s="33"/>
      <c r="CRD474" s="33"/>
      <c r="CRE474" s="33"/>
      <c r="CRF474" s="33"/>
      <c r="CRG474" s="33"/>
      <c r="CRH474" s="33"/>
      <c r="CRI474" s="33"/>
      <c r="CRJ474" s="33"/>
      <c r="CRK474" s="33"/>
      <c r="CRL474" s="33"/>
      <c r="CRM474" s="33"/>
      <c r="CRN474" s="33"/>
      <c r="CRO474" s="33"/>
      <c r="CRP474" s="33"/>
      <c r="CRQ474" s="33"/>
      <c r="CRR474" s="33"/>
      <c r="CRS474" s="33"/>
      <c r="CRT474" s="33"/>
      <c r="CRU474" s="33"/>
      <c r="CRV474" s="33"/>
      <c r="CRW474" s="33"/>
      <c r="CRX474" s="33"/>
      <c r="CRY474" s="33"/>
      <c r="CRZ474" s="33"/>
      <c r="CSA474" s="33"/>
      <c r="CSB474" s="33"/>
      <c r="CSC474" s="33"/>
      <c r="CSD474" s="33"/>
      <c r="CSE474" s="33"/>
      <c r="CSF474" s="33"/>
      <c r="CSG474" s="33"/>
      <c r="CSH474" s="33"/>
      <c r="CSI474" s="33"/>
      <c r="CSJ474" s="33"/>
      <c r="CSK474" s="33"/>
      <c r="CSL474" s="33"/>
      <c r="CSM474" s="33"/>
      <c r="CSN474" s="33"/>
      <c r="CSO474" s="33"/>
      <c r="CSP474" s="33"/>
      <c r="CSQ474" s="33"/>
      <c r="CSR474" s="33"/>
      <c r="CSS474" s="33"/>
      <c r="CST474" s="33"/>
      <c r="CSU474" s="33"/>
      <c r="CSV474" s="33"/>
      <c r="CSW474" s="33"/>
      <c r="CSX474" s="33"/>
      <c r="CSY474" s="33"/>
      <c r="CSZ474" s="33"/>
      <c r="CTA474" s="33"/>
      <c r="CTB474" s="33"/>
      <c r="CTC474" s="33"/>
      <c r="CTD474" s="33"/>
      <c r="CTE474" s="33"/>
      <c r="CTF474" s="33"/>
      <c r="CTG474" s="33"/>
      <c r="CTH474" s="33"/>
      <c r="CTI474" s="33"/>
      <c r="CTJ474" s="33"/>
      <c r="CTK474" s="33"/>
      <c r="CTL474" s="33"/>
      <c r="CTM474" s="33"/>
      <c r="CTN474" s="33"/>
      <c r="CTO474" s="33"/>
      <c r="CTP474" s="33"/>
      <c r="CTQ474" s="33"/>
      <c r="CTR474" s="33"/>
      <c r="CTS474" s="33"/>
      <c r="CTT474" s="33"/>
      <c r="CTU474" s="33"/>
      <c r="CTV474" s="33"/>
      <c r="CTW474" s="33"/>
      <c r="CTX474" s="33"/>
      <c r="CTY474" s="33"/>
      <c r="CTZ474" s="33"/>
      <c r="CUA474" s="33"/>
      <c r="CUB474" s="33"/>
      <c r="CUC474" s="33"/>
      <c r="CUD474" s="33"/>
      <c r="CUE474" s="33"/>
      <c r="CUF474" s="33"/>
      <c r="CUG474" s="33"/>
      <c r="CUH474" s="33"/>
      <c r="CUI474" s="33"/>
      <c r="CUJ474" s="33"/>
      <c r="CUK474" s="33"/>
      <c r="CUL474" s="33"/>
      <c r="CUM474" s="33"/>
      <c r="CUN474" s="33"/>
      <c r="CUO474" s="33"/>
      <c r="CUP474" s="33"/>
      <c r="CUQ474" s="33"/>
      <c r="CUR474" s="33"/>
      <c r="CUS474" s="33"/>
      <c r="CUT474" s="33"/>
      <c r="CUU474" s="33"/>
      <c r="CUV474" s="33"/>
      <c r="CUW474" s="33"/>
      <c r="CUX474" s="33"/>
      <c r="CUY474" s="33"/>
      <c r="CUZ474" s="33"/>
      <c r="CVA474" s="33"/>
      <c r="CVB474" s="33"/>
      <c r="CVC474" s="33"/>
      <c r="CVD474" s="33"/>
      <c r="CVE474" s="33"/>
      <c r="CVF474" s="33"/>
      <c r="CVG474" s="33"/>
      <c r="CVH474" s="33"/>
      <c r="CVI474" s="33"/>
      <c r="CVJ474" s="33"/>
      <c r="CVK474" s="33"/>
      <c r="CVL474" s="33"/>
      <c r="CVM474" s="33"/>
      <c r="CVN474" s="33"/>
      <c r="CVO474" s="33"/>
      <c r="CVP474" s="33"/>
      <c r="CVQ474" s="33"/>
      <c r="CVR474" s="33"/>
      <c r="CVS474" s="33"/>
      <c r="CVT474" s="33"/>
      <c r="CVU474" s="33"/>
      <c r="CVV474" s="33"/>
      <c r="CVW474" s="33"/>
      <c r="CVX474" s="33"/>
      <c r="CVY474" s="33"/>
      <c r="CVZ474" s="33"/>
      <c r="CWA474" s="33"/>
      <c r="CWB474" s="33"/>
      <c r="CWC474" s="33"/>
      <c r="CWD474" s="33"/>
      <c r="CWE474" s="33"/>
      <c r="CWF474" s="33"/>
      <c r="CWG474" s="33"/>
      <c r="CWH474" s="33"/>
      <c r="CWI474" s="33"/>
      <c r="CWJ474" s="33"/>
      <c r="CWK474" s="33"/>
      <c r="CWL474" s="33"/>
      <c r="CWM474" s="33"/>
      <c r="CWN474" s="33"/>
      <c r="CWO474" s="33"/>
      <c r="CWP474" s="33"/>
      <c r="CWQ474" s="33"/>
      <c r="CWR474" s="33"/>
      <c r="CWS474" s="33"/>
      <c r="CWT474" s="33"/>
      <c r="CWU474" s="33"/>
      <c r="CWV474" s="33"/>
      <c r="CWW474" s="33"/>
      <c r="CWX474" s="33"/>
      <c r="CWY474" s="33"/>
      <c r="CWZ474" s="33"/>
      <c r="CXA474" s="33"/>
      <c r="CXB474" s="33"/>
      <c r="CXC474" s="33"/>
      <c r="CXD474" s="33"/>
      <c r="CXE474" s="33"/>
      <c r="CXF474" s="33"/>
      <c r="CXG474" s="33"/>
      <c r="CXH474" s="33"/>
      <c r="CXI474" s="33"/>
      <c r="CXJ474" s="33"/>
      <c r="CXK474" s="33"/>
      <c r="CXL474" s="33"/>
      <c r="CXM474" s="33"/>
      <c r="CXN474" s="33"/>
      <c r="CXO474" s="33"/>
      <c r="CXP474" s="33"/>
      <c r="CXQ474" s="33"/>
      <c r="CXR474" s="33"/>
      <c r="CXS474" s="33"/>
      <c r="CXT474" s="33"/>
      <c r="CXU474" s="33"/>
      <c r="CXV474" s="33"/>
      <c r="CXW474" s="33"/>
      <c r="CXX474" s="33"/>
      <c r="CXY474" s="33"/>
      <c r="CXZ474" s="33"/>
      <c r="CYA474" s="33"/>
      <c r="CYB474" s="33"/>
      <c r="CYC474" s="33"/>
      <c r="CYD474" s="33"/>
      <c r="CYE474" s="33"/>
      <c r="CYF474" s="33"/>
      <c r="CYG474" s="33"/>
      <c r="CYH474" s="33"/>
      <c r="CYI474" s="33"/>
      <c r="CYJ474" s="33"/>
      <c r="CYK474" s="33"/>
      <c r="CYL474" s="33"/>
      <c r="CYM474" s="33"/>
      <c r="CYN474" s="33"/>
      <c r="CYO474" s="33"/>
      <c r="CYP474" s="33"/>
      <c r="CYQ474" s="33"/>
      <c r="CYR474" s="33"/>
      <c r="CYS474" s="33"/>
      <c r="CYT474" s="33"/>
      <c r="CYU474" s="33"/>
      <c r="CYV474" s="33"/>
      <c r="CYW474" s="33"/>
      <c r="CYX474" s="33"/>
      <c r="CYY474" s="33"/>
      <c r="CYZ474" s="33"/>
      <c r="CZA474" s="33"/>
      <c r="CZB474" s="33"/>
      <c r="CZC474" s="33"/>
      <c r="CZD474" s="33"/>
      <c r="CZE474" s="33"/>
      <c r="CZF474" s="33"/>
      <c r="CZG474" s="33"/>
      <c r="CZH474" s="33"/>
      <c r="CZI474" s="33"/>
      <c r="CZJ474" s="33"/>
      <c r="CZK474" s="33"/>
      <c r="CZL474" s="33"/>
      <c r="CZM474" s="33"/>
      <c r="CZN474" s="33"/>
      <c r="CZO474" s="33"/>
      <c r="CZP474" s="33"/>
      <c r="CZQ474" s="33"/>
      <c r="CZR474" s="33"/>
      <c r="CZS474" s="33"/>
      <c r="CZT474" s="33"/>
      <c r="CZU474" s="33"/>
      <c r="CZV474" s="33"/>
      <c r="CZW474" s="33"/>
      <c r="CZX474" s="33"/>
      <c r="CZY474" s="33"/>
      <c r="CZZ474" s="33"/>
      <c r="DAA474" s="33"/>
      <c r="DAB474" s="33"/>
      <c r="DAC474" s="33"/>
      <c r="DAD474" s="33"/>
      <c r="DAE474" s="33"/>
      <c r="DAF474" s="33"/>
      <c r="DAG474" s="33"/>
      <c r="DAH474" s="33"/>
      <c r="DAI474" s="33"/>
      <c r="DAJ474" s="33"/>
      <c r="DAK474" s="33"/>
      <c r="DAL474" s="33"/>
      <c r="DAM474" s="33"/>
      <c r="DAN474" s="33"/>
      <c r="DAO474" s="33"/>
      <c r="DAP474" s="33"/>
      <c r="DAQ474" s="33"/>
      <c r="DAR474" s="33"/>
      <c r="DAS474" s="33"/>
      <c r="DAT474" s="33"/>
      <c r="DAU474" s="33"/>
      <c r="DAV474" s="33"/>
      <c r="DAW474" s="33"/>
      <c r="DAX474" s="33"/>
      <c r="DAY474" s="33"/>
      <c r="DAZ474" s="33"/>
      <c r="DBA474" s="33"/>
      <c r="DBB474" s="33"/>
      <c r="DBC474" s="33"/>
      <c r="DBD474" s="33"/>
      <c r="DBE474" s="33"/>
      <c r="DBF474" s="33"/>
      <c r="DBG474" s="33"/>
      <c r="DBH474" s="33"/>
      <c r="DBI474" s="33"/>
      <c r="DBJ474" s="33"/>
      <c r="DBK474" s="33"/>
      <c r="DBL474" s="33"/>
      <c r="DBM474" s="33"/>
      <c r="DBN474" s="33"/>
      <c r="DBO474" s="33"/>
      <c r="DBP474" s="33"/>
      <c r="DBQ474" s="33"/>
      <c r="DBR474" s="33"/>
      <c r="DBS474" s="33"/>
      <c r="DBT474" s="33"/>
      <c r="DBU474" s="33"/>
      <c r="DBV474" s="33"/>
      <c r="DBW474" s="33"/>
      <c r="DBX474" s="33"/>
      <c r="DBY474" s="33"/>
      <c r="DBZ474" s="33"/>
      <c r="DCA474" s="33"/>
      <c r="DCB474" s="33"/>
      <c r="DCC474" s="33"/>
      <c r="DCD474" s="33"/>
      <c r="DCE474" s="33"/>
      <c r="DCF474" s="33"/>
      <c r="DCG474" s="33"/>
      <c r="DCH474" s="33"/>
      <c r="DCI474" s="33"/>
      <c r="DCJ474" s="33"/>
      <c r="DCK474" s="33"/>
      <c r="DCL474" s="33"/>
      <c r="DCM474" s="33"/>
      <c r="DCN474" s="33"/>
      <c r="DCO474" s="33"/>
      <c r="DCP474" s="33"/>
      <c r="DCQ474" s="33"/>
      <c r="DCR474" s="33"/>
      <c r="DCS474" s="33"/>
      <c r="DCT474" s="33"/>
      <c r="DCU474" s="33"/>
      <c r="DCV474" s="33"/>
      <c r="DCW474" s="33"/>
      <c r="DCX474" s="33"/>
      <c r="DCY474" s="33"/>
      <c r="DCZ474" s="33"/>
      <c r="DDA474" s="33"/>
      <c r="DDB474" s="33"/>
      <c r="DDC474" s="33"/>
      <c r="DDD474" s="33"/>
      <c r="DDE474" s="33"/>
      <c r="DDF474" s="33"/>
      <c r="DDG474" s="33"/>
      <c r="DDH474" s="33"/>
      <c r="DDI474" s="33"/>
      <c r="DDJ474" s="33"/>
      <c r="DDK474" s="33"/>
      <c r="DDL474" s="33"/>
      <c r="DDM474" s="33"/>
      <c r="DDN474" s="33"/>
      <c r="DDO474" s="33"/>
      <c r="DDP474" s="33"/>
      <c r="DDQ474" s="33"/>
      <c r="DDR474" s="33"/>
      <c r="DDS474" s="33"/>
      <c r="DDT474" s="33"/>
      <c r="DDU474" s="33"/>
      <c r="DDV474" s="33"/>
      <c r="DDW474" s="33"/>
      <c r="DDX474" s="33"/>
      <c r="DDY474" s="33"/>
      <c r="DDZ474" s="33"/>
      <c r="DEA474" s="33"/>
      <c r="DEB474" s="33"/>
      <c r="DEC474" s="33"/>
      <c r="DED474" s="33"/>
      <c r="DEE474" s="33"/>
      <c r="DEF474" s="33"/>
      <c r="DEG474" s="33"/>
      <c r="DEH474" s="33"/>
      <c r="DEI474" s="33"/>
      <c r="DEJ474" s="33"/>
      <c r="DEK474" s="33"/>
      <c r="DEL474" s="33"/>
      <c r="DEM474" s="33"/>
      <c r="DEN474" s="33"/>
      <c r="DEO474" s="33"/>
      <c r="DEP474" s="33"/>
      <c r="DEQ474" s="33"/>
      <c r="DER474" s="33"/>
      <c r="DES474" s="33"/>
      <c r="DET474" s="33"/>
      <c r="DEU474" s="33"/>
      <c r="DEV474" s="33"/>
      <c r="DEW474" s="33"/>
      <c r="DEX474" s="33"/>
      <c r="DEY474" s="33"/>
      <c r="DEZ474" s="33"/>
      <c r="DFA474" s="33"/>
      <c r="DFB474" s="33"/>
      <c r="DFC474" s="33"/>
      <c r="DFD474" s="33"/>
      <c r="DFE474" s="33"/>
      <c r="DFF474" s="33"/>
      <c r="DFG474" s="33"/>
      <c r="DFH474" s="33"/>
      <c r="DFI474" s="33"/>
      <c r="DFJ474" s="33"/>
      <c r="DFK474" s="33"/>
      <c r="DFL474" s="33"/>
      <c r="DFM474" s="33"/>
      <c r="DFN474" s="33"/>
      <c r="DFO474" s="33"/>
      <c r="DFP474" s="33"/>
      <c r="DFQ474" s="33"/>
      <c r="DFR474" s="33"/>
      <c r="DFS474" s="33"/>
      <c r="DFT474" s="33"/>
      <c r="DFU474" s="33"/>
      <c r="DFV474" s="33"/>
      <c r="DFW474" s="33"/>
      <c r="DFX474" s="33"/>
      <c r="DFY474" s="33"/>
      <c r="DFZ474" s="33"/>
      <c r="DGA474" s="33"/>
      <c r="DGB474" s="33"/>
      <c r="DGC474" s="33"/>
      <c r="DGD474" s="33"/>
      <c r="DGE474" s="33"/>
      <c r="DGF474" s="33"/>
      <c r="DGG474" s="33"/>
      <c r="DGH474" s="33"/>
      <c r="DGI474" s="33"/>
      <c r="DGJ474" s="33"/>
      <c r="DGK474" s="33"/>
      <c r="DGL474" s="33"/>
      <c r="DGM474" s="33"/>
      <c r="DGN474" s="33"/>
      <c r="DGO474" s="33"/>
      <c r="DGP474" s="33"/>
      <c r="DGQ474" s="33"/>
      <c r="DGR474" s="33"/>
      <c r="DGS474" s="33"/>
      <c r="DGT474" s="33"/>
      <c r="DGU474" s="33"/>
      <c r="DGV474" s="33"/>
      <c r="DGW474" s="33"/>
      <c r="DGX474" s="33"/>
      <c r="DGY474" s="33"/>
      <c r="DGZ474" s="33"/>
      <c r="DHA474" s="33"/>
      <c r="DHB474" s="33"/>
      <c r="DHC474" s="33"/>
      <c r="DHD474" s="33"/>
      <c r="DHE474" s="33"/>
      <c r="DHF474" s="33"/>
      <c r="DHG474" s="33"/>
      <c r="DHH474" s="33"/>
      <c r="DHI474" s="33"/>
      <c r="DHJ474" s="33"/>
      <c r="DHK474" s="33"/>
      <c r="DHL474" s="33"/>
      <c r="DHM474" s="33"/>
      <c r="DHN474" s="33"/>
      <c r="DHO474" s="33"/>
      <c r="DHP474" s="33"/>
      <c r="DHQ474" s="33"/>
      <c r="DHR474" s="33"/>
      <c r="DHS474" s="33"/>
      <c r="DHT474" s="33"/>
      <c r="DHU474" s="33"/>
      <c r="DHV474" s="33"/>
      <c r="DHW474" s="33"/>
      <c r="DHX474" s="33"/>
      <c r="DHY474" s="33"/>
      <c r="DHZ474" s="33"/>
      <c r="DIA474" s="33"/>
      <c r="DIB474" s="33"/>
      <c r="DIC474" s="33"/>
      <c r="DID474" s="33"/>
      <c r="DIE474" s="33"/>
      <c r="DIF474" s="33"/>
      <c r="DIG474" s="33"/>
      <c r="DIH474" s="33"/>
      <c r="DII474" s="33"/>
      <c r="DIJ474" s="33"/>
      <c r="DIK474" s="33"/>
      <c r="DIL474" s="33"/>
      <c r="DIM474" s="33"/>
      <c r="DIN474" s="33"/>
      <c r="DIO474" s="33"/>
      <c r="DIP474" s="33"/>
      <c r="DIQ474" s="33"/>
      <c r="DIR474" s="33"/>
      <c r="DIS474" s="33"/>
      <c r="DIT474" s="33"/>
      <c r="DIU474" s="33"/>
      <c r="DIV474" s="33"/>
      <c r="DIW474" s="33"/>
      <c r="DIX474" s="33"/>
      <c r="DIY474" s="33"/>
      <c r="DIZ474" s="33"/>
      <c r="DJA474" s="33"/>
      <c r="DJB474" s="33"/>
      <c r="DJC474" s="33"/>
      <c r="DJD474" s="33"/>
      <c r="DJE474" s="33"/>
      <c r="DJF474" s="33"/>
      <c r="DJG474" s="33"/>
      <c r="DJH474" s="33"/>
      <c r="DJI474" s="33"/>
      <c r="DJJ474" s="33"/>
      <c r="DJK474" s="33"/>
      <c r="DJL474" s="33"/>
      <c r="DJM474" s="33"/>
      <c r="DJN474" s="33"/>
      <c r="DJO474" s="33"/>
      <c r="DJP474" s="33"/>
      <c r="DJQ474" s="33"/>
      <c r="DJR474" s="33"/>
      <c r="DJS474" s="33"/>
      <c r="DJT474" s="33"/>
      <c r="DJU474" s="33"/>
      <c r="DJV474" s="33"/>
      <c r="DJW474" s="33"/>
      <c r="DJX474" s="33"/>
      <c r="DJY474" s="33"/>
      <c r="DJZ474" s="33"/>
      <c r="DKA474" s="33"/>
      <c r="DKB474" s="33"/>
      <c r="DKC474" s="33"/>
      <c r="DKD474" s="33"/>
      <c r="DKE474" s="33"/>
      <c r="DKF474" s="33"/>
      <c r="DKG474" s="33"/>
      <c r="DKH474" s="33"/>
      <c r="DKI474" s="33"/>
      <c r="DKJ474" s="33"/>
      <c r="DKK474" s="33"/>
      <c r="DKL474" s="33"/>
      <c r="DKM474" s="33"/>
      <c r="DKN474" s="33"/>
      <c r="DKO474" s="33"/>
      <c r="DKP474" s="33"/>
      <c r="DKQ474" s="33"/>
      <c r="DKR474" s="33"/>
      <c r="DKS474" s="33"/>
      <c r="DKT474" s="33"/>
      <c r="DKU474" s="33"/>
      <c r="DKV474" s="33"/>
      <c r="DKW474" s="33"/>
      <c r="DKX474" s="33"/>
      <c r="DKY474" s="33"/>
      <c r="DKZ474" s="33"/>
      <c r="DLA474" s="33"/>
      <c r="DLB474" s="33"/>
      <c r="DLC474" s="33"/>
      <c r="DLD474" s="33"/>
      <c r="DLE474" s="33"/>
      <c r="DLF474" s="33"/>
      <c r="DLG474" s="33"/>
      <c r="DLH474" s="33"/>
      <c r="DLI474" s="33"/>
      <c r="DLJ474" s="33"/>
      <c r="DLK474" s="33"/>
      <c r="DLL474" s="33"/>
      <c r="DLM474" s="33"/>
      <c r="DLN474" s="33"/>
      <c r="DLO474" s="33"/>
      <c r="DLP474" s="33"/>
      <c r="DLQ474" s="33"/>
      <c r="DLR474" s="33"/>
      <c r="DLS474" s="33"/>
      <c r="DLT474" s="33"/>
      <c r="DLU474" s="33"/>
      <c r="DLV474" s="33"/>
      <c r="DLW474" s="33"/>
      <c r="DLX474" s="33"/>
      <c r="DLY474" s="33"/>
      <c r="DLZ474" s="33"/>
      <c r="DMA474" s="33"/>
      <c r="DMB474" s="33"/>
      <c r="DMC474" s="33"/>
      <c r="DMD474" s="33"/>
      <c r="DME474" s="33"/>
      <c r="DMF474" s="33"/>
      <c r="DMG474" s="33"/>
      <c r="DMH474" s="33"/>
      <c r="DMI474" s="33"/>
      <c r="DMJ474" s="33"/>
      <c r="DMK474" s="33"/>
      <c r="DML474" s="33"/>
      <c r="DMM474" s="33"/>
      <c r="DMN474" s="33"/>
      <c r="DMO474" s="33"/>
      <c r="DMP474" s="33"/>
      <c r="DMQ474" s="33"/>
      <c r="DMR474" s="33"/>
      <c r="DMS474" s="33"/>
      <c r="DMT474" s="33"/>
      <c r="DMU474" s="33"/>
      <c r="DMV474" s="33"/>
      <c r="DMW474" s="33"/>
      <c r="DMX474" s="33"/>
      <c r="DMY474" s="33"/>
      <c r="DMZ474" s="33"/>
      <c r="DNA474" s="33"/>
      <c r="DNB474" s="33"/>
      <c r="DNC474" s="33"/>
      <c r="DND474" s="33"/>
      <c r="DNE474" s="33"/>
      <c r="DNF474" s="33"/>
      <c r="DNG474" s="33"/>
      <c r="DNH474" s="33"/>
      <c r="DNI474" s="33"/>
      <c r="DNJ474" s="33"/>
      <c r="DNK474" s="33"/>
      <c r="DNL474" s="33"/>
      <c r="DNM474" s="33"/>
      <c r="DNN474" s="33"/>
      <c r="DNO474" s="33"/>
      <c r="DNP474" s="33"/>
      <c r="DNQ474" s="33"/>
      <c r="DNR474" s="33"/>
      <c r="DNS474" s="33"/>
      <c r="DNT474" s="33"/>
      <c r="DNU474" s="33"/>
      <c r="DNV474" s="33"/>
      <c r="DNW474" s="33"/>
      <c r="DNX474" s="33"/>
      <c r="DNY474" s="33"/>
      <c r="DNZ474" s="33"/>
      <c r="DOA474" s="33"/>
      <c r="DOB474" s="33"/>
      <c r="DOC474" s="33"/>
      <c r="DOD474" s="33"/>
      <c r="DOE474" s="33"/>
      <c r="DOF474" s="33"/>
      <c r="DOG474" s="33"/>
      <c r="DOH474" s="33"/>
      <c r="DOI474" s="33"/>
      <c r="DOJ474" s="33"/>
      <c r="DOK474" s="33"/>
      <c r="DOL474" s="33"/>
      <c r="DOM474" s="33"/>
      <c r="DON474" s="33"/>
      <c r="DOO474" s="33"/>
      <c r="DOP474" s="33"/>
      <c r="DOQ474" s="33"/>
      <c r="DOR474" s="33"/>
      <c r="DOS474" s="33"/>
      <c r="DOT474" s="33"/>
      <c r="DOU474" s="33"/>
      <c r="DOV474" s="33"/>
      <c r="DOW474" s="33"/>
      <c r="DOX474" s="33"/>
      <c r="DOY474" s="33"/>
      <c r="DOZ474" s="33"/>
      <c r="DPA474" s="33"/>
      <c r="DPB474" s="33"/>
      <c r="DPC474" s="33"/>
      <c r="DPD474" s="33"/>
      <c r="DPE474" s="33"/>
      <c r="DPF474" s="33"/>
      <c r="DPG474" s="33"/>
      <c r="DPH474" s="33"/>
      <c r="DPI474" s="33"/>
      <c r="DPJ474" s="33"/>
      <c r="DPK474" s="33"/>
      <c r="DPL474" s="33"/>
      <c r="DPM474" s="33"/>
      <c r="DPN474" s="33"/>
      <c r="DPO474" s="33"/>
      <c r="DPP474" s="33"/>
      <c r="DPQ474" s="33"/>
      <c r="DPR474" s="33"/>
      <c r="DPS474" s="33"/>
      <c r="DPT474" s="33"/>
      <c r="DPU474" s="33"/>
      <c r="DPV474" s="33"/>
      <c r="DPW474" s="33"/>
      <c r="DPX474" s="33"/>
      <c r="DPY474" s="33"/>
      <c r="DPZ474" s="33"/>
      <c r="DQA474" s="33"/>
      <c r="DQB474" s="33"/>
      <c r="DQC474" s="33"/>
      <c r="DQD474" s="33"/>
      <c r="DQE474" s="33"/>
      <c r="DQF474" s="33"/>
      <c r="DQG474" s="33"/>
      <c r="DQH474" s="33"/>
      <c r="DQI474" s="33"/>
      <c r="DQJ474" s="33"/>
      <c r="DQK474" s="33"/>
      <c r="DQL474" s="33"/>
      <c r="DQM474" s="33"/>
      <c r="DQN474" s="33"/>
      <c r="DQO474" s="33"/>
      <c r="DQP474" s="33"/>
      <c r="DQQ474" s="33"/>
      <c r="DQR474" s="33"/>
      <c r="DQS474" s="33"/>
      <c r="DQT474" s="33"/>
      <c r="DQU474" s="33"/>
      <c r="DQV474" s="33"/>
      <c r="DQW474" s="33"/>
      <c r="DQX474" s="33"/>
      <c r="DQY474" s="33"/>
      <c r="DQZ474" s="33"/>
      <c r="DRA474" s="33"/>
      <c r="DRB474" s="33"/>
      <c r="DRC474" s="33"/>
      <c r="DRD474" s="33"/>
      <c r="DRE474" s="33"/>
      <c r="DRF474" s="33"/>
      <c r="DRG474" s="33"/>
      <c r="DRH474" s="33"/>
      <c r="DRI474" s="33"/>
      <c r="DRJ474" s="33"/>
      <c r="DRK474" s="33"/>
      <c r="DRL474" s="33"/>
      <c r="DRM474" s="33"/>
      <c r="DRN474" s="33"/>
      <c r="DRO474" s="33"/>
      <c r="DRP474" s="33"/>
      <c r="DRQ474" s="33"/>
      <c r="DRR474" s="33"/>
      <c r="DRS474" s="33"/>
      <c r="DRT474" s="33"/>
      <c r="DRU474" s="33"/>
      <c r="DRV474" s="33"/>
      <c r="DRW474" s="33"/>
      <c r="DRX474" s="33"/>
      <c r="DRY474" s="33"/>
      <c r="DRZ474" s="33"/>
      <c r="DSA474" s="33"/>
      <c r="DSB474" s="33"/>
      <c r="DSC474" s="33"/>
      <c r="DSD474" s="33"/>
      <c r="DSE474" s="33"/>
      <c r="DSF474" s="33"/>
      <c r="DSG474" s="33"/>
      <c r="DSH474" s="33"/>
      <c r="DSI474" s="33"/>
      <c r="DSJ474" s="33"/>
      <c r="DSK474" s="33"/>
      <c r="DSL474" s="33"/>
      <c r="DSM474" s="33"/>
      <c r="DSN474" s="33"/>
      <c r="DSO474" s="33"/>
      <c r="DSP474" s="33"/>
      <c r="DSQ474" s="33"/>
      <c r="DSR474" s="33"/>
      <c r="DSS474" s="33"/>
      <c r="DST474" s="33"/>
      <c r="DSU474" s="33"/>
      <c r="DSV474" s="33"/>
      <c r="DSW474" s="33"/>
      <c r="DSX474" s="33"/>
      <c r="DSY474" s="33"/>
      <c r="DSZ474" s="33"/>
      <c r="DTA474" s="33"/>
      <c r="DTB474" s="33"/>
      <c r="DTC474" s="33"/>
      <c r="DTD474" s="33"/>
      <c r="DTE474" s="33"/>
      <c r="DTF474" s="33"/>
      <c r="DTG474" s="33"/>
      <c r="DTH474" s="33"/>
      <c r="DTI474" s="33"/>
      <c r="DTJ474" s="33"/>
      <c r="DTK474" s="33"/>
      <c r="DTL474" s="33"/>
      <c r="DTM474" s="33"/>
      <c r="DTN474" s="33"/>
      <c r="DTO474" s="33"/>
      <c r="DTP474" s="33"/>
      <c r="DTQ474" s="33"/>
      <c r="DTR474" s="33"/>
      <c r="DTS474" s="33"/>
      <c r="DTT474" s="33"/>
      <c r="DTU474" s="33"/>
      <c r="DTV474" s="33"/>
      <c r="DTW474" s="33"/>
      <c r="DTX474" s="33"/>
      <c r="DTY474" s="33"/>
      <c r="DTZ474" s="33"/>
      <c r="DUA474" s="33"/>
      <c r="DUB474" s="33"/>
      <c r="DUC474" s="33"/>
      <c r="DUD474" s="33"/>
      <c r="DUE474" s="33"/>
      <c r="DUF474" s="33"/>
      <c r="DUG474" s="33"/>
      <c r="DUH474" s="33"/>
      <c r="DUI474" s="33"/>
      <c r="DUJ474" s="33"/>
      <c r="DUK474" s="33"/>
      <c r="DUL474" s="33"/>
      <c r="DUM474" s="33"/>
      <c r="DUN474" s="33"/>
      <c r="DUO474" s="33"/>
      <c r="DUP474" s="33"/>
      <c r="DUQ474" s="33"/>
      <c r="DUR474" s="33"/>
      <c r="DUS474" s="33"/>
      <c r="DUT474" s="33"/>
      <c r="DUU474" s="33"/>
      <c r="DUV474" s="33"/>
      <c r="DUW474" s="33"/>
      <c r="DUX474" s="33"/>
      <c r="DUY474" s="33"/>
      <c r="DUZ474" s="33"/>
      <c r="DVA474" s="33"/>
      <c r="DVB474" s="33"/>
      <c r="DVC474" s="33"/>
      <c r="DVD474" s="33"/>
      <c r="DVE474" s="33"/>
      <c r="DVF474" s="33"/>
      <c r="DVG474" s="33"/>
      <c r="DVH474" s="33"/>
      <c r="DVI474" s="33"/>
      <c r="DVJ474" s="33"/>
      <c r="DVK474" s="33"/>
      <c r="DVL474" s="33"/>
      <c r="DVM474" s="33"/>
      <c r="DVN474" s="33"/>
      <c r="DVO474" s="33"/>
      <c r="DVP474" s="33"/>
      <c r="DVQ474" s="33"/>
      <c r="DVR474" s="33"/>
      <c r="DVS474" s="33"/>
      <c r="DVT474" s="33"/>
      <c r="DVU474" s="33"/>
      <c r="DVV474" s="33"/>
      <c r="DVW474" s="33"/>
      <c r="DVX474" s="33"/>
      <c r="DVY474" s="33"/>
      <c r="DVZ474" s="33"/>
      <c r="DWA474" s="33"/>
      <c r="DWB474" s="33"/>
      <c r="DWC474" s="33"/>
      <c r="DWD474" s="33"/>
      <c r="DWE474" s="33"/>
      <c r="DWF474" s="33"/>
      <c r="DWG474" s="33"/>
      <c r="DWH474" s="33"/>
      <c r="DWI474" s="33"/>
      <c r="DWJ474" s="33"/>
      <c r="DWK474" s="33"/>
      <c r="DWL474" s="33"/>
      <c r="DWM474" s="33"/>
      <c r="DWN474" s="33"/>
      <c r="DWO474" s="33"/>
      <c r="DWP474" s="33"/>
      <c r="DWQ474" s="33"/>
      <c r="DWR474" s="33"/>
      <c r="DWS474" s="33"/>
      <c r="DWT474" s="33"/>
      <c r="DWU474" s="33"/>
      <c r="DWV474" s="33"/>
      <c r="DWW474" s="33"/>
      <c r="DWX474" s="33"/>
      <c r="DWY474" s="33"/>
      <c r="DWZ474" s="33"/>
      <c r="DXA474" s="33"/>
      <c r="DXB474" s="33"/>
      <c r="DXC474" s="33"/>
      <c r="DXD474" s="33"/>
      <c r="DXE474" s="33"/>
      <c r="DXF474" s="33"/>
      <c r="DXG474" s="33"/>
      <c r="DXH474" s="33"/>
      <c r="DXI474" s="33"/>
      <c r="DXJ474" s="33"/>
      <c r="DXK474" s="33"/>
      <c r="DXL474" s="33"/>
      <c r="DXM474" s="33"/>
      <c r="DXN474" s="33"/>
      <c r="DXO474" s="33"/>
      <c r="DXP474" s="33"/>
      <c r="DXQ474" s="33"/>
      <c r="DXR474" s="33"/>
      <c r="DXS474" s="33"/>
      <c r="DXT474" s="33"/>
      <c r="DXU474" s="33"/>
      <c r="DXV474" s="33"/>
      <c r="DXW474" s="33"/>
      <c r="DXX474" s="33"/>
      <c r="DXY474" s="33"/>
      <c r="DXZ474" s="33"/>
      <c r="DYA474" s="33"/>
      <c r="DYB474" s="33"/>
      <c r="DYC474" s="33"/>
      <c r="DYD474" s="33"/>
      <c r="DYE474" s="33"/>
      <c r="DYF474" s="33"/>
      <c r="DYG474" s="33"/>
      <c r="DYH474" s="33"/>
      <c r="DYI474" s="33"/>
      <c r="DYJ474" s="33"/>
      <c r="DYK474" s="33"/>
      <c r="DYL474" s="33"/>
      <c r="DYM474" s="33"/>
      <c r="DYN474" s="33"/>
      <c r="DYO474" s="33"/>
      <c r="DYP474" s="33"/>
      <c r="DYQ474" s="33"/>
      <c r="DYR474" s="33"/>
      <c r="DYS474" s="33"/>
      <c r="DYT474" s="33"/>
      <c r="DYU474" s="33"/>
      <c r="DYV474" s="33"/>
      <c r="DYW474" s="33"/>
      <c r="DYX474" s="33"/>
      <c r="DYY474" s="33"/>
      <c r="DYZ474" s="33"/>
      <c r="DZA474" s="33"/>
      <c r="DZB474" s="33"/>
      <c r="DZC474" s="33"/>
      <c r="DZD474" s="33"/>
      <c r="DZE474" s="33"/>
      <c r="DZF474" s="33"/>
      <c r="DZG474" s="33"/>
      <c r="DZH474" s="33"/>
      <c r="DZI474" s="33"/>
      <c r="DZJ474" s="33"/>
      <c r="DZK474" s="33"/>
      <c r="DZL474" s="33"/>
      <c r="DZM474" s="33"/>
      <c r="DZN474" s="33"/>
      <c r="DZO474" s="33"/>
      <c r="DZP474" s="33"/>
      <c r="DZQ474" s="33"/>
      <c r="DZR474" s="33"/>
      <c r="DZS474" s="33"/>
      <c r="DZT474" s="33"/>
      <c r="DZU474" s="33"/>
      <c r="DZV474" s="33"/>
      <c r="DZW474" s="33"/>
      <c r="DZX474" s="33"/>
      <c r="DZY474" s="33"/>
      <c r="DZZ474" s="33"/>
      <c r="EAA474" s="33"/>
      <c r="EAB474" s="33"/>
      <c r="EAC474" s="33"/>
      <c r="EAD474" s="33"/>
      <c r="EAE474" s="33"/>
      <c r="EAF474" s="33"/>
      <c r="EAG474" s="33"/>
      <c r="EAH474" s="33"/>
      <c r="EAI474" s="33"/>
      <c r="EAJ474" s="33"/>
      <c r="EAK474" s="33"/>
      <c r="EAL474" s="33"/>
      <c r="EAM474" s="33"/>
      <c r="EAN474" s="33"/>
      <c r="EAO474" s="33"/>
      <c r="EAP474" s="33"/>
      <c r="EAQ474" s="33"/>
      <c r="EAR474" s="33"/>
      <c r="EAS474" s="33"/>
      <c r="EAT474" s="33"/>
      <c r="EAU474" s="33"/>
      <c r="EAV474" s="33"/>
      <c r="EAW474" s="33"/>
      <c r="EAX474" s="33"/>
      <c r="EAY474" s="33"/>
      <c r="EAZ474" s="33"/>
      <c r="EBA474" s="33"/>
      <c r="EBB474" s="33"/>
      <c r="EBC474" s="33"/>
      <c r="EBD474" s="33"/>
      <c r="EBE474" s="33"/>
      <c r="EBF474" s="33"/>
      <c r="EBG474" s="33"/>
      <c r="EBH474" s="33"/>
      <c r="EBI474" s="33"/>
      <c r="EBJ474" s="33"/>
      <c r="EBK474" s="33"/>
      <c r="EBL474" s="33"/>
      <c r="EBM474" s="33"/>
      <c r="EBN474" s="33"/>
      <c r="EBO474" s="33"/>
      <c r="EBP474" s="33"/>
      <c r="EBQ474" s="33"/>
      <c r="EBR474" s="33"/>
      <c r="EBS474" s="33"/>
      <c r="EBT474" s="33"/>
      <c r="EBU474" s="33"/>
      <c r="EBV474" s="33"/>
      <c r="EBW474" s="33"/>
      <c r="EBX474" s="33"/>
      <c r="EBY474" s="33"/>
      <c r="EBZ474" s="33"/>
      <c r="ECA474" s="33"/>
      <c r="ECB474" s="33"/>
      <c r="ECC474" s="33"/>
      <c r="ECD474" s="33"/>
      <c r="ECE474" s="33"/>
      <c r="ECF474" s="33"/>
      <c r="ECG474" s="33"/>
      <c r="ECH474" s="33"/>
      <c r="ECI474" s="33"/>
      <c r="ECJ474" s="33"/>
      <c r="ECK474" s="33"/>
      <c r="ECL474" s="33"/>
      <c r="ECM474" s="33"/>
      <c r="ECN474" s="33"/>
      <c r="ECO474" s="33"/>
      <c r="ECP474" s="33"/>
      <c r="ECQ474" s="33"/>
      <c r="ECR474" s="33"/>
      <c r="ECS474" s="33"/>
      <c r="ECT474" s="33"/>
      <c r="ECU474" s="33"/>
      <c r="ECV474" s="33"/>
      <c r="ECW474" s="33"/>
      <c r="ECX474" s="33"/>
      <c r="ECY474" s="33"/>
      <c r="ECZ474" s="33"/>
      <c r="EDA474" s="33"/>
      <c r="EDB474" s="33"/>
      <c r="EDC474" s="33"/>
      <c r="EDD474" s="33"/>
      <c r="EDE474" s="33"/>
      <c r="EDF474" s="33"/>
      <c r="EDG474" s="33"/>
      <c r="EDH474" s="33"/>
      <c r="EDI474" s="33"/>
      <c r="EDJ474" s="33"/>
      <c r="EDK474" s="33"/>
      <c r="EDL474" s="33"/>
      <c r="EDM474" s="33"/>
      <c r="EDN474" s="33"/>
      <c r="EDO474" s="33"/>
      <c r="EDP474" s="33"/>
      <c r="EDQ474" s="33"/>
      <c r="EDR474" s="33"/>
      <c r="EDS474" s="33"/>
      <c r="EDT474" s="33"/>
      <c r="EDU474" s="33"/>
      <c r="EDV474" s="33"/>
      <c r="EDW474" s="33"/>
      <c r="EDX474" s="33"/>
      <c r="EDY474" s="33"/>
      <c r="EDZ474" s="33"/>
      <c r="EEA474" s="33"/>
      <c r="EEB474" s="33"/>
      <c r="EEC474" s="33"/>
      <c r="EED474" s="33"/>
      <c r="EEE474" s="33"/>
      <c r="EEF474" s="33"/>
      <c r="EEG474" s="33"/>
      <c r="EEH474" s="33"/>
      <c r="EEI474" s="33"/>
      <c r="EEJ474" s="33"/>
      <c r="EEK474" s="33"/>
      <c r="EEL474" s="33"/>
      <c r="EEM474" s="33"/>
      <c r="EEN474" s="33"/>
      <c r="EEO474" s="33"/>
      <c r="EEP474" s="33"/>
      <c r="EEQ474" s="33"/>
      <c r="EER474" s="33"/>
      <c r="EES474" s="33"/>
      <c r="EET474" s="33"/>
      <c r="EEU474" s="33"/>
      <c r="EEV474" s="33"/>
      <c r="EEW474" s="33"/>
      <c r="EEX474" s="33"/>
      <c r="EEY474" s="33"/>
      <c r="EEZ474" s="33"/>
      <c r="EFA474" s="33"/>
      <c r="EFB474" s="33"/>
      <c r="EFC474" s="33"/>
      <c r="EFD474" s="33"/>
      <c r="EFE474" s="33"/>
      <c r="EFF474" s="33"/>
      <c r="EFG474" s="33"/>
      <c r="EFH474" s="33"/>
      <c r="EFI474" s="33"/>
      <c r="EFJ474" s="33"/>
      <c r="EFK474" s="33"/>
      <c r="EFL474" s="33"/>
      <c r="EFM474" s="33"/>
      <c r="EFN474" s="33"/>
      <c r="EFO474" s="33"/>
      <c r="EFP474" s="33"/>
      <c r="EFQ474" s="33"/>
      <c r="EFR474" s="33"/>
      <c r="EFS474" s="33"/>
      <c r="EFT474" s="33"/>
      <c r="EFU474" s="33"/>
      <c r="EFV474" s="33"/>
      <c r="EFW474" s="33"/>
      <c r="EFX474" s="33"/>
      <c r="EFY474" s="33"/>
      <c r="EFZ474" s="33"/>
      <c r="EGA474" s="33"/>
      <c r="EGB474" s="33"/>
      <c r="EGC474" s="33"/>
      <c r="EGD474" s="33"/>
      <c r="EGE474" s="33"/>
      <c r="EGF474" s="33"/>
      <c r="EGG474" s="33"/>
      <c r="EGH474" s="33"/>
      <c r="EGI474" s="33"/>
      <c r="EGJ474" s="33"/>
      <c r="EGK474" s="33"/>
      <c r="EGL474" s="33"/>
      <c r="EGM474" s="33"/>
      <c r="EGN474" s="33"/>
      <c r="EGO474" s="33"/>
      <c r="EGP474" s="33"/>
      <c r="EGQ474" s="33"/>
      <c r="EGR474" s="33"/>
      <c r="EGS474" s="33"/>
      <c r="EGT474" s="33"/>
      <c r="EGU474" s="33"/>
      <c r="EGV474" s="33"/>
      <c r="EGW474" s="33"/>
      <c r="EGX474" s="33"/>
      <c r="EGY474" s="33"/>
      <c r="EGZ474" s="33"/>
      <c r="EHA474" s="33"/>
      <c r="EHB474" s="33"/>
      <c r="EHC474" s="33"/>
      <c r="EHD474" s="33"/>
      <c r="EHE474" s="33"/>
      <c r="EHF474" s="33"/>
      <c r="EHG474" s="33"/>
      <c r="EHH474" s="33"/>
      <c r="EHI474" s="33"/>
      <c r="EHJ474" s="33"/>
      <c r="EHK474" s="33"/>
      <c r="EHL474" s="33"/>
      <c r="EHM474" s="33"/>
      <c r="EHN474" s="33"/>
      <c r="EHO474" s="33"/>
      <c r="EHP474" s="33"/>
      <c r="EHQ474" s="33"/>
      <c r="EHR474" s="33"/>
      <c r="EHS474" s="33"/>
      <c r="EHT474" s="33"/>
      <c r="EHU474" s="33"/>
      <c r="EHV474" s="33"/>
      <c r="EHW474" s="33"/>
      <c r="EHX474" s="33"/>
      <c r="EHY474" s="33"/>
      <c r="EHZ474" s="33"/>
      <c r="EIA474" s="33"/>
      <c r="EIB474" s="33"/>
      <c r="EIC474" s="33"/>
      <c r="EID474" s="33"/>
      <c r="EIE474" s="33"/>
      <c r="EIF474" s="33"/>
      <c r="EIG474" s="33"/>
      <c r="EIH474" s="33"/>
      <c r="EII474" s="33"/>
      <c r="EIJ474" s="33"/>
      <c r="EIK474" s="33"/>
      <c r="EIL474" s="33"/>
      <c r="EIM474" s="33"/>
      <c r="EIN474" s="33"/>
      <c r="EIO474" s="33"/>
      <c r="EIP474" s="33"/>
      <c r="EIQ474" s="33"/>
      <c r="EIR474" s="33"/>
      <c r="EIS474" s="33"/>
      <c r="EIT474" s="33"/>
      <c r="EIU474" s="33"/>
      <c r="EIV474" s="33"/>
      <c r="EIW474" s="33"/>
      <c r="EIX474" s="33"/>
      <c r="EIY474" s="33"/>
      <c r="EIZ474" s="33"/>
      <c r="EJA474" s="33"/>
      <c r="EJB474" s="33"/>
      <c r="EJC474" s="33"/>
      <c r="EJD474" s="33"/>
      <c r="EJE474" s="33"/>
      <c r="EJF474" s="33"/>
      <c r="EJG474" s="33"/>
      <c r="EJH474" s="33"/>
      <c r="EJI474" s="33"/>
      <c r="EJJ474" s="33"/>
      <c r="EJK474" s="33"/>
      <c r="EJL474" s="33"/>
      <c r="EJM474" s="33"/>
      <c r="EJN474" s="33"/>
      <c r="EJO474" s="33"/>
      <c r="EJP474" s="33"/>
      <c r="EJQ474" s="33"/>
      <c r="EJR474" s="33"/>
      <c r="EJS474" s="33"/>
      <c r="EJT474" s="33"/>
      <c r="EJU474" s="33"/>
      <c r="EJV474" s="33"/>
      <c r="EJW474" s="33"/>
      <c r="EJX474" s="33"/>
      <c r="EJY474" s="33"/>
      <c r="EJZ474" s="33"/>
      <c r="EKA474" s="33"/>
      <c r="EKB474" s="33"/>
      <c r="EKC474" s="33"/>
      <c r="EKD474" s="33"/>
      <c r="EKE474" s="33"/>
      <c r="EKF474" s="33"/>
      <c r="EKG474" s="33"/>
      <c r="EKH474" s="33"/>
      <c r="EKI474" s="33"/>
      <c r="EKJ474" s="33"/>
      <c r="EKK474" s="33"/>
      <c r="EKL474" s="33"/>
      <c r="EKM474" s="33"/>
      <c r="EKN474" s="33"/>
      <c r="EKO474" s="33"/>
      <c r="EKP474" s="33"/>
      <c r="EKQ474" s="33"/>
      <c r="EKR474" s="33"/>
      <c r="EKS474" s="33"/>
      <c r="EKT474" s="33"/>
      <c r="EKU474" s="33"/>
      <c r="EKV474" s="33"/>
      <c r="EKW474" s="33"/>
      <c r="EKX474" s="33"/>
      <c r="EKY474" s="33"/>
      <c r="EKZ474" s="33"/>
      <c r="ELA474" s="33"/>
      <c r="ELB474" s="33"/>
      <c r="ELC474" s="33"/>
      <c r="ELD474" s="33"/>
      <c r="ELE474" s="33"/>
      <c r="ELF474" s="33"/>
      <c r="ELG474" s="33"/>
      <c r="ELH474" s="33"/>
      <c r="ELI474" s="33"/>
      <c r="ELJ474" s="33"/>
      <c r="ELK474" s="33"/>
      <c r="ELL474" s="33"/>
      <c r="ELM474" s="33"/>
      <c r="ELN474" s="33"/>
      <c r="ELO474" s="33"/>
      <c r="ELP474" s="33"/>
      <c r="ELQ474" s="33"/>
      <c r="ELR474" s="33"/>
      <c r="ELS474" s="33"/>
      <c r="ELT474" s="33"/>
      <c r="ELU474" s="33"/>
      <c r="ELV474" s="33"/>
      <c r="ELW474" s="33"/>
      <c r="ELX474" s="33"/>
      <c r="ELY474" s="33"/>
      <c r="ELZ474" s="33"/>
      <c r="EMA474" s="33"/>
      <c r="EMB474" s="33"/>
      <c r="EMC474" s="33"/>
      <c r="EMD474" s="33"/>
      <c r="EME474" s="33"/>
      <c r="EMF474" s="33"/>
      <c r="EMG474" s="33"/>
      <c r="EMH474" s="33"/>
      <c r="EMI474" s="33"/>
      <c r="EMJ474" s="33"/>
      <c r="EMK474" s="33"/>
      <c r="EML474" s="33"/>
      <c r="EMM474" s="33"/>
      <c r="EMN474" s="33"/>
      <c r="EMO474" s="33"/>
      <c r="EMP474" s="33"/>
      <c r="EMQ474" s="33"/>
      <c r="EMR474" s="33"/>
      <c r="EMS474" s="33"/>
      <c r="EMT474" s="33"/>
      <c r="EMU474" s="33"/>
      <c r="EMV474" s="33"/>
      <c r="EMW474" s="33"/>
      <c r="EMX474" s="33"/>
      <c r="EMY474" s="33"/>
      <c r="EMZ474" s="33"/>
      <c r="ENA474" s="33"/>
      <c r="ENB474" s="33"/>
      <c r="ENC474" s="33"/>
      <c r="END474" s="33"/>
      <c r="ENE474" s="33"/>
      <c r="ENF474" s="33"/>
      <c r="ENG474" s="33"/>
      <c r="ENH474" s="33"/>
      <c r="ENI474" s="33"/>
      <c r="ENJ474" s="33"/>
      <c r="ENK474" s="33"/>
      <c r="ENL474" s="33"/>
      <c r="ENM474" s="33"/>
      <c r="ENN474" s="33"/>
      <c r="ENO474" s="33"/>
      <c r="ENP474" s="33"/>
      <c r="ENQ474" s="33"/>
      <c r="ENR474" s="33"/>
      <c r="ENS474" s="33"/>
      <c r="ENT474" s="33"/>
      <c r="ENU474" s="33"/>
      <c r="ENV474" s="33"/>
      <c r="ENW474" s="33"/>
      <c r="ENX474" s="33"/>
      <c r="ENY474" s="33"/>
      <c r="ENZ474" s="33"/>
      <c r="EOA474" s="33"/>
      <c r="EOB474" s="33"/>
      <c r="EOC474" s="33"/>
      <c r="EOD474" s="33"/>
      <c r="EOE474" s="33"/>
      <c r="EOF474" s="33"/>
      <c r="EOG474" s="33"/>
      <c r="EOH474" s="33"/>
      <c r="EOI474" s="33"/>
      <c r="EOJ474" s="33"/>
      <c r="EOK474" s="33"/>
      <c r="EOL474" s="33"/>
      <c r="EOM474" s="33"/>
      <c r="EON474" s="33"/>
      <c r="EOO474" s="33"/>
      <c r="EOP474" s="33"/>
      <c r="EOQ474" s="33"/>
      <c r="EOR474" s="33"/>
      <c r="EOS474" s="33"/>
      <c r="EOT474" s="33"/>
      <c r="EOU474" s="33"/>
      <c r="EOV474" s="33"/>
      <c r="EOW474" s="33"/>
      <c r="EOX474" s="33"/>
      <c r="EOY474" s="33"/>
      <c r="EOZ474" s="33"/>
      <c r="EPA474" s="33"/>
      <c r="EPB474" s="33"/>
      <c r="EPC474" s="33"/>
      <c r="EPD474" s="33"/>
      <c r="EPE474" s="33"/>
      <c r="EPF474" s="33"/>
      <c r="EPG474" s="33"/>
      <c r="EPH474" s="33"/>
      <c r="EPI474" s="33"/>
      <c r="EPJ474" s="33"/>
      <c r="EPK474" s="33"/>
      <c r="EPL474" s="33"/>
      <c r="EPM474" s="33"/>
      <c r="EPN474" s="33"/>
      <c r="EPO474" s="33"/>
      <c r="EPP474" s="33"/>
      <c r="EPQ474" s="33"/>
      <c r="EPR474" s="33"/>
      <c r="EPS474" s="33"/>
      <c r="EPT474" s="33"/>
      <c r="EPU474" s="33"/>
      <c r="EPV474" s="33"/>
      <c r="EPW474" s="33"/>
      <c r="EPX474" s="33"/>
      <c r="EPY474" s="33"/>
      <c r="EPZ474" s="33"/>
      <c r="EQA474" s="33"/>
      <c r="EQB474" s="33"/>
      <c r="EQC474" s="33"/>
      <c r="EQD474" s="33"/>
      <c r="EQE474" s="33"/>
      <c r="EQF474" s="33"/>
      <c r="EQG474" s="33"/>
      <c r="EQH474" s="33"/>
      <c r="EQI474" s="33"/>
      <c r="EQJ474" s="33"/>
      <c r="EQK474" s="33"/>
      <c r="EQL474" s="33"/>
      <c r="EQM474" s="33"/>
      <c r="EQN474" s="33"/>
      <c r="EQO474" s="33"/>
      <c r="EQP474" s="33"/>
      <c r="EQQ474" s="33"/>
      <c r="EQR474" s="33"/>
      <c r="EQS474" s="33"/>
      <c r="EQT474" s="33"/>
      <c r="EQU474" s="33"/>
      <c r="EQV474" s="33"/>
      <c r="EQW474" s="33"/>
      <c r="EQX474" s="33"/>
      <c r="EQY474" s="33"/>
      <c r="EQZ474" s="33"/>
      <c r="ERA474" s="33"/>
      <c r="ERB474" s="33"/>
      <c r="ERC474" s="33"/>
      <c r="ERD474" s="33"/>
      <c r="ERE474" s="33"/>
      <c r="ERF474" s="33"/>
      <c r="ERG474" s="33"/>
      <c r="ERH474" s="33"/>
      <c r="ERI474" s="33"/>
      <c r="ERJ474" s="33"/>
      <c r="ERK474" s="33"/>
      <c r="ERL474" s="33"/>
      <c r="ERM474" s="33"/>
      <c r="ERN474" s="33"/>
      <c r="ERO474" s="33"/>
      <c r="ERP474" s="33"/>
      <c r="ERQ474" s="33"/>
      <c r="ERR474" s="33"/>
      <c r="ERS474" s="33"/>
      <c r="ERT474" s="33"/>
      <c r="ERU474" s="33"/>
      <c r="ERV474" s="33"/>
      <c r="ERW474" s="33"/>
      <c r="ERX474" s="33"/>
      <c r="ERY474" s="33"/>
      <c r="ERZ474" s="33"/>
      <c r="ESA474" s="33"/>
      <c r="ESB474" s="33"/>
      <c r="ESC474" s="33"/>
      <c r="ESD474" s="33"/>
      <c r="ESE474" s="33"/>
      <c r="ESF474" s="33"/>
      <c r="ESG474" s="33"/>
      <c r="ESH474" s="33"/>
      <c r="ESI474" s="33"/>
      <c r="ESJ474" s="33"/>
      <c r="ESK474" s="33"/>
      <c r="ESL474" s="33"/>
      <c r="ESM474" s="33"/>
      <c r="ESN474" s="33"/>
      <c r="ESO474" s="33"/>
      <c r="ESP474" s="33"/>
      <c r="ESQ474" s="33"/>
      <c r="ESR474" s="33"/>
      <c r="ESS474" s="33"/>
      <c r="EST474" s="33"/>
      <c r="ESU474" s="33"/>
      <c r="ESV474" s="33"/>
      <c r="ESW474" s="33"/>
      <c r="ESX474" s="33"/>
      <c r="ESY474" s="33"/>
      <c r="ESZ474" s="33"/>
      <c r="ETA474" s="33"/>
      <c r="ETB474" s="33"/>
      <c r="ETC474" s="33"/>
      <c r="ETD474" s="33"/>
      <c r="ETE474" s="33"/>
      <c r="ETF474" s="33"/>
      <c r="ETG474" s="33"/>
      <c r="ETH474" s="33"/>
      <c r="ETI474" s="33"/>
      <c r="ETJ474" s="33"/>
      <c r="ETK474" s="33"/>
      <c r="ETL474" s="33"/>
      <c r="ETM474" s="33"/>
      <c r="ETN474" s="33"/>
      <c r="ETO474" s="33"/>
      <c r="ETP474" s="33"/>
      <c r="ETQ474" s="33"/>
      <c r="ETR474" s="33"/>
      <c r="ETS474" s="33"/>
      <c r="ETT474" s="33"/>
      <c r="ETU474" s="33"/>
      <c r="ETV474" s="33"/>
      <c r="ETW474" s="33"/>
      <c r="ETX474" s="33"/>
      <c r="ETY474" s="33"/>
      <c r="ETZ474" s="33"/>
      <c r="EUA474" s="33"/>
      <c r="EUB474" s="33"/>
      <c r="EUC474" s="33"/>
      <c r="EUD474" s="33"/>
      <c r="EUE474" s="33"/>
      <c r="EUF474" s="33"/>
      <c r="EUG474" s="33"/>
      <c r="EUH474" s="33"/>
      <c r="EUI474" s="33"/>
      <c r="EUJ474" s="33"/>
      <c r="EUK474" s="33"/>
      <c r="EUL474" s="33"/>
      <c r="EUM474" s="33"/>
      <c r="EUN474" s="33"/>
      <c r="EUO474" s="33"/>
      <c r="EUP474" s="33"/>
      <c r="EUQ474" s="33"/>
      <c r="EUR474" s="33"/>
      <c r="EUS474" s="33"/>
      <c r="EUT474" s="33"/>
      <c r="EUU474" s="33"/>
      <c r="EUV474" s="33"/>
      <c r="EUW474" s="33"/>
      <c r="EUX474" s="33"/>
      <c r="EUY474" s="33"/>
      <c r="EUZ474" s="33"/>
      <c r="EVA474" s="33"/>
      <c r="EVB474" s="33"/>
      <c r="EVC474" s="33"/>
      <c r="EVD474" s="33"/>
      <c r="EVE474" s="33"/>
      <c r="EVF474" s="33"/>
      <c r="EVG474" s="33"/>
      <c r="EVH474" s="33"/>
      <c r="EVI474" s="33"/>
      <c r="EVJ474" s="33"/>
      <c r="EVK474" s="33"/>
      <c r="EVL474" s="33"/>
      <c r="EVM474" s="33"/>
      <c r="EVN474" s="33"/>
      <c r="EVO474" s="33"/>
      <c r="EVP474" s="33"/>
      <c r="EVQ474" s="33"/>
      <c r="EVR474" s="33"/>
      <c r="EVS474" s="33"/>
      <c r="EVT474" s="33"/>
      <c r="EVU474" s="33"/>
      <c r="EVV474" s="33"/>
      <c r="EVW474" s="33"/>
      <c r="EVX474" s="33"/>
      <c r="EVY474" s="33"/>
      <c r="EVZ474" s="33"/>
      <c r="EWA474" s="33"/>
      <c r="EWB474" s="33"/>
      <c r="EWC474" s="33"/>
      <c r="EWD474" s="33"/>
      <c r="EWE474" s="33"/>
      <c r="EWF474" s="33"/>
      <c r="EWG474" s="33"/>
      <c r="EWH474" s="33"/>
      <c r="EWI474" s="33"/>
      <c r="EWJ474" s="33"/>
      <c r="EWK474" s="33"/>
      <c r="EWL474" s="33"/>
      <c r="EWM474" s="33"/>
      <c r="EWN474" s="33"/>
      <c r="EWO474" s="33"/>
      <c r="EWP474" s="33"/>
      <c r="EWQ474" s="33"/>
      <c r="EWR474" s="33"/>
      <c r="EWS474" s="33"/>
      <c r="EWT474" s="33"/>
      <c r="EWU474" s="33"/>
      <c r="EWV474" s="33"/>
      <c r="EWW474" s="33"/>
      <c r="EWX474" s="33"/>
      <c r="EWY474" s="33"/>
      <c r="EWZ474" s="33"/>
      <c r="EXA474" s="33"/>
      <c r="EXB474" s="33"/>
      <c r="EXC474" s="33"/>
      <c r="EXD474" s="33"/>
      <c r="EXE474" s="33"/>
      <c r="EXF474" s="33"/>
      <c r="EXG474" s="33"/>
      <c r="EXH474" s="33"/>
      <c r="EXI474" s="33"/>
      <c r="EXJ474" s="33"/>
      <c r="EXK474" s="33"/>
      <c r="EXL474" s="33"/>
      <c r="EXM474" s="33"/>
      <c r="EXN474" s="33"/>
      <c r="EXO474" s="33"/>
      <c r="EXP474" s="33"/>
      <c r="EXQ474" s="33"/>
      <c r="EXR474" s="33"/>
      <c r="EXS474" s="33"/>
      <c r="EXT474" s="33"/>
      <c r="EXU474" s="33"/>
      <c r="EXV474" s="33"/>
      <c r="EXW474" s="33"/>
      <c r="EXX474" s="33"/>
      <c r="EXY474" s="33"/>
      <c r="EXZ474" s="33"/>
      <c r="EYA474" s="33"/>
      <c r="EYB474" s="33"/>
      <c r="EYC474" s="33"/>
      <c r="EYD474" s="33"/>
      <c r="EYE474" s="33"/>
      <c r="EYF474" s="33"/>
      <c r="EYG474" s="33"/>
      <c r="EYH474" s="33"/>
      <c r="EYI474" s="33"/>
      <c r="EYJ474" s="33"/>
      <c r="EYK474" s="33"/>
      <c r="EYL474" s="33"/>
      <c r="EYM474" s="33"/>
      <c r="EYN474" s="33"/>
      <c r="EYO474" s="33"/>
      <c r="EYP474" s="33"/>
      <c r="EYQ474" s="33"/>
      <c r="EYR474" s="33"/>
      <c r="EYS474" s="33"/>
      <c r="EYT474" s="33"/>
      <c r="EYU474" s="33"/>
      <c r="EYV474" s="33"/>
      <c r="EYW474" s="33"/>
      <c r="EYX474" s="33"/>
      <c r="EYY474" s="33"/>
      <c r="EYZ474" s="33"/>
      <c r="EZA474" s="33"/>
      <c r="EZB474" s="33"/>
      <c r="EZC474" s="33"/>
      <c r="EZD474" s="33"/>
      <c r="EZE474" s="33"/>
      <c r="EZF474" s="33"/>
      <c r="EZG474" s="33"/>
      <c r="EZH474" s="33"/>
      <c r="EZI474" s="33"/>
      <c r="EZJ474" s="33"/>
      <c r="EZK474" s="33"/>
      <c r="EZL474" s="33"/>
      <c r="EZM474" s="33"/>
      <c r="EZN474" s="33"/>
      <c r="EZO474" s="33"/>
      <c r="EZP474" s="33"/>
      <c r="EZQ474" s="33"/>
      <c r="EZR474" s="33"/>
      <c r="EZS474" s="33"/>
      <c r="EZT474" s="33"/>
      <c r="EZU474" s="33"/>
      <c r="EZV474" s="33"/>
      <c r="EZW474" s="33"/>
      <c r="EZX474" s="33"/>
      <c r="EZY474" s="33"/>
      <c r="EZZ474" s="33"/>
      <c r="FAA474" s="33"/>
      <c r="FAB474" s="33"/>
      <c r="FAC474" s="33"/>
      <c r="FAD474" s="33"/>
      <c r="FAE474" s="33"/>
      <c r="FAF474" s="33"/>
      <c r="FAG474" s="33"/>
      <c r="FAH474" s="33"/>
      <c r="FAI474" s="33"/>
      <c r="FAJ474" s="33"/>
      <c r="FAK474" s="33"/>
      <c r="FAL474" s="33"/>
      <c r="FAM474" s="33"/>
      <c r="FAN474" s="33"/>
      <c r="FAO474" s="33"/>
      <c r="FAP474" s="33"/>
      <c r="FAQ474" s="33"/>
      <c r="FAR474" s="33"/>
      <c r="FAS474" s="33"/>
      <c r="FAT474" s="33"/>
      <c r="FAU474" s="33"/>
      <c r="FAV474" s="33"/>
      <c r="FAW474" s="33"/>
      <c r="FAX474" s="33"/>
      <c r="FAY474" s="33"/>
      <c r="FAZ474" s="33"/>
      <c r="FBA474" s="33"/>
      <c r="FBB474" s="33"/>
      <c r="FBC474" s="33"/>
      <c r="FBD474" s="33"/>
      <c r="FBE474" s="33"/>
      <c r="FBF474" s="33"/>
      <c r="FBG474" s="33"/>
      <c r="FBH474" s="33"/>
      <c r="FBI474" s="33"/>
      <c r="FBJ474" s="33"/>
      <c r="FBK474" s="33"/>
      <c r="FBL474" s="33"/>
      <c r="FBM474" s="33"/>
      <c r="FBN474" s="33"/>
      <c r="FBO474" s="33"/>
      <c r="FBP474" s="33"/>
      <c r="FBQ474" s="33"/>
      <c r="FBR474" s="33"/>
      <c r="FBS474" s="33"/>
      <c r="FBT474" s="33"/>
      <c r="FBU474" s="33"/>
      <c r="FBV474" s="33"/>
      <c r="FBW474" s="33"/>
      <c r="FBX474" s="33"/>
      <c r="FBY474" s="33"/>
      <c r="FBZ474" s="33"/>
      <c r="FCA474" s="33"/>
      <c r="FCB474" s="33"/>
      <c r="FCC474" s="33"/>
      <c r="FCD474" s="33"/>
      <c r="FCE474" s="33"/>
      <c r="FCF474" s="33"/>
      <c r="FCG474" s="33"/>
      <c r="FCH474" s="33"/>
      <c r="FCI474" s="33"/>
      <c r="FCJ474" s="33"/>
      <c r="FCK474" s="33"/>
      <c r="FCL474" s="33"/>
      <c r="FCM474" s="33"/>
      <c r="FCN474" s="33"/>
      <c r="FCO474" s="33"/>
      <c r="FCP474" s="33"/>
      <c r="FCQ474" s="33"/>
      <c r="FCR474" s="33"/>
      <c r="FCS474" s="33"/>
      <c r="FCT474" s="33"/>
      <c r="FCU474" s="33"/>
      <c r="FCV474" s="33"/>
      <c r="FCW474" s="33"/>
      <c r="FCX474" s="33"/>
      <c r="FCY474" s="33"/>
      <c r="FCZ474" s="33"/>
      <c r="FDA474" s="33"/>
      <c r="FDB474" s="33"/>
      <c r="FDC474" s="33"/>
      <c r="FDD474" s="33"/>
      <c r="FDE474" s="33"/>
      <c r="FDF474" s="33"/>
      <c r="FDG474" s="33"/>
      <c r="FDH474" s="33"/>
      <c r="FDI474" s="33"/>
      <c r="FDJ474" s="33"/>
      <c r="FDK474" s="33"/>
      <c r="FDL474" s="33"/>
      <c r="FDM474" s="33"/>
      <c r="FDN474" s="33"/>
      <c r="FDO474" s="33"/>
      <c r="FDP474" s="33"/>
      <c r="FDQ474" s="33"/>
      <c r="FDR474" s="33"/>
      <c r="FDS474" s="33"/>
      <c r="FDT474" s="33"/>
      <c r="FDU474" s="33"/>
      <c r="FDV474" s="33"/>
      <c r="FDW474" s="33"/>
      <c r="FDX474" s="33"/>
      <c r="FDY474" s="33"/>
      <c r="FDZ474" s="33"/>
      <c r="FEA474" s="33"/>
      <c r="FEB474" s="33"/>
      <c r="FEC474" s="33"/>
      <c r="FED474" s="33"/>
      <c r="FEE474" s="33"/>
      <c r="FEF474" s="33"/>
      <c r="FEG474" s="33"/>
      <c r="FEH474" s="33"/>
      <c r="FEI474" s="33"/>
      <c r="FEJ474" s="33"/>
      <c r="FEK474" s="33"/>
      <c r="FEL474" s="33"/>
      <c r="FEM474" s="33"/>
      <c r="FEN474" s="33"/>
      <c r="FEO474" s="33"/>
      <c r="FEP474" s="33"/>
      <c r="FEQ474" s="33"/>
      <c r="FER474" s="33"/>
      <c r="FES474" s="33"/>
      <c r="FET474" s="33"/>
      <c r="FEU474" s="33"/>
      <c r="FEV474" s="33"/>
      <c r="FEW474" s="33"/>
      <c r="FEX474" s="33"/>
      <c r="FEY474" s="33"/>
      <c r="FEZ474" s="33"/>
      <c r="FFA474" s="33"/>
      <c r="FFB474" s="33"/>
      <c r="FFC474" s="33"/>
      <c r="FFD474" s="33"/>
      <c r="FFE474" s="33"/>
      <c r="FFF474" s="33"/>
      <c r="FFG474" s="33"/>
      <c r="FFH474" s="33"/>
      <c r="FFI474" s="33"/>
      <c r="FFJ474" s="33"/>
      <c r="FFK474" s="33"/>
      <c r="FFL474" s="33"/>
      <c r="FFM474" s="33"/>
      <c r="FFN474" s="33"/>
      <c r="FFO474" s="33"/>
      <c r="FFP474" s="33"/>
      <c r="FFQ474" s="33"/>
      <c r="FFR474" s="33"/>
      <c r="FFS474" s="33"/>
      <c r="FFT474" s="33"/>
      <c r="FFU474" s="33"/>
      <c r="FFV474" s="33"/>
      <c r="FFW474" s="33"/>
      <c r="FFX474" s="33"/>
      <c r="FFY474" s="33"/>
      <c r="FFZ474" s="33"/>
      <c r="FGA474" s="33"/>
      <c r="FGB474" s="33"/>
      <c r="FGC474" s="33"/>
      <c r="FGD474" s="33"/>
      <c r="FGE474" s="33"/>
      <c r="FGF474" s="33"/>
      <c r="FGG474" s="33"/>
      <c r="FGH474" s="33"/>
      <c r="FGI474" s="33"/>
      <c r="FGJ474" s="33"/>
      <c r="FGK474" s="33"/>
      <c r="FGL474" s="33"/>
      <c r="FGM474" s="33"/>
      <c r="FGN474" s="33"/>
      <c r="FGO474" s="33"/>
      <c r="FGP474" s="33"/>
      <c r="FGQ474" s="33"/>
      <c r="FGR474" s="33"/>
      <c r="FGS474" s="33"/>
      <c r="FGT474" s="33"/>
      <c r="FGU474" s="33"/>
      <c r="FGV474" s="33"/>
      <c r="FGW474" s="33"/>
      <c r="FGX474" s="33"/>
      <c r="FGY474" s="33"/>
      <c r="FGZ474" s="33"/>
      <c r="FHA474" s="33"/>
      <c r="FHB474" s="33"/>
      <c r="FHC474" s="33"/>
      <c r="FHD474" s="33"/>
      <c r="FHE474" s="33"/>
      <c r="FHF474" s="33"/>
      <c r="FHG474" s="33"/>
      <c r="FHH474" s="33"/>
      <c r="FHI474" s="33"/>
      <c r="FHJ474" s="33"/>
      <c r="FHK474" s="33"/>
      <c r="FHL474" s="33"/>
      <c r="FHM474" s="33"/>
      <c r="FHN474" s="33"/>
      <c r="FHO474" s="33"/>
      <c r="FHP474" s="33"/>
      <c r="FHQ474" s="33"/>
      <c r="FHR474" s="33"/>
      <c r="FHS474" s="33"/>
      <c r="FHT474" s="33"/>
      <c r="FHU474" s="33"/>
      <c r="FHV474" s="33"/>
      <c r="FHW474" s="33"/>
      <c r="FHX474" s="33"/>
      <c r="FHY474" s="33"/>
      <c r="FHZ474" s="33"/>
      <c r="FIA474" s="33"/>
      <c r="FIB474" s="33"/>
      <c r="FIC474" s="33"/>
      <c r="FID474" s="33"/>
      <c r="FIE474" s="33"/>
      <c r="FIF474" s="33"/>
      <c r="FIG474" s="33"/>
      <c r="FIH474" s="33"/>
      <c r="FII474" s="33"/>
      <c r="FIJ474" s="33"/>
      <c r="FIK474" s="33"/>
      <c r="FIL474" s="33"/>
      <c r="FIM474" s="33"/>
      <c r="FIN474" s="33"/>
      <c r="FIO474" s="33"/>
      <c r="FIP474" s="33"/>
      <c r="FIQ474" s="33"/>
      <c r="FIR474" s="33"/>
      <c r="FIS474" s="33"/>
      <c r="FIT474" s="33"/>
      <c r="FIU474" s="33"/>
      <c r="FIV474" s="33"/>
      <c r="FIW474" s="33"/>
      <c r="FIX474" s="33"/>
      <c r="FIY474" s="33"/>
      <c r="FIZ474" s="33"/>
      <c r="FJA474" s="33"/>
      <c r="FJB474" s="33"/>
      <c r="FJC474" s="33"/>
      <c r="FJD474" s="33"/>
      <c r="FJE474" s="33"/>
      <c r="FJF474" s="33"/>
      <c r="FJG474" s="33"/>
      <c r="FJH474" s="33"/>
      <c r="FJI474" s="33"/>
      <c r="FJJ474" s="33"/>
      <c r="FJK474" s="33"/>
      <c r="FJL474" s="33"/>
      <c r="FJM474" s="33"/>
      <c r="FJN474" s="33"/>
      <c r="FJO474" s="33"/>
      <c r="FJP474" s="33"/>
      <c r="FJQ474" s="33"/>
      <c r="FJR474" s="33"/>
      <c r="FJS474" s="33"/>
      <c r="FJT474" s="33"/>
      <c r="FJU474" s="33"/>
      <c r="FJV474" s="33"/>
      <c r="FJW474" s="33"/>
      <c r="FJX474" s="33"/>
      <c r="FJY474" s="33"/>
      <c r="FJZ474" s="33"/>
      <c r="FKA474" s="33"/>
      <c r="FKB474" s="33"/>
      <c r="FKC474" s="33"/>
      <c r="FKD474" s="33"/>
      <c r="FKE474" s="33"/>
      <c r="FKF474" s="33"/>
      <c r="FKG474" s="33"/>
      <c r="FKH474" s="33"/>
      <c r="FKI474" s="33"/>
      <c r="FKJ474" s="33"/>
      <c r="FKK474" s="33"/>
      <c r="FKL474" s="33"/>
      <c r="FKM474" s="33"/>
      <c r="FKN474" s="33"/>
      <c r="FKO474" s="33"/>
      <c r="FKP474" s="33"/>
      <c r="FKQ474" s="33"/>
      <c r="FKR474" s="33"/>
      <c r="FKS474" s="33"/>
      <c r="FKT474" s="33"/>
      <c r="FKU474" s="33"/>
      <c r="FKV474" s="33"/>
      <c r="FKW474" s="33"/>
      <c r="FKX474" s="33"/>
      <c r="FKY474" s="33"/>
      <c r="FKZ474" s="33"/>
      <c r="FLA474" s="33"/>
      <c r="FLB474" s="33"/>
      <c r="FLC474" s="33"/>
      <c r="FLD474" s="33"/>
      <c r="FLE474" s="33"/>
      <c r="FLF474" s="33"/>
      <c r="FLG474" s="33"/>
      <c r="FLH474" s="33"/>
      <c r="FLI474" s="33"/>
      <c r="FLJ474" s="33"/>
      <c r="FLK474" s="33"/>
      <c r="FLL474" s="33"/>
      <c r="FLM474" s="33"/>
      <c r="FLN474" s="33"/>
      <c r="FLO474" s="33"/>
      <c r="FLP474" s="33"/>
      <c r="FLQ474" s="33"/>
      <c r="FLR474" s="33"/>
      <c r="FLS474" s="33"/>
      <c r="FLT474" s="33"/>
      <c r="FLU474" s="33"/>
      <c r="FLV474" s="33"/>
      <c r="FLW474" s="33"/>
      <c r="FLX474" s="33"/>
      <c r="FLY474" s="33"/>
      <c r="FLZ474" s="33"/>
      <c r="FMA474" s="33"/>
      <c r="FMB474" s="33"/>
      <c r="FMC474" s="33"/>
      <c r="FMD474" s="33"/>
      <c r="FME474" s="33"/>
      <c r="FMF474" s="33"/>
      <c r="FMG474" s="33"/>
      <c r="FMH474" s="33"/>
      <c r="FMI474" s="33"/>
      <c r="FMJ474" s="33"/>
      <c r="FMK474" s="33"/>
      <c r="FML474" s="33"/>
      <c r="FMM474" s="33"/>
      <c r="FMN474" s="33"/>
      <c r="FMO474" s="33"/>
      <c r="FMP474" s="33"/>
      <c r="FMQ474" s="33"/>
      <c r="FMR474" s="33"/>
      <c r="FMS474" s="33"/>
      <c r="FMT474" s="33"/>
      <c r="FMU474" s="33"/>
      <c r="FMV474" s="33"/>
      <c r="FMW474" s="33"/>
      <c r="FMX474" s="33"/>
      <c r="FMY474" s="33"/>
      <c r="FMZ474" s="33"/>
      <c r="FNA474" s="33"/>
      <c r="FNB474" s="33"/>
      <c r="FNC474" s="33"/>
      <c r="FND474" s="33"/>
      <c r="FNE474" s="33"/>
      <c r="FNF474" s="33"/>
      <c r="FNG474" s="33"/>
      <c r="FNH474" s="33"/>
      <c r="FNI474" s="33"/>
      <c r="FNJ474" s="33"/>
      <c r="FNK474" s="33"/>
      <c r="FNL474" s="33"/>
      <c r="FNM474" s="33"/>
      <c r="FNN474" s="33"/>
      <c r="FNO474" s="33"/>
      <c r="FNP474" s="33"/>
      <c r="FNQ474" s="33"/>
      <c r="FNR474" s="33"/>
      <c r="FNS474" s="33"/>
      <c r="FNT474" s="33"/>
      <c r="FNU474" s="33"/>
      <c r="FNV474" s="33"/>
      <c r="FNW474" s="33"/>
      <c r="FNX474" s="33"/>
      <c r="FNY474" s="33"/>
      <c r="FNZ474" s="33"/>
      <c r="FOA474" s="33"/>
      <c r="FOB474" s="33"/>
      <c r="FOC474" s="33"/>
      <c r="FOD474" s="33"/>
      <c r="FOE474" s="33"/>
      <c r="FOF474" s="33"/>
      <c r="FOG474" s="33"/>
      <c r="FOH474" s="33"/>
      <c r="FOI474" s="33"/>
      <c r="FOJ474" s="33"/>
      <c r="FOK474" s="33"/>
      <c r="FOL474" s="33"/>
      <c r="FOM474" s="33"/>
      <c r="FON474" s="33"/>
      <c r="FOO474" s="33"/>
      <c r="FOP474" s="33"/>
      <c r="FOQ474" s="33"/>
      <c r="FOR474" s="33"/>
      <c r="FOS474" s="33"/>
      <c r="FOT474" s="33"/>
      <c r="FOU474" s="33"/>
      <c r="FOV474" s="33"/>
      <c r="FOW474" s="33"/>
      <c r="FOX474" s="33"/>
      <c r="FOY474" s="33"/>
      <c r="FOZ474" s="33"/>
      <c r="FPA474" s="33"/>
      <c r="FPB474" s="33"/>
      <c r="FPC474" s="33"/>
      <c r="FPD474" s="33"/>
      <c r="FPE474" s="33"/>
      <c r="FPF474" s="33"/>
      <c r="FPG474" s="33"/>
      <c r="FPH474" s="33"/>
      <c r="FPI474" s="33"/>
      <c r="FPJ474" s="33"/>
      <c r="FPK474" s="33"/>
      <c r="FPL474" s="33"/>
      <c r="FPM474" s="33"/>
      <c r="FPN474" s="33"/>
      <c r="FPO474" s="33"/>
      <c r="FPP474" s="33"/>
      <c r="FPQ474" s="33"/>
      <c r="FPR474" s="33"/>
      <c r="FPS474" s="33"/>
      <c r="FPT474" s="33"/>
      <c r="FPU474" s="33"/>
      <c r="FPV474" s="33"/>
      <c r="FPW474" s="33"/>
      <c r="FPX474" s="33"/>
      <c r="FPY474" s="33"/>
      <c r="FPZ474" s="33"/>
      <c r="FQA474" s="33"/>
      <c r="FQB474" s="33"/>
      <c r="FQC474" s="33"/>
      <c r="FQD474" s="33"/>
      <c r="FQE474" s="33"/>
      <c r="FQF474" s="33"/>
      <c r="FQG474" s="33"/>
      <c r="FQH474" s="33"/>
      <c r="FQI474" s="33"/>
      <c r="FQJ474" s="33"/>
      <c r="FQK474" s="33"/>
      <c r="FQL474" s="33"/>
      <c r="FQM474" s="33"/>
      <c r="FQN474" s="33"/>
      <c r="FQO474" s="33"/>
      <c r="FQP474" s="33"/>
      <c r="FQQ474" s="33"/>
      <c r="FQR474" s="33"/>
      <c r="FQS474" s="33"/>
      <c r="FQT474" s="33"/>
      <c r="FQU474" s="33"/>
      <c r="FQV474" s="33"/>
      <c r="FQW474" s="33"/>
      <c r="FQX474" s="33"/>
      <c r="FQY474" s="33"/>
      <c r="FQZ474" s="33"/>
      <c r="FRA474" s="33"/>
      <c r="FRB474" s="33"/>
      <c r="FRC474" s="33"/>
      <c r="FRD474" s="33"/>
      <c r="FRE474" s="33"/>
      <c r="FRF474" s="33"/>
      <c r="FRG474" s="33"/>
      <c r="FRH474" s="33"/>
      <c r="FRI474" s="33"/>
      <c r="FRJ474" s="33"/>
      <c r="FRK474" s="33"/>
      <c r="FRL474" s="33"/>
      <c r="FRM474" s="33"/>
      <c r="FRN474" s="33"/>
      <c r="FRO474" s="33"/>
      <c r="FRP474" s="33"/>
      <c r="FRQ474" s="33"/>
      <c r="FRR474" s="33"/>
      <c r="FRS474" s="33"/>
      <c r="FRT474" s="33"/>
      <c r="FRU474" s="33"/>
      <c r="FRV474" s="33"/>
      <c r="FRW474" s="33"/>
      <c r="FRX474" s="33"/>
      <c r="FRY474" s="33"/>
      <c r="FRZ474" s="33"/>
      <c r="FSA474" s="33"/>
      <c r="FSB474" s="33"/>
      <c r="FSC474" s="33"/>
      <c r="FSD474" s="33"/>
      <c r="FSE474" s="33"/>
      <c r="FSF474" s="33"/>
      <c r="FSG474" s="33"/>
      <c r="FSH474" s="33"/>
      <c r="FSI474" s="33"/>
      <c r="FSJ474" s="33"/>
      <c r="FSK474" s="33"/>
      <c r="FSL474" s="33"/>
      <c r="FSM474" s="33"/>
      <c r="FSN474" s="33"/>
      <c r="FSO474" s="33"/>
      <c r="FSP474" s="33"/>
      <c r="FSQ474" s="33"/>
      <c r="FSR474" s="33"/>
      <c r="FSS474" s="33"/>
      <c r="FST474" s="33"/>
      <c r="FSU474" s="33"/>
      <c r="FSV474" s="33"/>
      <c r="FSW474" s="33"/>
      <c r="FSX474" s="33"/>
      <c r="FSY474" s="33"/>
      <c r="FSZ474" s="33"/>
      <c r="FTA474" s="33"/>
      <c r="FTB474" s="33"/>
      <c r="FTC474" s="33"/>
      <c r="FTD474" s="33"/>
      <c r="FTE474" s="33"/>
      <c r="FTF474" s="33"/>
      <c r="FTG474" s="33"/>
      <c r="FTH474" s="33"/>
      <c r="FTI474" s="33"/>
      <c r="FTJ474" s="33"/>
      <c r="FTK474" s="33"/>
      <c r="FTL474" s="33"/>
      <c r="FTM474" s="33"/>
      <c r="FTN474" s="33"/>
      <c r="FTO474" s="33"/>
      <c r="FTP474" s="33"/>
      <c r="FTQ474" s="33"/>
      <c r="FTR474" s="33"/>
      <c r="FTS474" s="33"/>
      <c r="FTT474" s="33"/>
      <c r="FTU474" s="33"/>
      <c r="FTV474" s="33"/>
      <c r="FTW474" s="33"/>
      <c r="FTX474" s="33"/>
      <c r="FTY474" s="33"/>
      <c r="FTZ474" s="33"/>
      <c r="FUA474" s="33"/>
      <c r="FUB474" s="33"/>
      <c r="FUC474" s="33"/>
      <c r="FUD474" s="33"/>
      <c r="FUE474" s="33"/>
      <c r="FUF474" s="33"/>
      <c r="FUG474" s="33"/>
      <c r="FUH474" s="33"/>
      <c r="FUI474" s="33"/>
      <c r="FUJ474" s="33"/>
      <c r="FUK474" s="33"/>
      <c r="FUL474" s="33"/>
      <c r="FUM474" s="33"/>
      <c r="FUN474" s="33"/>
      <c r="FUO474" s="33"/>
      <c r="FUP474" s="33"/>
      <c r="FUQ474" s="33"/>
      <c r="FUR474" s="33"/>
      <c r="FUS474" s="33"/>
      <c r="FUT474" s="33"/>
      <c r="FUU474" s="33"/>
      <c r="FUV474" s="33"/>
      <c r="FUW474" s="33"/>
      <c r="FUX474" s="33"/>
      <c r="FUY474" s="33"/>
      <c r="FUZ474" s="33"/>
      <c r="FVA474" s="33"/>
      <c r="FVB474" s="33"/>
      <c r="FVC474" s="33"/>
      <c r="FVD474" s="33"/>
      <c r="FVE474" s="33"/>
      <c r="FVF474" s="33"/>
      <c r="FVG474" s="33"/>
      <c r="FVH474" s="33"/>
      <c r="FVI474" s="33"/>
      <c r="FVJ474" s="33"/>
      <c r="FVK474" s="33"/>
      <c r="FVL474" s="33"/>
      <c r="FVM474" s="33"/>
      <c r="FVN474" s="33"/>
      <c r="FVO474" s="33"/>
      <c r="FVP474" s="33"/>
      <c r="FVQ474" s="33"/>
      <c r="FVR474" s="33"/>
      <c r="FVS474" s="33"/>
      <c r="FVT474" s="33"/>
      <c r="FVU474" s="33"/>
      <c r="FVV474" s="33"/>
      <c r="FVW474" s="33"/>
      <c r="FVX474" s="33"/>
      <c r="FVY474" s="33"/>
      <c r="FVZ474" s="33"/>
      <c r="FWA474" s="33"/>
      <c r="FWB474" s="33"/>
      <c r="FWC474" s="33"/>
      <c r="FWD474" s="33"/>
      <c r="FWE474" s="33"/>
      <c r="FWF474" s="33"/>
      <c r="FWG474" s="33"/>
      <c r="FWH474" s="33"/>
      <c r="FWI474" s="33"/>
      <c r="FWJ474" s="33"/>
      <c r="FWK474" s="33"/>
      <c r="FWL474" s="33"/>
      <c r="FWM474" s="33"/>
      <c r="FWN474" s="33"/>
      <c r="FWO474" s="33"/>
      <c r="FWP474" s="33"/>
      <c r="FWQ474" s="33"/>
      <c r="FWR474" s="33"/>
      <c r="FWS474" s="33"/>
      <c r="FWT474" s="33"/>
      <c r="FWU474" s="33"/>
      <c r="FWV474" s="33"/>
      <c r="FWW474" s="33"/>
      <c r="FWX474" s="33"/>
      <c r="FWY474" s="33"/>
      <c r="FWZ474" s="33"/>
      <c r="FXA474" s="33"/>
      <c r="FXB474" s="33"/>
      <c r="FXC474" s="33"/>
      <c r="FXD474" s="33"/>
      <c r="FXE474" s="33"/>
      <c r="FXF474" s="33"/>
      <c r="FXG474" s="33"/>
      <c r="FXH474" s="33"/>
      <c r="FXI474" s="33"/>
      <c r="FXJ474" s="33"/>
      <c r="FXK474" s="33"/>
      <c r="FXL474" s="33"/>
      <c r="FXM474" s="33"/>
      <c r="FXN474" s="33"/>
      <c r="FXO474" s="33"/>
      <c r="FXP474" s="33"/>
      <c r="FXQ474" s="33"/>
      <c r="FXR474" s="33"/>
      <c r="FXS474" s="33"/>
      <c r="FXT474" s="33"/>
      <c r="FXU474" s="33"/>
      <c r="FXV474" s="33"/>
      <c r="FXW474" s="33"/>
      <c r="FXX474" s="33"/>
      <c r="FXY474" s="33"/>
      <c r="FXZ474" s="33"/>
      <c r="FYA474" s="33"/>
      <c r="FYB474" s="33"/>
      <c r="FYC474" s="33"/>
      <c r="FYD474" s="33"/>
      <c r="FYE474" s="33"/>
      <c r="FYF474" s="33"/>
      <c r="FYG474" s="33"/>
      <c r="FYH474" s="33"/>
      <c r="FYI474" s="33"/>
      <c r="FYJ474" s="33"/>
      <c r="FYK474" s="33"/>
      <c r="FYL474" s="33"/>
      <c r="FYM474" s="33"/>
      <c r="FYN474" s="33"/>
      <c r="FYO474" s="33"/>
      <c r="FYP474" s="33"/>
      <c r="FYQ474" s="33"/>
      <c r="FYR474" s="33"/>
      <c r="FYS474" s="33"/>
      <c r="FYT474" s="33"/>
      <c r="FYU474" s="33"/>
      <c r="FYV474" s="33"/>
      <c r="FYW474" s="33"/>
      <c r="FYX474" s="33"/>
      <c r="FYY474" s="33"/>
      <c r="FYZ474" s="33"/>
      <c r="FZA474" s="33"/>
      <c r="FZB474" s="33"/>
      <c r="FZC474" s="33"/>
      <c r="FZD474" s="33"/>
      <c r="FZE474" s="33"/>
      <c r="FZF474" s="33"/>
      <c r="FZG474" s="33"/>
      <c r="FZH474" s="33"/>
      <c r="FZI474" s="33"/>
      <c r="FZJ474" s="33"/>
      <c r="FZK474" s="33"/>
      <c r="FZL474" s="33"/>
      <c r="FZM474" s="33"/>
      <c r="FZN474" s="33"/>
      <c r="FZO474" s="33"/>
      <c r="FZP474" s="33"/>
      <c r="FZQ474" s="33"/>
      <c r="FZR474" s="33"/>
      <c r="FZS474" s="33"/>
      <c r="FZT474" s="33"/>
      <c r="FZU474" s="33"/>
      <c r="FZV474" s="33"/>
      <c r="FZW474" s="33"/>
      <c r="FZX474" s="33"/>
      <c r="FZY474" s="33"/>
      <c r="FZZ474" s="33"/>
      <c r="GAA474" s="33"/>
      <c r="GAB474" s="33"/>
      <c r="GAC474" s="33"/>
      <c r="GAD474" s="33"/>
      <c r="GAE474" s="33"/>
      <c r="GAF474" s="33"/>
      <c r="GAG474" s="33"/>
      <c r="GAH474" s="33"/>
      <c r="GAI474" s="33"/>
      <c r="GAJ474" s="33"/>
      <c r="GAK474" s="33"/>
      <c r="GAL474" s="33"/>
      <c r="GAM474" s="33"/>
      <c r="GAN474" s="33"/>
      <c r="GAO474" s="33"/>
      <c r="GAP474" s="33"/>
      <c r="GAQ474" s="33"/>
      <c r="GAR474" s="33"/>
      <c r="GAS474" s="33"/>
      <c r="GAT474" s="33"/>
      <c r="GAU474" s="33"/>
      <c r="GAV474" s="33"/>
      <c r="GAW474" s="33"/>
      <c r="GAX474" s="33"/>
      <c r="GAY474" s="33"/>
      <c r="GAZ474" s="33"/>
      <c r="GBA474" s="33"/>
      <c r="GBB474" s="33"/>
      <c r="GBC474" s="33"/>
      <c r="GBD474" s="33"/>
      <c r="GBE474" s="33"/>
      <c r="GBF474" s="33"/>
      <c r="GBG474" s="33"/>
      <c r="GBH474" s="33"/>
      <c r="GBI474" s="33"/>
      <c r="GBJ474" s="33"/>
      <c r="GBK474" s="33"/>
      <c r="GBL474" s="33"/>
      <c r="GBM474" s="33"/>
      <c r="GBN474" s="33"/>
      <c r="GBO474" s="33"/>
      <c r="GBP474" s="33"/>
      <c r="GBQ474" s="33"/>
      <c r="GBR474" s="33"/>
      <c r="GBS474" s="33"/>
      <c r="GBT474" s="33"/>
      <c r="GBU474" s="33"/>
      <c r="GBV474" s="33"/>
      <c r="GBW474" s="33"/>
      <c r="GBX474" s="33"/>
      <c r="GBY474" s="33"/>
      <c r="GBZ474" s="33"/>
      <c r="GCA474" s="33"/>
      <c r="GCB474" s="33"/>
      <c r="GCC474" s="33"/>
      <c r="GCD474" s="33"/>
      <c r="GCE474" s="33"/>
      <c r="GCF474" s="33"/>
      <c r="GCG474" s="33"/>
      <c r="GCH474" s="33"/>
      <c r="GCI474" s="33"/>
      <c r="GCJ474" s="33"/>
      <c r="GCK474" s="33"/>
      <c r="GCL474" s="33"/>
      <c r="GCM474" s="33"/>
      <c r="GCN474" s="33"/>
      <c r="GCO474" s="33"/>
      <c r="GCP474" s="33"/>
      <c r="GCQ474" s="33"/>
      <c r="GCR474" s="33"/>
      <c r="GCS474" s="33"/>
      <c r="GCT474" s="33"/>
      <c r="GCU474" s="33"/>
      <c r="GCV474" s="33"/>
      <c r="GCW474" s="33"/>
      <c r="GCX474" s="33"/>
      <c r="GCY474" s="33"/>
      <c r="GCZ474" s="33"/>
      <c r="GDA474" s="33"/>
      <c r="GDB474" s="33"/>
      <c r="GDC474" s="33"/>
      <c r="GDD474" s="33"/>
      <c r="GDE474" s="33"/>
      <c r="GDF474" s="33"/>
      <c r="GDG474" s="33"/>
      <c r="GDH474" s="33"/>
      <c r="GDI474" s="33"/>
      <c r="GDJ474" s="33"/>
      <c r="GDK474" s="33"/>
      <c r="GDL474" s="33"/>
      <c r="GDM474" s="33"/>
      <c r="GDN474" s="33"/>
      <c r="GDO474" s="33"/>
      <c r="GDP474" s="33"/>
      <c r="GDQ474" s="33"/>
      <c r="GDR474" s="33"/>
      <c r="GDS474" s="33"/>
      <c r="GDT474" s="33"/>
      <c r="GDU474" s="33"/>
      <c r="GDV474" s="33"/>
      <c r="GDW474" s="33"/>
      <c r="GDX474" s="33"/>
      <c r="GDY474" s="33"/>
      <c r="GDZ474" s="33"/>
      <c r="GEA474" s="33"/>
      <c r="GEB474" s="33"/>
      <c r="GEC474" s="33"/>
      <c r="GED474" s="33"/>
      <c r="GEE474" s="33"/>
      <c r="GEF474" s="33"/>
      <c r="GEG474" s="33"/>
      <c r="GEH474" s="33"/>
      <c r="GEI474" s="33"/>
      <c r="GEJ474" s="33"/>
      <c r="GEK474" s="33"/>
      <c r="GEL474" s="33"/>
      <c r="GEM474" s="33"/>
      <c r="GEN474" s="33"/>
      <c r="GEO474" s="33"/>
      <c r="GEP474" s="33"/>
      <c r="GEQ474" s="33"/>
      <c r="GER474" s="33"/>
      <c r="GES474" s="33"/>
      <c r="GET474" s="33"/>
      <c r="GEU474" s="33"/>
      <c r="GEV474" s="33"/>
      <c r="GEW474" s="33"/>
      <c r="GEX474" s="33"/>
      <c r="GEY474" s="33"/>
      <c r="GEZ474" s="33"/>
      <c r="GFA474" s="33"/>
      <c r="GFB474" s="33"/>
      <c r="GFC474" s="33"/>
      <c r="GFD474" s="33"/>
      <c r="GFE474" s="33"/>
      <c r="GFF474" s="33"/>
      <c r="GFG474" s="33"/>
      <c r="GFH474" s="33"/>
      <c r="GFI474" s="33"/>
      <c r="GFJ474" s="33"/>
      <c r="GFK474" s="33"/>
      <c r="GFL474" s="33"/>
      <c r="GFM474" s="33"/>
      <c r="GFN474" s="33"/>
      <c r="GFO474" s="33"/>
      <c r="GFP474" s="33"/>
      <c r="GFQ474" s="33"/>
      <c r="GFR474" s="33"/>
      <c r="GFS474" s="33"/>
      <c r="GFT474" s="33"/>
      <c r="GFU474" s="33"/>
      <c r="GFV474" s="33"/>
      <c r="GFW474" s="33"/>
      <c r="GFX474" s="33"/>
      <c r="GFY474" s="33"/>
      <c r="GFZ474" s="33"/>
      <c r="GGA474" s="33"/>
      <c r="GGB474" s="33"/>
      <c r="GGC474" s="33"/>
      <c r="GGD474" s="33"/>
      <c r="GGE474" s="33"/>
      <c r="GGF474" s="33"/>
      <c r="GGG474" s="33"/>
      <c r="GGH474" s="33"/>
      <c r="GGI474" s="33"/>
      <c r="GGJ474" s="33"/>
      <c r="GGK474" s="33"/>
      <c r="GGL474" s="33"/>
      <c r="GGM474" s="33"/>
      <c r="GGN474" s="33"/>
      <c r="GGO474" s="33"/>
      <c r="GGP474" s="33"/>
      <c r="GGQ474" s="33"/>
      <c r="GGR474" s="33"/>
      <c r="GGS474" s="33"/>
      <c r="GGT474" s="33"/>
      <c r="GGU474" s="33"/>
      <c r="GGV474" s="33"/>
      <c r="GGW474" s="33"/>
      <c r="GGX474" s="33"/>
      <c r="GGY474" s="33"/>
      <c r="GGZ474" s="33"/>
      <c r="GHA474" s="33"/>
      <c r="GHB474" s="33"/>
      <c r="GHC474" s="33"/>
      <c r="GHD474" s="33"/>
      <c r="GHE474" s="33"/>
      <c r="GHF474" s="33"/>
      <c r="GHG474" s="33"/>
      <c r="GHH474" s="33"/>
      <c r="GHI474" s="33"/>
      <c r="GHJ474" s="33"/>
      <c r="GHK474" s="33"/>
      <c r="GHL474" s="33"/>
      <c r="GHM474" s="33"/>
      <c r="GHN474" s="33"/>
      <c r="GHO474" s="33"/>
      <c r="GHP474" s="33"/>
      <c r="GHQ474" s="33"/>
      <c r="GHR474" s="33"/>
      <c r="GHS474" s="33"/>
      <c r="GHT474" s="33"/>
      <c r="GHU474" s="33"/>
      <c r="GHV474" s="33"/>
      <c r="GHW474" s="33"/>
      <c r="GHX474" s="33"/>
      <c r="GHY474" s="33"/>
      <c r="GHZ474" s="33"/>
      <c r="GIA474" s="33"/>
      <c r="GIB474" s="33"/>
      <c r="GIC474" s="33"/>
      <c r="GID474" s="33"/>
      <c r="GIE474" s="33"/>
      <c r="GIF474" s="33"/>
      <c r="GIG474" s="33"/>
      <c r="GIH474" s="33"/>
      <c r="GII474" s="33"/>
      <c r="GIJ474" s="33"/>
      <c r="GIK474" s="33"/>
      <c r="GIL474" s="33"/>
      <c r="GIM474" s="33"/>
      <c r="GIN474" s="33"/>
      <c r="GIO474" s="33"/>
      <c r="GIP474" s="33"/>
      <c r="GIQ474" s="33"/>
      <c r="GIR474" s="33"/>
      <c r="GIS474" s="33"/>
      <c r="GIT474" s="33"/>
      <c r="GIU474" s="33"/>
      <c r="GIV474" s="33"/>
      <c r="GIW474" s="33"/>
      <c r="GIX474" s="33"/>
      <c r="GIY474" s="33"/>
      <c r="GIZ474" s="33"/>
      <c r="GJA474" s="33"/>
      <c r="GJB474" s="33"/>
      <c r="GJC474" s="33"/>
      <c r="GJD474" s="33"/>
      <c r="GJE474" s="33"/>
      <c r="GJF474" s="33"/>
      <c r="GJG474" s="33"/>
      <c r="GJH474" s="33"/>
      <c r="GJI474" s="33"/>
      <c r="GJJ474" s="33"/>
      <c r="GJK474" s="33"/>
      <c r="GJL474" s="33"/>
      <c r="GJM474" s="33"/>
      <c r="GJN474" s="33"/>
      <c r="GJO474" s="33"/>
      <c r="GJP474" s="33"/>
      <c r="GJQ474" s="33"/>
      <c r="GJR474" s="33"/>
      <c r="GJS474" s="33"/>
      <c r="GJT474" s="33"/>
      <c r="GJU474" s="33"/>
      <c r="GJV474" s="33"/>
      <c r="GJW474" s="33"/>
      <c r="GJX474" s="33"/>
      <c r="GJY474" s="33"/>
      <c r="GJZ474" s="33"/>
      <c r="GKA474" s="33"/>
      <c r="GKB474" s="33"/>
      <c r="GKC474" s="33"/>
      <c r="GKD474" s="33"/>
      <c r="GKE474" s="33"/>
      <c r="GKF474" s="33"/>
      <c r="GKG474" s="33"/>
      <c r="GKH474" s="33"/>
      <c r="GKI474" s="33"/>
      <c r="GKJ474" s="33"/>
      <c r="GKK474" s="33"/>
      <c r="GKL474" s="33"/>
      <c r="GKM474" s="33"/>
      <c r="GKN474" s="33"/>
      <c r="GKO474" s="33"/>
      <c r="GKP474" s="33"/>
      <c r="GKQ474" s="33"/>
      <c r="GKR474" s="33"/>
      <c r="GKS474" s="33"/>
      <c r="GKT474" s="33"/>
      <c r="GKU474" s="33"/>
      <c r="GKV474" s="33"/>
      <c r="GKW474" s="33"/>
      <c r="GKX474" s="33"/>
      <c r="GKY474" s="33"/>
      <c r="GKZ474" s="33"/>
      <c r="GLA474" s="33"/>
      <c r="GLB474" s="33"/>
      <c r="GLC474" s="33"/>
      <c r="GLD474" s="33"/>
      <c r="GLE474" s="33"/>
      <c r="GLF474" s="33"/>
      <c r="GLG474" s="33"/>
      <c r="GLH474" s="33"/>
      <c r="GLI474" s="33"/>
      <c r="GLJ474" s="33"/>
      <c r="GLK474" s="33"/>
      <c r="GLL474" s="33"/>
      <c r="GLM474" s="33"/>
      <c r="GLN474" s="33"/>
      <c r="GLO474" s="33"/>
      <c r="GLP474" s="33"/>
      <c r="GLQ474" s="33"/>
      <c r="GLR474" s="33"/>
      <c r="GLS474" s="33"/>
      <c r="GLT474" s="33"/>
      <c r="GLU474" s="33"/>
      <c r="GLV474" s="33"/>
      <c r="GLW474" s="33"/>
      <c r="GLX474" s="33"/>
      <c r="GLY474" s="33"/>
      <c r="GLZ474" s="33"/>
      <c r="GMA474" s="33"/>
      <c r="GMB474" s="33"/>
      <c r="GMC474" s="33"/>
      <c r="GMD474" s="33"/>
      <c r="GME474" s="33"/>
      <c r="GMF474" s="33"/>
      <c r="GMG474" s="33"/>
      <c r="GMH474" s="33"/>
      <c r="GMI474" s="33"/>
      <c r="GMJ474" s="33"/>
      <c r="GMK474" s="33"/>
      <c r="GML474" s="33"/>
      <c r="GMM474" s="33"/>
      <c r="GMN474" s="33"/>
      <c r="GMO474" s="33"/>
      <c r="GMP474" s="33"/>
      <c r="GMQ474" s="33"/>
      <c r="GMR474" s="33"/>
      <c r="GMS474" s="33"/>
      <c r="GMT474" s="33"/>
      <c r="GMU474" s="33"/>
      <c r="GMV474" s="33"/>
      <c r="GMW474" s="33"/>
      <c r="GMX474" s="33"/>
      <c r="GMY474" s="33"/>
      <c r="GMZ474" s="33"/>
      <c r="GNA474" s="33"/>
      <c r="GNB474" s="33"/>
      <c r="GNC474" s="33"/>
      <c r="GND474" s="33"/>
      <c r="GNE474" s="33"/>
      <c r="GNF474" s="33"/>
      <c r="GNG474" s="33"/>
      <c r="GNH474" s="33"/>
      <c r="GNI474" s="33"/>
      <c r="GNJ474" s="33"/>
      <c r="GNK474" s="33"/>
      <c r="GNL474" s="33"/>
      <c r="GNM474" s="33"/>
      <c r="GNN474" s="33"/>
      <c r="GNO474" s="33"/>
      <c r="GNP474" s="33"/>
      <c r="GNQ474" s="33"/>
      <c r="GNR474" s="33"/>
      <c r="GNS474" s="33"/>
      <c r="GNT474" s="33"/>
      <c r="GNU474" s="33"/>
      <c r="GNV474" s="33"/>
      <c r="GNW474" s="33"/>
      <c r="GNX474" s="33"/>
      <c r="GNY474" s="33"/>
      <c r="GNZ474" s="33"/>
      <c r="GOA474" s="33"/>
      <c r="GOB474" s="33"/>
      <c r="GOC474" s="33"/>
      <c r="GOD474" s="33"/>
      <c r="GOE474" s="33"/>
      <c r="GOF474" s="33"/>
      <c r="GOG474" s="33"/>
      <c r="GOH474" s="33"/>
      <c r="GOI474" s="33"/>
      <c r="GOJ474" s="33"/>
      <c r="GOK474" s="33"/>
      <c r="GOL474" s="33"/>
      <c r="GOM474" s="33"/>
      <c r="GON474" s="33"/>
      <c r="GOO474" s="33"/>
      <c r="GOP474" s="33"/>
      <c r="GOQ474" s="33"/>
      <c r="GOR474" s="33"/>
      <c r="GOS474" s="33"/>
      <c r="GOT474" s="33"/>
      <c r="GOU474" s="33"/>
      <c r="GOV474" s="33"/>
      <c r="GOW474" s="33"/>
      <c r="GOX474" s="33"/>
      <c r="GOY474" s="33"/>
      <c r="GOZ474" s="33"/>
      <c r="GPA474" s="33"/>
      <c r="GPB474" s="33"/>
      <c r="GPC474" s="33"/>
      <c r="GPD474" s="33"/>
      <c r="GPE474" s="33"/>
      <c r="GPF474" s="33"/>
      <c r="GPG474" s="33"/>
      <c r="GPH474" s="33"/>
      <c r="GPI474" s="33"/>
      <c r="GPJ474" s="33"/>
      <c r="GPK474" s="33"/>
      <c r="GPL474" s="33"/>
      <c r="GPM474" s="33"/>
      <c r="GPN474" s="33"/>
      <c r="GPO474" s="33"/>
      <c r="GPP474" s="33"/>
      <c r="GPQ474" s="33"/>
      <c r="GPR474" s="33"/>
      <c r="GPS474" s="33"/>
      <c r="GPT474" s="33"/>
      <c r="GPU474" s="33"/>
      <c r="GPV474" s="33"/>
      <c r="GPW474" s="33"/>
      <c r="GPX474" s="33"/>
      <c r="GPY474" s="33"/>
      <c r="GPZ474" s="33"/>
      <c r="GQA474" s="33"/>
      <c r="GQB474" s="33"/>
      <c r="GQC474" s="33"/>
      <c r="GQD474" s="33"/>
      <c r="GQE474" s="33"/>
      <c r="GQF474" s="33"/>
      <c r="GQG474" s="33"/>
      <c r="GQH474" s="33"/>
      <c r="GQI474" s="33"/>
      <c r="GQJ474" s="33"/>
      <c r="GQK474" s="33"/>
      <c r="GQL474" s="33"/>
      <c r="GQM474" s="33"/>
      <c r="GQN474" s="33"/>
      <c r="GQO474" s="33"/>
      <c r="GQP474" s="33"/>
      <c r="GQQ474" s="33"/>
      <c r="GQR474" s="33"/>
      <c r="GQS474" s="33"/>
      <c r="GQT474" s="33"/>
      <c r="GQU474" s="33"/>
      <c r="GQV474" s="33"/>
      <c r="GQW474" s="33"/>
      <c r="GQX474" s="33"/>
      <c r="GQY474" s="33"/>
      <c r="GQZ474" s="33"/>
      <c r="GRA474" s="33"/>
      <c r="GRB474" s="33"/>
      <c r="GRC474" s="33"/>
      <c r="GRD474" s="33"/>
      <c r="GRE474" s="33"/>
      <c r="GRF474" s="33"/>
      <c r="GRG474" s="33"/>
      <c r="GRH474" s="33"/>
      <c r="GRI474" s="33"/>
      <c r="GRJ474" s="33"/>
      <c r="GRK474" s="33"/>
      <c r="GRL474" s="33"/>
      <c r="GRM474" s="33"/>
      <c r="GRN474" s="33"/>
      <c r="GRO474" s="33"/>
      <c r="GRP474" s="33"/>
      <c r="GRQ474" s="33"/>
      <c r="GRR474" s="33"/>
      <c r="GRS474" s="33"/>
      <c r="GRT474" s="33"/>
      <c r="GRU474" s="33"/>
      <c r="GRV474" s="33"/>
      <c r="GRW474" s="33"/>
      <c r="GRX474" s="33"/>
      <c r="GRY474" s="33"/>
      <c r="GRZ474" s="33"/>
      <c r="GSA474" s="33"/>
      <c r="GSB474" s="33"/>
      <c r="GSC474" s="33"/>
      <c r="GSD474" s="33"/>
      <c r="GSE474" s="33"/>
      <c r="GSF474" s="33"/>
      <c r="GSG474" s="33"/>
      <c r="GSH474" s="33"/>
      <c r="GSI474" s="33"/>
      <c r="GSJ474" s="33"/>
      <c r="GSK474" s="33"/>
      <c r="GSL474" s="33"/>
      <c r="GSM474" s="33"/>
      <c r="GSN474" s="33"/>
      <c r="GSO474" s="33"/>
      <c r="GSP474" s="33"/>
      <c r="GSQ474" s="33"/>
      <c r="GSR474" s="33"/>
      <c r="GSS474" s="33"/>
      <c r="GST474" s="33"/>
      <c r="GSU474" s="33"/>
      <c r="GSV474" s="33"/>
      <c r="GSW474" s="33"/>
      <c r="GSX474" s="33"/>
      <c r="GSY474" s="33"/>
      <c r="GSZ474" s="33"/>
      <c r="GTA474" s="33"/>
      <c r="GTB474" s="33"/>
      <c r="GTC474" s="33"/>
      <c r="GTD474" s="33"/>
      <c r="GTE474" s="33"/>
      <c r="GTF474" s="33"/>
      <c r="GTG474" s="33"/>
      <c r="GTH474" s="33"/>
      <c r="GTI474" s="33"/>
      <c r="GTJ474" s="33"/>
      <c r="GTK474" s="33"/>
      <c r="GTL474" s="33"/>
      <c r="GTM474" s="33"/>
      <c r="GTN474" s="33"/>
      <c r="GTO474" s="33"/>
      <c r="GTP474" s="33"/>
      <c r="GTQ474" s="33"/>
      <c r="GTR474" s="33"/>
      <c r="GTS474" s="33"/>
      <c r="GTT474" s="33"/>
      <c r="GTU474" s="33"/>
      <c r="GTV474" s="33"/>
      <c r="GTW474" s="33"/>
      <c r="GTX474" s="33"/>
      <c r="GTY474" s="33"/>
      <c r="GTZ474" s="33"/>
      <c r="GUA474" s="33"/>
      <c r="GUB474" s="33"/>
      <c r="GUC474" s="33"/>
      <c r="GUD474" s="33"/>
      <c r="GUE474" s="33"/>
      <c r="GUF474" s="33"/>
      <c r="GUG474" s="33"/>
      <c r="GUH474" s="33"/>
      <c r="GUI474" s="33"/>
      <c r="GUJ474" s="33"/>
      <c r="GUK474" s="33"/>
      <c r="GUL474" s="33"/>
      <c r="GUM474" s="33"/>
      <c r="GUN474" s="33"/>
      <c r="GUO474" s="33"/>
      <c r="GUP474" s="33"/>
      <c r="GUQ474" s="33"/>
      <c r="GUR474" s="33"/>
      <c r="GUS474" s="33"/>
      <c r="GUT474" s="33"/>
      <c r="GUU474" s="33"/>
      <c r="GUV474" s="33"/>
      <c r="GUW474" s="33"/>
      <c r="GUX474" s="33"/>
      <c r="GUY474" s="33"/>
      <c r="GUZ474" s="33"/>
      <c r="GVA474" s="33"/>
      <c r="GVB474" s="33"/>
      <c r="GVC474" s="33"/>
      <c r="GVD474" s="33"/>
      <c r="GVE474" s="33"/>
      <c r="GVF474" s="33"/>
      <c r="GVG474" s="33"/>
      <c r="GVH474" s="33"/>
      <c r="GVI474" s="33"/>
      <c r="GVJ474" s="33"/>
      <c r="GVK474" s="33"/>
      <c r="GVL474" s="33"/>
      <c r="GVM474" s="33"/>
      <c r="GVN474" s="33"/>
      <c r="GVO474" s="33"/>
      <c r="GVP474" s="33"/>
      <c r="GVQ474" s="33"/>
      <c r="GVR474" s="33"/>
      <c r="GVS474" s="33"/>
      <c r="GVT474" s="33"/>
      <c r="GVU474" s="33"/>
      <c r="GVV474" s="33"/>
      <c r="GVW474" s="33"/>
      <c r="GVX474" s="33"/>
      <c r="GVY474" s="33"/>
      <c r="GVZ474" s="33"/>
      <c r="GWA474" s="33"/>
      <c r="GWB474" s="33"/>
      <c r="GWC474" s="33"/>
      <c r="GWD474" s="33"/>
      <c r="GWE474" s="33"/>
      <c r="GWF474" s="33"/>
      <c r="GWG474" s="33"/>
      <c r="GWH474" s="33"/>
      <c r="GWI474" s="33"/>
      <c r="GWJ474" s="33"/>
      <c r="GWK474" s="33"/>
      <c r="GWL474" s="33"/>
      <c r="GWM474" s="33"/>
      <c r="GWN474" s="33"/>
      <c r="GWO474" s="33"/>
      <c r="GWP474" s="33"/>
      <c r="GWQ474" s="33"/>
      <c r="GWR474" s="33"/>
      <c r="GWS474" s="33"/>
      <c r="GWT474" s="33"/>
      <c r="GWU474" s="33"/>
      <c r="GWV474" s="33"/>
      <c r="GWW474" s="33"/>
      <c r="GWX474" s="33"/>
      <c r="GWY474" s="33"/>
      <c r="GWZ474" s="33"/>
      <c r="GXA474" s="33"/>
      <c r="GXB474" s="33"/>
      <c r="GXC474" s="33"/>
      <c r="GXD474" s="33"/>
      <c r="GXE474" s="33"/>
      <c r="GXF474" s="33"/>
      <c r="GXG474" s="33"/>
      <c r="GXH474" s="33"/>
      <c r="GXI474" s="33"/>
      <c r="GXJ474" s="33"/>
      <c r="GXK474" s="33"/>
      <c r="GXL474" s="33"/>
      <c r="GXM474" s="33"/>
      <c r="GXN474" s="33"/>
      <c r="GXO474" s="33"/>
      <c r="GXP474" s="33"/>
      <c r="GXQ474" s="33"/>
      <c r="GXR474" s="33"/>
      <c r="GXS474" s="33"/>
      <c r="GXT474" s="33"/>
      <c r="GXU474" s="33"/>
      <c r="GXV474" s="33"/>
      <c r="GXW474" s="33"/>
      <c r="GXX474" s="33"/>
      <c r="GXY474" s="33"/>
      <c r="GXZ474" s="33"/>
      <c r="GYA474" s="33"/>
      <c r="GYB474" s="33"/>
      <c r="GYC474" s="33"/>
      <c r="GYD474" s="33"/>
      <c r="GYE474" s="33"/>
      <c r="GYF474" s="33"/>
      <c r="GYG474" s="33"/>
      <c r="GYH474" s="33"/>
      <c r="GYI474" s="33"/>
      <c r="GYJ474" s="33"/>
      <c r="GYK474" s="33"/>
      <c r="GYL474" s="33"/>
      <c r="GYM474" s="33"/>
      <c r="GYN474" s="33"/>
      <c r="GYO474" s="33"/>
      <c r="GYP474" s="33"/>
      <c r="GYQ474" s="33"/>
      <c r="GYR474" s="33"/>
      <c r="GYS474" s="33"/>
      <c r="GYT474" s="33"/>
      <c r="GYU474" s="33"/>
      <c r="GYV474" s="33"/>
      <c r="GYW474" s="33"/>
      <c r="GYX474" s="33"/>
      <c r="GYY474" s="33"/>
      <c r="GYZ474" s="33"/>
      <c r="GZA474" s="33"/>
      <c r="GZB474" s="33"/>
      <c r="GZC474" s="33"/>
      <c r="GZD474" s="33"/>
      <c r="GZE474" s="33"/>
      <c r="GZF474" s="33"/>
      <c r="GZG474" s="33"/>
      <c r="GZH474" s="33"/>
      <c r="GZI474" s="33"/>
      <c r="GZJ474" s="33"/>
      <c r="GZK474" s="33"/>
      <c r="GZL474" s="33"/>
      <c r="GZM474" s="33"/>
      <c r="GZN474" s="33"/>
      <c r="GZO474" s="33"/>
      <c r="GZP474" s="33"/>
      <c r="GZQ474" s="33"/>
      <c r="GZR474" s="33"/>
      <c r="GZS474" s="33"/>
      <c r="GZT474" s="33"/>
      <c r="GZU474" s="33"/>
      <c r="GZV474" s="33"/>
      <c r="GZW474" s="33"/>
      <c r="GZX474" s="33"/>
      <c r="GZY474" s="33"/>
      <c r="GZZ474" s="33"/>
      <c r="HAA474" s="33"/>
      <c r="HAB474" s="33"/>
      <c r="HAC474" s="33"/>
      <c r="HAD474" s="33"/>
      <c r="HAE474" s="33"/>
      <c r="HAF474" s="33"/>
      <c r="HAG474" s="33"/>
      <c r="HAH474" s="33"/>
      <c r="HAI474" s="33"/>
      <c r="HAJ474" s="33"/>
      <c r="HAK474" s="33"/>
      <c r="HAL474" s="33"/>
      <c r="HAM474" s="33"/>
      <c r="HAN474" s="33"/>
      <c r="HAO474" s="33"/>
      <c r="HAP474" s="33"/>
      <c r="HAQ474" s="33"/>
      <c r="HAR474" s="33"/>
      <c r="HAS474" s="33"/>
      <c r="HAT474" s="33"/>
      <c r="HAU474" s="33"/>
      <c r="HAV474" s="33"/>
      <c r="HAW474" s="33"/>
      <c r="HAX474" s="33"/>
      <c r="HAY474" s="33"/>
      <c r="HAZ474" s="33"/>
      <c r="HBA474" s="33"/>
      <c r="HBB474" s="33"/>
      <c r="HBC474" s="33"/>
      <c r="HBD474" s="33"/>
      <c r="HBE474" s="33"/>
      <c r="HBF474" s="33"/>
      <c r="HBG474" s="33"/>
      <c r="HBH474" s="33"/>
      <c r="HBI474" s="33"/>
      <c r="HBJ474" s="33"/>
      <c r="HBK474" s="33"/>
      <c r="HBL474" s="33"/>
      <c r="HBM474" s="33"/>
      <c r="HBN474" s="33"/>
      <c r="HBO474" s="33"/>
      <c r="HBP474" s="33"/>
      <c r="HBQ474" s="33"/>
      <c r="HBR474" s="33"/>
      <c r="HBS474" s="33"/>
      <c r="HBT474" s="33"/>
      <c r="HBU474" s="33"/>
      <c r="HBV474" s="33"/>
      <c r="HBW474" s="33"/>
      <c r="HBX474" s="33"/>
      <c r="HBY474" s="33"/>
      <c r="HBZ474" s="33"/>
      <c r="HCA474" s="33"/>
      <c r="HCB474" s="33"/>
      <c r="HCC474" s="33"/>
      <c r="HCD474" s="33"/>
      <c r="HCE474" s="33"/>
      <c r="HCF474" s="33"/>
      <c r="HCG474" s="33"/>
      <c r="HCH474" s="33"/>
      <c r="HCI474" s="33"/>
      <c r="HCJ474" s="33"/>
      <c r="HCK474" s="33"/>
      <c r="HCL474" s="33"/>
      <c r="HCM474" s="33"/>
      <c r="HCN474" s="33"/>
      <c r="HCO474" s="33"/>
      <c r="HCP474" s="33"/>
      <c r="HCQ474" s="33"/>
      <c r="HCR474" s="33"/>
      <c r="HCS474" s="33"/>
      <c r="HCT474" s="33"/>
      <c r="HCU474" s="33"/>
      <c r="HCV474" s="33"/>
      <c r="HCW474" s="33"/>
      <c r="HCX474" s="33"/>
      <c r="HCY474" s="33"/>
      <c r="HCZ474" s="33"/>
      <c r="HDA474" s="33"/>
      <c r="HDB474" s="33"/>
      <c r="HDC474" s="33"/>
      <c r="HDD474" s="33"/>
      <c r="HDE474" s="33"/>
      <c r="HDF474" s="33"/>
      <c r="HDG474" s="33"/>
      <c r="HDH474" s="33"/>
      <c r="HDI474" s="33"/>
      <c r="HDJ474" s="33"/>
      <c r="HDK474" s="33"/>
      <c r="HDL474" s="33"/>
      <c r="HDM474" s="33"/>
      <c r="HDN474" s="33"/>
      <c r="HDO474" s="33"/>
      <c r="HDP474" s="33"/>
      <c r="HDQ474" s="33"/>
      <c r="HDR474" s="33"/>
      <c r="HDS474" s="33"/>
      <c r="HDT474" s="33"/>
      <c r="HDU474" s="33"/>
      <c r="HDV474" s="33"/>
      <c r="HDW474" s="33"/>
      <c r="HDX474" s="33"/>
      <c r="HDY474" s="33"/>
      <c r="HDZ474" s="33"/>
      <c r="HEA474" s="33"/>
      <c r="HEB474" s="33"/>
      <c r="HEC474" s="33"/>
      <c r="HED474" s="33"/>
      <c r="HEE474" s="33"/>
      <c r="HEF474" s="33"/>
      <c r="HEG474" s="33"/>
      <c r="HEH474" s="33"/>
      <c r="HEI474" s="33"/>
      <c r="HEJ474" s="33"/>
      <c r="HEK474" s="33"/>
      <c r="HEL474" s="33"/>
      <c r="HEM474" s="33"/>
      <c r="HEN474" s="33"/>
      <c r="HEO474" s="33"/>
      <c r="HEP474" s="33"/>
      <c r="HEQ474" s="33"/>
      <c r="HER474" s="33"/>
      <c r="HES474" s="33"/>
      <c r="HET474" s="33"/>
      <c r="HEU474" s="33"/>
      <c r="HEV474" s="33"/>
      <c r="HEW474" s="33"/>
      <c r="HEX474" s="33"/>
      <c r="HEY474" s="33"/>
      <c r="HEZ474" s="33"/>
      <c r="HFA474" s="33"/>
      <c r="HFB474" s="33"/>
      <c r="HFC474" s="33"/>
      <c r="HFD474" s="33"/>
      <c r="HFE474" s="33"/>
      <c r="HFF474" s="33"/>
      <c r="HFG474" s="33"/>
      <c r="HFH474" s="33"/>
      <c r="HFI474" s="33"/>
      <c r="HFJ474" s="33"/>
      <c r="HFK474" s="33"/>
      <c r="HFL474" s="33"/>
      <c r="HFM474" s="33"/>
      <c r="HFN474" s="33"/>
      <c r="HFO474" s="33"/>
      <c r="HFP474" s="33"/>
      <c r="HFQ474" s="33"/>
      <c r="HFR474" s="33"/>
      <c r="HFS474" s="33"/>
      <c r="HFT474" s="33"/>
      <c r="HFU474" s="33"/>
      <c r="HFV474" s="33"/>
      <c r="HFW474" s="33"/>
      <c r="HFX474" s="33"/>
      <c r="HFY474" s="33"/>
      <c r="HFZ474" s="33"/>
      <c r="HGA474" s="33"/>
      <c r="HGB474" s="33"/>
      <c r="HGC474" s="33"/>
      <c r="HGD474" s="33"/>
      <c r="HGE474" s="33"/>
      <c r="HGF474" s="33"/>
      <c r="HGG474" s="33"/>
      <c r="HGH474" s="33"/>
      <c r="HGI474" s="33"/>
      <c r="HGJ474" s="33"/>
      <c r="HGK474" s="33"/>
      <c r="HGL474" s="33"/>
      <c r="HGM474" s="33"/>
      <c r="HGN474" s="33"/>
      <c r="HGO474" s="33"/>
      <c r="HGP474" s="33"/>
      <c r="HGQ474" s="33"/>
      <c r="HGR474" s="33"/>
      <c r="HGS474" s="33"/>
      <c r="HGT474" s="33"/>
      <c r="HGU474" s="33"/>
      <c r="HGV474" s="33"/>
      <c r="HGW474" s="33"/>
      <c r="HGX474" s="33"/>
      <c r="HGY474" s="33"/>
      <c r="HGZ474" s="33"/>
      <c r="HHA474" s="33"/>
      <c r="HHB474" s="33"/>
      <c r="HHC474" s="33"/>
      <c r="HHD474" s="33"/>
      <c r="HHE474" s="33"/>
      <c r="HHF474" s="33"/>
      <c r="HHG474" s="33"/>
      <c r="HHH474" s="33"/>
      <c r="HHI474" s="33"/>
      <c r="HHJ474" s="33"/>
      <c r="HHK474" s="33"/>
      <c r="HHL474" s="33"/>
      <c r="HHM474" s="33"/>
      <c r="HHN474" s="33"/>
      <c r="HHO474" s="33"/>
      <c r="HHP474" s="33"/>
      <c r="HHQ474" s="33"/>
      <c r="HHR474" s="33"/>
      <c r="HHS474" s="33"/>
      <c r="HHT474" s="33"/>
      <c r="HHU474" s="33"/>
      <c r="HHV474" s="33"/>
      <c r="HHW474" s="33"/>
      <c r="HHX474" s="33"/>
      <c r="HHY474" s="33"/>
      <c r="HHZ474" s="33"/>
      <c r="HIA474" s="33"/>
      <c r="HIB474" s="33"/>
      <c r="HIC474" s="33"/>
      <c r="HID474" s="33"/>
      <c r="HIE474" s="33"/>
      <c r="HIF474" s="33"/>
      <c r="HIG474" s="33"/>
      <c r="HIH474" s="33"/>
      <c r="HII474" s="33"/>
      <c r="HIJ474" s="33"/>
      <c r="HIK474" s="33"/>
      <c r="HIL474" s="33"/>
      <c r="HIM474" s="33"/>
      <c r="HIN474" s="33"/>
      <c r="HIO474" s="33"/>
      <c r="HIP474" s="33"/>
      <c r="HIQ474" s="33"/>
      <c r="HIR474" s="33"/>
      <c r="HIS474" s="33"/>
      <c r="HIT474" s="33"/>
      <c r="HIU474" s="33"/>
      <c r="HIV474" s="33"/>
      <c r="HIW474" s="33"/>
      <c r="HIX474" s="33"/>
      <c r="HIY474" s="33"/>
      <c r="HIZ474" s="33"/>
      <c r="HJA474" s="33"/>
      <c r="HJB474" s="33"/>
      <c r="HJC474" s="33"/>
      <c r="HJD474" s="33"/>
      <c r="HJE474" s="33"/>
      <c r="HJF474" s="33"/>
      <c r="HJG474" s="33"/>
      <c r="HJH474" s="33"/>
      <c r="HJI474" s="33"/>
      <c r="HJJ474" s="33"/>
      <c r="HJK474" s="33"/>
      <c r="HJL474" s="33"/>
      <c r="HJM474" s="33"/>
      <c r="HJN474" s="33"/>
      <c r="HJO474" s="33"/>
      <c r="HJP474" s="33"/>
      <c r="HJQ474" s="33"/>
      <c r="HJR474" s="33"/>
      <c r="HJS474" s="33"/>
      <c r="HJT474" s="33"/>
      <c r="HJU474" s="33"/>
      <c r="HJV474" s="33"/>
      <c r="HJW474" s="33"/>
      <c r="HJX474" s="33"/>
      <c r="HJY474" s="33"/>
      <c r="HJZ474" s="33"/>
      <c r="HKA474" s="33"/>
      <c r="HKB474" s="33"/>
      <c r="HKC474" s="33"/>
      <c r="HKD474" s="33"/>
      <c r="HKE474" s="33"/>
      <c r="HKF474" s="33"/>
      <c r="HKG474" s="33"/>
      <c r="HKH474" s="33"/>
      <c r="HKI474" s="33"/>
      <c r="HKJ474" s="33"/>
      <c r="HKK474" s="33"/>
      <c r="HKL474" s="33"/>
      <c r="HKM474" s="33"/>
      <c r="HKN474" s="33"/>
      <c r="HKO474" s="33"/>
      <c r="HKP474" s="33"/>
      <c r="HKQ474" s="33"/>
      <c r="HKR474" s="33"/>
      <c r="HKS474" s="33"/>
      <c r="HKT474" s="33"/>
      <c r="HKU474" s="33"/>
      <c r="HKV474" s="33"/>
      <c r="HKW474" s="33"/>
      <c r="HKX474" s="33"/>
      <c r="HKY474" s="33"/>
      <c r="HKZ474" s="33"/>
      <c r="HLA474" s="33"/>
      <c r="HLB474" s="33"/>
      <c r="HLC474" s="33"/>
      <c r="HLD474" s="33"/>
      <c r="HLE474" s="33"/>
      <c r="HLF474" s="33"/>
      <c r="HLG474" s="33"/>
      <c r="HLH474" s="33"/>
      <c r="HLI474" s="33"/>
      <c r="HLJ474" s="33"/>
      <c r="HLK474" s="33"/>
      <c r="HLL474" s="33"/>
      <c r="HLM474" s="33"/>
      <c r="HLN474" s="33"/>
      <c r="HLO474" s="33"/>
      <c r="HLP474" s="33"/>
      <c r="HLQ474" s="33"/>
      <c r="HLR474" s="33"/>
      <c r="HLS474" s="33"/>
      <c r="HLT474" s="33"/>
      <c r="HLU474" s="33"/>
      <c r="HLV474" s="33"/>
      <c r="HLW474" s="33"/>
      <c r="HLX474" s="33"/>
      <c r="HLY474" s="33"/>
      <c r="HLZ474" s="33"/>
      <c r="HMA474" s="33"/>
      <c r="HMB474" s="33"/>
      <c r="HMC474" s="33"/>
      <c r="HMD474" s="33"/>
      <c r="HME474" s="33"/>
      <c r="HMF474" s="33"/>
      <c r="HMG474" s="33"/>
      <c r="HMH474" s="33"/>
      <c r="HMI474" s="33"/>
      <c r="HMJ474" s="33"/>
      <c r="HMK474" s="33"/>
      <c r="HML474" s="33"/>
      <c r="HMM474" s="33"/>
      <c r="HMN474" s="33"/>
      <c r="HMO474" s="33"/>
      <c r="HMP474" s="33"/>
      <c r="HMQ474" s="33"/>
      <c r="HMR474" s="33"/>
      <c r="HMS474" s="33"/>
      <c r="HMT474" s="33"/>
      <c r="HMU474" s="33"/>
      <c r="HMV474" s="33"/>
      <c r="HMW474" s="33"/>
      <c r="HMX474" s="33"/>
      <c r="HMY474" s="33"/>
      <c r="HMZ474" s="33"/>
      <c r="HNA474" s="33"/>
      <c r="HNB474" s="33"/>
      <c r="HNC474" s="33"/>
      <c r="HND474" s="33"/>
      <c r="HNE474" s="33"/>
      <c r="HNF474" s="33"/>
      <c r="HNG474" s="33"/>
      <c r="HNH474" s="33"/>
      <c r="HNI474" s="33"/>
      <c r="HNJ474" s="33"/>
      <c r="HNK474" s="33"/>
      <c r="HNL474" s="33"/>
      <c r="HNM474" s="33"/>
      <c r="HNN474" s="33"/>
      <c r="HNO474" s="33"/>
      <c r="HNP474" s="33"/>
      <c r="HNQ474" s="33"/>
      <c r="HNR474" s="33"/>
      <c r="HNS474" s="33"/>
      <c r="HNT474" s="33"/>
      <c r="HNU474" s="33"/>
      <c r="HNV474" s="33"/>
      <c r="HNW474" s="33"/>
      <c r="HNX474" s="33"/>
      <c r="HNY474" s="33"/>
      <c r="HNZ474" s="33"/>
      <c r="HOA474" s="33"/>
      <c r="HOB474" s="33"/>
      <c r="HOC474" s="33"/>
      <c r="HOD474" s="33"/>
      <c r="HOE474" s="33"/>
      <c r="HOF474" s="33"/>
      <c r="HOG474" s="33"/>
      <c r="HOH474" s="33"/>
      <c r="HOI474" s="33"/>
      <c r="HOJ474" s="33"/>
      <c r="HOK474" s="33"/>
      <c r="HOL474" s="33"/>
      <c r="HOM474" s="33"/>
      <c r="HON474" s="33"/>
      <c r="HOO474" s="33"/>
      <c r="HOP474" s="33"/>
      <c r="HOQ474" s="33"/>
      <c r="HOR474" s="33"/>
      <c r="HOS474" s="33"/>
      <c r="HOT474" s="33"/>
      <c r="HOU474" s="33"/>
      <c r="HOV474" s="33"/>
      <c r="HOW474" s="33"/>
      <c r="HOX474" s="33"/>
      <c r="HOY474" s="33"/>
      <c r="HOZ474" s="33"/>
      <c r="HPA474" s="33"/>
      <c r="HPB474" s="33"/>
      <c r="HPC474" s="33"/>
      <c r="HPD474" s="33"/>
      <c r="HPE474" s="33"/>
      <c r="HPF474" s="33"/>
      <c r="HPG474" s="33"/>
      <c r="HPH474" s="33"/>
      <c r="HPI474" s="33"/>
      <c r="HPJ474" s="33"/>
      <c r="HPK474" s="33"/>
      <c r="HPL474" s="33"/>
      <c r="HPM474" s="33"/>
      <c r="HPN474" s="33"/>
      <c r="HPO474" s="33"/>
      <c r="HPP474" s="33"/>
      <c r="HPQ474" s="33"/>
      <c r="HPR474" s="33"/>
      <c r="HPS474" s="33"/>
      <c r="HPT474" s="33"/>
      <c r="HPU474" s="33"/>
      <c r="HPV474" s="33"/>
      <c r="HPW474" s="33"/>
      <c r="HPX474" s="33"/>
      <c r="HPY474" s="33"/>
      <c r="HPZ474" s="33"/>
      <c r="HQA474" s="33"/>
      <c r="HQB474" s="33"/>
      <c r="HQC474" s="33"/>
      <c r="HQD474" s="33"/>
      <c r="HQE474" s="33"/>
      <c r="HQF474" s="33"/>
      <c r="HQG474" s="33"/>
      <c r="HQH474" s="33"/>
      <c r="HQI474" s="33"/>
      <c r="HQJ474" s="33"/>
      <c r="HQK474" s="33"/>
      <c r="HQL474" s="33"/>
      <c r="HQM474" s="33"/>
      <c r="HQN474" s="33"/>
      <c r="HQO474" s="33"/>
      <c r="HQP474" s="33"/>
      <c r="HQQ474" s="33"/>
      <c r="HQR474" s="33"/>
      <c r="HQS474" s="33"/>
      <c r="HQT474" s="33"/>
      <c r="HQU474" s="33"/>
      <c r="HQV474" s="33"/>
      <c r="HQW474" s="33"/>
      <c r="HQX474" s="33"/>
      <c r="HQY474" s="33"/>
      <c r="HQZ474" s="33"/>
      <c r="HRA474" s="33"/>
      <c r="HRB474" s="33"/>
      <c r="HRC474" s="33"/>
      <c r="HRD474" s="33"/>
      <c r="HRE474" s="33"/>
      <c r="HRF474" s="33"/>
      <c r="HRG474" s="33"/>
      <c r="HRH474" s="33"/>
      <c r="HRI474" s="33"/>
      <c r="HRJ474" s="33"/>
      <c r="HRK474" s="33"/>
      <c r="HRL474" s="33"/>
      <c r="HRM474" s="33"/>
      <c r="HRN474" s="33"/>
      <c r="HRO474" s="33"/>
      <c r="HRP474" s="33"/>
      <c r="HRQ474" s="33"/>
      <c r="HRR474" s="33"/>
      <c r="HRS474" s="33"/>
      <c r="HRT474" s="33"/>
      <c r="HRU474" s="33"/>
      <c r="HRV474" s="33"/>
      <c r="HRW474" s="33"/>
      <c r="HRX474" s="33"/>
      <c r="HRY474" s="33"/>
      <c r="HRZ474" s="33"/>
      <c r="HSA474" s="33"/>
      <c r="HSB474" s="33"/>
      <c r="HSC474" s="33"/>
      <c r="HSD474" s="33"/>
      <c r="HSE474" s="33"/>
      <c r="HSF474" s="33"/>
      <c r="HSG474" s="33"/>
      <c r="HSH474" s="33"/>
      <c r="HSI474" s="33"/>
      <c r="HSJ474" s="33"/>
      <c r="HSK474" s="33"/>
      <c r="HSL474" s="33"/>
      <c r="HSM474" s="33"/>
      <c r="HSN474" s="33"/>
      <c r="HSO474" s="33"/>
      <c r="HSP474" s="33"/>
      <c r="HSQ474" s="33"/>
      <c r="HSR474" s="33"/>
      <c r="HSS474" s="33"/>
      <c r="HST474" s="33"/>
      <c r="HSU474" s="33"/>
      <c r="HSV474" s="33"/>
      <c r="HSW474" s="33"/>
      <c r="HSX474" s="33"/>
      <c r="HSY474" s="33"/>
      <c r="HSZ474" s="33"/>
      <c r="HTA474" s="33"/>
      <c r="HTB474" s="33"/>
      <c r="HTC474" s="33"/>
      <c r="HTD474" s="33"/>
      <c r="HTE474" s="33"/>
      <c r="HTF474" s="33"/>
      <c r="HTG474" s="33"/>
      <c r="HTH474" s="33"/>
      <c r="HTI474" s="33"/>
      <c r="HTJ474" s="33"/>
      <c r="HTK474" s="33"/>
      <c r="HTL474" s="33"/>
      <c r="HTM474" s="33"/>
      <c r="HTN474" s="33"/>
      <c r="HTO474" s="33"/>
      <c r="HTP474" s="33"/>
      <c r="HTQ474" s="33"/>
      <c r="HTR474" s="33"/>
      <c r="HTS474" s="33"/>
      <c r="HTT474" s="33"/>
      <c r="HTU474" s="33"/>
      <c r="HTV474" s="33"/>
      <c r="HTW474" s="33"/>
      <c r="HTX474" s="33"/>
      <c r="HTY474" s="33"/>
      <c r="HTZ474" s="33"/>
      <c r="HUA474" s="33"/>
      <c r="HUB474" s="33"/>
      <c r="HUC474" s="33"/>
      <c r="HUD474" s="33"/>
      <c r="HUE474" s="33"/>
      <c r="HUF474" s="33"/>
      <c r="HUG474" s="33"/>
      <c r="HUH474" s="33"/>
      <c r="HUI474" s="33"/>
      <c r="HUJ474" s="33"/>
      <c r="HUK474" s="33"/>
      <c r="HUL474" s="33"/>
      <c r="HUM474" s="33"/>
      <c r="HUN474" s="33"/>
      <c r="HUO474" s="33"/>
      <c r="HUP474" s="33"/>
      <c r="HUQ474" s="33"/>
      <c r="HUR474" s="33"/>
      <c r="HUS474" s="33"/>
      <c r="HUT474" s="33"/>
      <c r="HUU474" s="33"/>
      <c r="HUV474" s="33"/>
      <c r="HUW474" s="33"/>
      <c r="HUX474" s="33"/>
      <c r="HUY474" s="33"/>
      <c r="HUZ474" s="33"/>
      <c r="HVA474" s="33"/>
      <c r="HVB474" s="33"/>
      <c r="HVC474" s="33"/>
      <c r="HVD474" s="33"/>
      <c r="HVE474" s="33"/>
      <c r="HVF474" s="33"/>
      <c r="HVG474" s="33"/>
      <c r="HVH474" s="33"/>
      <c r="HVI474" s="33"/>
      <c r="HVJ474" s="33"/>
      <c r="HVK474" s="33"/>
      <c r="HVL474" s="33"/>
      <c r="HVM474" s="33"/>
      <c r="HVN474" s="33"/>
      <c r="HVO474" s="33"/>
      <c r="HVP474" s="33"/>
      <c r="HVQ474" s="33"/>
      <c r="HVR474" s="33"/>
      <c r="HVS474" s="33"/>
      <c r="HVT474" s="33"/>
      <c r="HVU474" s="33"/>
      <c r="HVV474" s="33"/>
      <c r="HVW474" s="33"/>
      <c r="HVX474" s="33"/>
      <c r="HVY474" s="33"/>
      <c r="HVZ474" s="33"/>
      <c r="HWA474" s="33"/>
      <c r="HWB474" s="33"/>
      <c r="HWC474" s="33"/>
      <c r="HWD474" s="33"/>
      <c r="HWE474" s="33"/>
      <c r="HWF474" s="33"/>
      <c r="HWG474" s="33"/>
      <c r="HWH474" s="33"/>
      <c r="HWI474" s="33"/>
      <c r="HWJ474" s="33"/>
      <c r="HWK474" s="33"/>
      <c r="HWL474" s="33"/>
      <c r="HWM474" s="33"/>
      <c r="HWN474" s="33"/>
      <c r="HWO474" s="33"/>
      <c r="HWP474" s="33"/>
      <c r="HWQ474" s="33"/>
      <c r="HWR474" s="33"/>
      <c r="HWS474" s="33"/>
      <c r="HWT474" s="33"/>
      <c r="HWU474" s="33"/>
      <c r="HWV474" s="33"/>
      <c r="HWW474" s="33"/>
      <c r="HWX474" s="33"/>
      <c r="HWY474" s="33"/>
      <c r="HWZ474" s="33"/>
      <c r="HXA474" s="33"/>
      <c r="HXB474" s="33"/>
      <c r="HXC474" s="33"/>
      <c r="HXD474" s="33"/>
      <c r="HXE474" s="33"/>
      <c r="HXF474" s="33"/>
      <c r="HXG474" s="33"/>
      <c r="HXH474" s="33"/>
      <c r="HXI474" s="33"/>
      <c r="HXJ474" s="33"/>
      <c r="HXK474" s="33"/>
      <c r="HXL474" s="33"/>
      <c r="HXM474" s="33"/>
      <c r="HXN474" s="33"/>
      <c r="HXO474" s="33"/>
      <c r="HXP474" s="33"/>
      <c r="HXQ474" s="33"/>
      <c r="HXR474" s="33"/>
      <c r="HXS474" s="33"/>
      <c r="HXT474" s="33"/>
      <c r="HXU474" s="33"/>
      <c r="HXV474" s="33"/>
      <c r="HXW474" s="33"/>
      <c r="HXX474" s="33"/>
      <c r="HXY474" s="33"/>
      <c r="HXZ474" s="33"/>
      <c r="HYA474" s="33"/>
      <c r="HYB474" s="33"/>
      <c r="HYC474" s="33"/>
      <c r="HYD474" s="33"/>
      <c r="HYE474" s="33"/>
      <c r="HYF474" s="33"/>
      <c r="HYG474" s="33"/>
      <c r="HYH474" s="33"/>
      <c r="HYI474" s="33"/>
      <c r="HYJ474" s="33"/>
      <c r="HYK474" s="33"/>
      <c r="HYL474" s="33"/>
      <c r="HYM474" s="33"/>
      <c r="HYN474" s="33"/>
      <c r="HYO474" s="33"/>
      <c r="HYP474" s="33"/>
      <c r="HYQ474" s="33"/>
      <c r="HYR474" s="33"/>
      <c r="HYS474" s="33"/>
      <c r="HYT474" s="33"/>
      <c r="HYU474" s="33"/>
      <c r="HYV474" s="33"/>
      <c r="HYW474" s="33"/>
      <c r="HYX474" s="33"/>
      <c r="HYY474" s="33"/>
      <c r="HYZ474" s="33"/>
      <c r="HZA474" s="33"/>
      <c r="HZB474" s="33"/>
      <c r="HZC474" s="33"/>
      <c r="HZD474" s="33"/>
      <c r="HZE474" s="33"/>
      <c r="HZF474" s="33"/>
      <c r="HZG474" s="33"/>
      <c r="HZH474" s="33"/>
      <c r="HZI474" s="33"/>
      <c r="HZJ474" s="33"/>
      <c r="HZK474" s="33"/>
      <c r="HZL474" s="33"/>
      <c r="HZM474" s="33"/>
      <c r="HZN474" s="33"/>
      <c r="HZO474" s="33"/>
      <c r="HZP474" s="33"/>
      <c r="HZQ474" s="33"/>
      <c r="HZR474" s="33"/>
      <c r="HZS474" s="33"/>
      <c r="HZT474" s="33"/>
      <c r="HZU474" s="33"/>
      <c r="HZV474" s="33"/>
      <c r="HZW474" s="33"/>
      <c r="HZX474" s="33"/>
      <c r="HZY474" s="33"/>
      <c r="HZZ474" s="33"/>
      <c r="IAA474" s="33"/>
      <c r="IAB474" s="33"/>
      <c r="IAC474" s="33"/>
      <c r="IAD474" s="33"/>
      <c r="IAE474" s="33"/>
      <c r="IAF474" s="33"/>
      <c r="IAG474" s="33"/>
      <c r="IAH474" s="33"/>
      <c r="IAI474" s="33"/>
      <c r="IAJ474" s="33"/>
      <c r="IAK474" s="33"/>
      <c r="IAL474" s="33"/>
      <c r="IAM474" s="33"/>
      <c r="IAN474" s="33"/>
      <c r="IAO474" s="33"/>
      <c r="IAP474" s="33"/>
      <c r="IAQ474" s="33"/>
      <c r="IAR474" s="33"/>
      <c r="IAS474" s="33"/>
      <c r="IAT474" s="33"/>
      <c r="IAU474" s="33"/>
      <c r="IAV474" s="33"/>
      <c r="IAW474" s="33"/>
      <c r="IAX474" s="33"/>
      <c r="IAY474" s="33"/>
      <c r="IAZ474" s="33"/>
      <c r="IBA474" s="33"/>
      <c r="IBB474" s="33"/>
      <c r="IBC474" s="33"/>
      <c r="IBD474" s="33"/>
      <c r="IBE474" s="33"/>
      <c r="IBF474" s="33"/>
      <c r="IBG474" s="33"/>
      <c r="IBH474" s="33"/>
      <c r="IBI474" s="33"/>
      <c r="IBJ474" s="33"/>
      <c r="IBK474" s="33"/>
      <c r="IBL474" s="33"/>
      <c r="IBM474" s="33"/>
      <c r="IBN474" s="33"/>
      <c r="IBO474" s="33"/>
      <c r="IBP474" s="33"/>
      <c r="IBQ474" s="33"/>
      <c r="IBR474" s="33"/>
      <c r="IBS474" s="33"/>
      <c r="IBT474" s="33"/>
      <c r="IBU474" s="33"/>
      <c r="IBV474" s="33"/>
      <c r="IBW474" s="33"/>
      <c r="IBX474" s="33"/>
      <c r="IBY474" s="33"/>
      <c r="IBZ474" s="33"/>
      <c r="ICA474" s="33"/>
      <c r="ICB474" s="33"/>
      <c r="ICC474" s="33"/>
      <c r="ICD474" s="33"/>
      <c r="ICE474" s="33"/>
      <c r="ICF474" s="33"/>
      <c r="ICG474" s="33"/>
      <c r="ICH474" s="33"/>
      <c r="ICI474" s="33"/>
      <c r="ICJ474" s="33"/>
      <c r="ICK474" s="33"/>
      <c r="ICL474" s="33"/>
      <c r="ICM474" s="33"/>
      <c r="ICN474" s="33"/>
      <c r="ICO474" s="33"/>
      <c r="ICP474" s="33"/>
      <c r="ICQ474" s="33"/>
      <c r="ICR474" s="33"/>
      <c r="ICS474" s="33"/>
      <c r="ICT474" s="33"/>
      <c r="ICU474" s="33"/>
      <c r="ICV474" s="33"/>
      <c r="ICW474" s="33"/>
      <c r="ICX474" s="33"/>
      <c r="ICY474" s="33"/>
      <c r="ICZ474" s="33"/>
      <c r="IDA474" s="33"/>
      <c r="IDB474" s="33"/>
      <c r="IDC474" s="33"/>
      <c r="IDD474" s="33"/>
      <c r="IDE474" s="33"/>
      <c r="IDF474" s="33"/>
      <c r="IDG474" s="33"/>
      <c r="IDH474" s="33"/>
      <c r="IDI474" s="33"/>
      <c r="IDJ474" s="33"/>
      <c r="IDK474" s="33"/>
      <c r="IDL474" s="33"/>
      <c r="IDM474" s="33"/>
      <c r="IDN474" s="33"/>
      <c r="IDO474" s="33"/>
      <c r="IDP474" s="33"/>
      <c r="IDQ474" s="33"/>
      <c r="IDR474" s="33"/>
      <c r="IDS474" s="33"/>
      <c r="IDT474" s="33"/>
      <c r="IDU474" s="33"/>
      <c r="IDV474" s="33"/>
      <c r="IDW474" s="33"/>
      <c r="IDX474" s="33"/>
      <c r="IDY474" s="33"/>
      <c r="IDZ474" s="33"/>
      <c r="IEA474" s="33"/>
      <c r="IEB474" s="33"/>
      <c r="IEC474" s="33"/>
      <c r="IED474" s="33"/>
      <c r="IEE474" s="33"/>
      <c r="IEF474" s="33"/>
      <c r="IEG474" s="33"/>
      <c r="IEH474" s="33"/>
      <c r="IEI474" s="33"/>
      <c r="IEJ474" s="33"/>
      <c r="IEK474" s="33"/>
      <c r="IEL474" s="33"/>
      <c r="IEM474" s="33"/>
      <c r="IEN474" s="33"/>
      <c r="IEO474" s="33"/>
      <c r="IEP474" s="33"/>
      <c r="IEQ474" s="33"/>
      <c r="IER474" s="33"/>
      <c r="IES474" s="33"/>
      <c r="IET474" s="33"/>
      <c r="IEU474" s="33"/>
      <c r="IEV474" s="33"/>
      <c r="IEW474" s="33"/>
      <c r="IEX474" s="33"/>
      <c r="IEY474" s="33"/>
      <c r="IEZ474" s="33"/>
      <c r="IFA474" s="33"/>
      <c r="IFB474" s="33"/>
      <c r="IFC474" s="33"/>
      <c r="IFD474" s="33"/>
      <c r="IFE474" s="33"/>
      <c r="IFF474" s="33"/>
      <c r="IFG474" s="33"/>
      <c r="IFH474" s="33"/>
      <c r="IFI474" s="33"/>
      <c r="IFJ474" s="33"/>
      <c r="IFK474" s="33"/>
      <c r="IFL474" s="33"/>
      <c r="IFM474" s="33"/>
      <c r="IFN474" s="33"/>
      <c r="IFO474" s="33"/>
      <c r="IFP474" s="33"/>
      <c r="IFQ474" s="33"/>
      <c r="IFR474" s="33"/>
      <c r="IFS474" s="33"/>
      <c r="IFT474" s="33"/>
      <c r="IFU474" s="33"/>
      <c r="IFV474" s="33"/>
      <c r="IFW474" s="33"/>
      <c r="IFX474" s="33"/>
      <c r="IFY474" s="33"/>
      <c r="IFZ474" s="33"/>
      <c r="IGA474" s="33"/>
      <c r="IGB474" s="33"/>
      <c r="IGC474" s="33"/>
      <c r="IGD474" s="33"/>
      <c r="IGE474" s="33"/>
      <c r="IGF474" s="33"/>
      <c r="IGG474" s="33"/>
      <c r="IGH474" s="33"/>
      <c r="IGI474" s="33"/>
      <c r="IGJ474" s="33"/>
      <c r="IGK474" s="33"/>
      <c r="IGL474" s="33"/>
      <c r="IGM474" s="33"/>
      <c r="IGN474" s="33"/>
      <c r="IGO474" s="33"/>
      <c r="IGP474" s="33"/>
      <c r="IGQ474" s="33"/>
      <c r="IGR474" s="33"/>
      <c r="IGS474" s="33"/>
      <c r="IGT474" s="33"/>
      <c r="IGU474" s="33"/>
      <c r="IGV474" s="33"/>
      <c r="IGW474" s="33"/>
      <c r="IGX474" s="33"/>
      <c r="IGY474" s="33"/>
      <c r="IGZ474" s="33"/>
      <c r="IHA474" s="33"/>
      <c r="IHB474" s="33"/>
      <c r="IHC474" s="33"/>
      <c r="IHD474" s="33"/>
      <c r="IHE474" s="33"/>
      <c r="IHF474" s="33"/>
      <c r="IHG474" s="33"/>
      <c r="IHH474" s="33"/>
      <c r="IHI474" s="33"/>
      <c r="IHJ474" s="33"/>
      <c r="IHK474" s="33"/>
      <c r="IHL474" s="33"/>
      <c r="IHM474" s="33"/>
      <c r="IHN474" s="33"/>
      <c r="IHO474" s="33"/>
      <c r="IHP474" s="33"/>
      <c r="IHQ474" s="33"/>
      <c r="IHR474" s="33"/>
      <c r="IHS474" s="33"/>
      <c r="IHT474" s="33"/>
      <c r="IHU474" s="33"/>
      <c r="IHV474" s="33"/>
      <c r="IHW474" s="33"/>
      <c r="IHX474" s="33"/>
      <c r="IHY474" s="33"/>
      <c r="IHZ474" s="33"/>
      <c r="IIA474" s="33"/>
      <c r="IIB474" s="33"/>
      <c r="IIC474" s="33"/>
      <c r="IID474" s="33"/>
      <c r="IIE474" s="33"/>
      <c r="IIF474" s="33"/>
      <c r="IIG474" s="33"/>
      <c r="IIH474" s="33"/>
      <c r="III474" s="33"/>
      <c r="IIJ474" s="33"/>
      <c r="IIK474" s="33"/>
      <c r="IIL474" s="33"/>
      <c r="IIM474" s="33"/>
      <c r="IIN474" s="33"/>
      <c r="IIO474" s="33"/>
      <c r="IIP474" s="33"/>
      <c r="IIQ474" s="33"/>
      <c r="IIR474" s="33"/>
      <c r="IIS474" s="33"/>
      <c r="IIT474" s="33"/>
      <c r="IIU474" s="33"/>
      <c r="IIV474" s="33"/>
      <c r="IIW474" s="33"/>
      <c r="IIX474" s="33"/>
      <c r="IIY474" s="33"/>
      <c r="IIZ474" s="33"/>
      <c r="IJA474" s="33"/>
      <c r="IJB474" s="33"/>
      <c r="IJC474" s="33"/>
      <c r="IJD474" s="33"/>
      <c r="IJE474" s="33"/>
      <c r="IJF474" s="33"/>
      <c r="IJG474" s="33"/>
      <c r="IJH474" s="33"/>
      <c r="IJI474" s="33"/>
      <c r="IJJ474" s="33"/>
      <c r="IJK474" s="33"/>
      <c r="IJL474" s="33"/>
      <c r="IJM474" s="33"/>
      <c r="IJN474" s="33"/>
      <c r="IJO474" s="33"/>
      <c r="IJP474" s="33"/>
      <c r="IJQ474" s="33"/>
      <c r="IJR474" s="33"/>
      <c r="IJS474" s="33"/>
      <c r="IJT474" s="33"/>
      <c r="IJU474" s="33"/>
      <c r="IJV474" s="33"/>
      <c r="IJW474" s="33"/>
      <c r="IJX474" s="33"/>
      <c r="IJY474" s="33"/>
      <c r="IJZ474" s="33"/>
      <c r="IKA474" s="33"/>
      <c r="IKB474" s="33"/>
      <c r="IKC474" s="33"/>
      <c r="IKD474" s="33"/>
      <c r="IKE474" s="33"/>
      <c r="IKF474" s="33"/>
      <c r="IKG474" s="33"/>
      <c r="IKH474" s="33"/>
      <c r="IKI474" s="33"/>
      <c r="IKJ474" s="33"/>
      <c r="IKK474" s="33"/>
      <c r="IKL474" s="33"/>
      <c r="IKM474" s="33"/>
      <c r="IKN474" s="33"/>
      <c r="IKO474" s="33"/>
      <c r="IKP474" s="33"/>
      <c r="IKQ474" s="33"/>
      <c r="IKR474" s="33"/>
      <c r="IKS474" s="33"/>
      <c r="IKT474" s="33"/>
      <c r="IKU474" s="33"/>
      <c r="IKV474" s="33"/>
      <c r="IKW474" s="33"/>
      <c r="IKX474" s="33"/>
      <c r="IKY474" s="33"/>
      <c r="IKZ474" s="33"/>
      <c r="ILA474" s="33"/>
      <c r="ILB474" s="33"/>
      <c r="ILC474" s="33"/>
      <c r="ILD474" s="33"/>
      <c r="ILE474" s="33"/>
      <c r="ILF474" s="33"/>
      <c r="ILG474" s="33"/>
      <c r="ILH474" s="33"/>
      <c r="ILI474" s="33"/>
      <c r="ILJ474" s="33"/>
      <c r="ILK474" s="33"/>
      <c r="ILL474" s="33"/>
      <c r="ILM474" s="33"/>
      <c r="ILN474" s="33"/>
      <c r="ILO474" s="33"/>
      <c r="ILP474" s="33"/>
      <c r="ILQ474" s="33"/>
      <c r="ILR474" s="33"/>
      <c r="ILS474" s="33"/>
      <c r="ILT474" s="33"/>
      <c r="ILU474" s="33"/>
      <c r="ILV474" s="33"/>
      <c r="ILW474" s="33"/>
      <c r="ILX474" s="33"/>
      <c r="ILY474" s="33"/>
      <c r="ILZ474" s="33"/>
      <c r="IMA474" s="33"/>
      <c r="IMB474" s="33"/>
      <c r="IMC474" s="33"/>
      <c r="IMD474" s="33"/>
      <c r="IME474" s="33"/>
      <c r="IMF474" s="33"/>
      <c r="IMG474" s="33"/>
      <c r="IMH474" s="33"/>
      <c r="IMI474" s="33"/>
      <c r="IMJ474" s="33"/>
      <c r="IMK474" s="33"/>
      <c r="IML474" s="33"/>
      <c r="IMM474" s="33"/>
      <c r="IMN474" s="33"/>
      <c r="IMO474" s="33"/>
      <c r="IMP474" s="33"/>
      <c r="IMQ474" s="33"/>
      <c r="IMR474" s="33"/>
      <c r="IMS474" s="33"/>
      <c r="IMT474" s="33"/>
      <c r="IMU474" s="33"/>
      <c r="IMV474" s="33"/>
      <c r="IMW474" s="33"/>
      <c r="IMX474" s="33"/>
      <c r="IMY474" s="33"/>
      <c r="IMZ474" s="33"/>
      <c r="INA474" s="33"/>
      <c r="INB474" s="33"/>
      <c r="INC474" s="33"/>
      <c r="IND474" s="33"/>
      <c r="INE474" s="33"/>
      <c r="INF474" s="33"/>
      <c r="ING474" s="33"/>
      <c r="INH474" s="33"/>
      <c r="INI474" s="33"/>
      <c r="INJ474" s="33"/>
      <c r="INK474" s="33"/>
      <c r="INL474" s="33"/>
      <c r="INM474" s="33"/>
      <c r="INN474" s="33"/>
      <c r="INO474" s="33"/>
      <c r="INP474" s="33"/>
      <c r="INQ474" s="33"/>
      <c r="INR474" s="33"/>
      <c r="INS474" s="33"/>
      <c r="INT474" s="33"/>
      <c r="INU474" s="33"/>
      <c r="INV474" s="33"/>
      <c r="INW474" s="33"/>
      <c r="INX474" s="33"/>
      <c r="INY474" s="33"/>
      <c r="INZ474" s="33"/>
      <c r="IOA474" s="33"/>
      <c r="IOB474" s="33"/>
      <c r="IOC474" s="33"/>
      <c r="IOD474" s="33"/>
      <c r="IOE474" s="33"/>
      <c r="IOF474" s="33"/>
      <c r="IOG474" s="33"/>
      <c r="IOH474" s="33"/>
      <c r="IOI474" s="33"/>
      <c r="IOJ474" s="33"/>
      <c r="IOK474" s="33"/>
      <c r="IOL474" s="33"/>
      <c r="IOM474" s="33"/>
      <c r="ION474" s="33"/>
      <c r="IOO474" s="33"/>
      <c r="IOP474" s="33"/>
      <c r="IOQ474" s="33"/>
      <c r="IOR474" s="33"/>
      <c r="IOS474" s="33"/>
      <c r="IOT474" s="33"/>
      <c r="IOU474" s="33"/>
      <c r="IOV474" s="33"/>
      <c r="IOW474" s="33"/>
      <c r="IOX474" s="33"/>
      <c r="IOY474" s="33"/>
      <c r="IOZ474" s="33"/>
      <c r="IPA474" s="33"/>
      <c r="IPB474" s="33"/>
      <c r="IPC474" s="33"/>
      <c r="IPD474" s="33"/>
      <c r="IPE474" s="33"/>
      <c r="IPF474" s="33"/>
      <c r="IPG474" s="33"/>
      <c r="IPH474" s="33"/>
      <c r="IPI474" s="33"/>
      <c r="IPJ474" s="33"/>
      <c r="IPK474" s="33"/>
      <c r="IPL474" s="33"/>
      <c r="IPM474" s="33"/>
      <c r="IPN474" s="33"/>
      <c r="IPO474" s="33"/>
      <c r="IPP474" s="33"/>
      <c r="IPQ474" s="33"/>
      <c r="IPR474" s="33"/>
      <c r="IPS474" s="33"/>
      <c r="IPT474" s="33"/>
      <c r="IPU474" s="33"/>
      <c r="IPV474" s="33"/>
      <c r="IPW474" s="33"/>
      <c r="IPX474" s="33"/>
      <c r="IPY474" s="33"/>
      <c r="IPZ474" s="33"/>
      <c r="IQA474" s="33"/>
      <c r="IQB474" s="33"/>
      <c r="IQC474" s="33"/>
      <c r="IQD474" s="33"/>
      <c r="IQE474" s="33"/>
      <c r="IQF474" s="33"/>
      <c r="IQG474" s="33"/>
      <c r="IQH474" s="33"/>
      <c r="IQI474" s="33"/>
      <c r="IQJ474" s="33"/>
      <c r="IQK474" s="33"/>
      <c r="IQL474" s="33"/>
      <c r="IQM474" s="33"/>
      <c r="IQN474" s="33"/>
      <c r="IQO474" s="33"/>
      <c r="IQP474" s="33"/>
      <c r="IQQ474" s="33"/>
      <c r="IQR474" s="33"/>
      <c r="IQS474" s="33"/>
      <c r="IQT474" s="33"/>
      <c r="IQU474" s="33"/>
      <c r="IQV474" s="33"/>
      <c r="IQW474" s="33"/>
      <c r="IQX474" s="33"/>
      <c r="IQY474" s="33"/>
      <c r="IQZ474" s="33"/>
      <c r="IRA474" s="33"/>
      <c r="IRB474" s="33"/>
      <c r="IRC474" s="33"/>
      <c r="IRD474" s="33"/>
      <c r="IRE474" s="33"/>
      <c r="IRF474" s="33"/>
      <c r="IRG474" s="33"/>
      <c r="IRH474" s="33"/>
      <c r="IRI474" s="33"/>
      <c r="IRJ474" s="33"/>
      <c r="IRK474" s="33"/>
      <c r="IRL474" s="33"/>
      <c r="IRM474" s="33"/>
      <c r="IRN474" s="33"/>
      <c r="IRO474" s="33"/>
      <c r="IRP474" s="33"/>
      <c r="IRQ474" s="33"/>
      <c r="IRR474" s="33"/>
      <c r="IRS474" s="33"/>
      <c r="IRT474" s="33"/>
      <c r="IRU474" s="33"/>
      <c r="IRV474" s="33"/>
      <c r="IRW474" s="33"/>
      <c r="IRX474" s="33"/>
      <c r="IRY474" s="33"/>
      <c r="IRZ474" s="33"/>
      <c r="ISA474" s="33"/>
      <c r="ISB474" s="33"/>
      <c r="ISC474" s="33"/>
      <c r="ISD474" s="33"/>
      <c r="ISE474" s="33"/>
      <c r="ISF474" s="33"/>
      <c r="ISG474" s="33"/>
      <c r="ISH474" s="33"/>
      <c r="ISI474" s="33"/>
      <c r="ISJ474" s="33"/>
      <c r="ISK474" s="33"/>
      <c r="ISL474" s="33"/>
      <c r="ISM474" s="33"/>
      <c r="ISN474" s="33"/>
      <c r="ISO474" s="33"/>
      <c r="ISP474" s="33"/>
      <c r="ISQ474" s="33"/>
      <c r="ISR474" s="33"/>
      <c r="ISS474" s="33"/>
      <c r="IST474" s="33"/>
      <c r="ISU474" s="33"/>
      <c r="ISV474" s="33"/>
      <c r="ISW474" s="33"/>
      <c r="ISX474" s="33"/>
      <c r="ISY474" s="33"/>
      <c r="ISZ474" s="33"/>
      <c r="ITA474" s="33"/>
      <c r="ITB474" s="33"/>
      <c r="ITC474" s="33"/>
      <c r="ITD474" s="33"/>
      <c r="ITE474" s="33"/>
      <c r="ITF474" s="33"/>
      <c r="ITG474" s="33"/>
      <c r="ITH474" s="33"/>
      <c r="ITI474" s="33"/>
      <c r="ITJ474" s="33"/>
      <c r="ITK474" s="33"/>
      <c r="ITL474" s="33"/>
      <c r="ITM474" s="33"/>
      <c r="ITN474" s="33"/>
      <c r="ITO474" s="33"/>
      <c r="ITP474" s="33"/>
      <c r="ITQ474" s="33"/>
      <c r="ITR474" s="33"/>
      <c r="ITS474" s="33"/>
      <c r="ITT474" s="33"/>
      <c r="ITU474" s="33"/>
      <c r="ITV474" s="33"/>
      <c r="ITW474" s="33"/>
      <c r="ITX474" s="33"/>
      <c r="ITY474" s="33"/>
      <c r="ITZ474" s="33"/>
      <c r="IUA474" s="33"/>
      <c r="IUB474" s="33"/>
      <c r="IUC474" s="33"/>
      <c r="IUD474" s="33"/>
      <c r="IUE474" s="33"/>
      <c r="IUF474" s="33"/>
      <c r="IUG474" s="33"/>
      <c r="IUH474" s="33"/>
      <c r="IUI474" s="33"/>
      <c r="IUJ474" s="33"/>
      <c r="IUK474" s="33"/>
      <c r="IUL474" s="33"/>
      <c r="IUM474" s="33"/>
      <c r="IUN474" s="33"/>
      <c r="IUO474" s="33"/>
      <c r="IUP474" s="33"/>
      <c r="IUQ474" s="33"/>
      <c r="IUR474" s="33"/>
      <c r="IUS474" s="33"/>
      <c r="IUT474" s="33"/>
      <c r="IUU474" s="33"/>
      <c r="IUV474" s="33"/>
      <c r="IUW474" s="33"/>
      <c r="IUX474" s="33"/>
      <c r="IUY474" s="33"/>
      <c r="IUZ474" s="33"/>
      <c r="IVA474" s="33"/>
      <c r="IVB474" s="33"/>
      <c r="IVC474" s="33"/>
      <c r="IVD474" s="33"/>
      <c r="IVE474" s="33"/>
      <c r="IVF474" s="33"/>
      <c r="IVG474" s="33"/>
      <c r="IVH474" s="33"/>
      <c r="IVI474" s="33"/>
      <c r="IVJ474" s="33"/>
      <c r="IVK474" s="33"/>
      <c r="IVL474" s="33"/>
      <c r="IVM474" s="33"/>
      <c r="IVN474" s="33"/>
      <c r="IVO474" s="33"/>
      <c r="IVP474" s="33"/>
      <c r="IVQ474" s="33"/>
      <c r="IVR474" s="33"/>
      <c r="IVS474" s="33"/>
      <c r="IVT474" s="33"/>
      <c r="IVU474" s="33"/>
      <c r="IVV474" s="33"/>
      <c r="IVW474" s="33"/>
      <c r="IVX474" s="33"/>
      <c r="IVY474" s="33"/>
      <c r="IVZ474" s="33"/>
      <c r="IWA474" s="33"/>
      <c r="IWB474" s="33"/>
      <c r="IWC474" s="33"/>
      <c r="IWD474" s="33"/>
      <c r="IWE474" s="33"/>
      <c r="IWF474" s="33"/>
      <c r="IWG474" s="33"/>
      <c r="IWH474" s="33"/>
      <c r="IWI474" s="33"/>
      <c r="IWJ474" s="33"/>
      <c r="IWK474" s="33"/>
      <c r="IWL474" s="33"/>
      <c r="IWM474" s="33"/>
      <c r="IWN474" s="33"/>
      <c r="IWO474" s="33"/>
      <c r="IWP474" s="33"/>
      <c r="IWQ474" s="33"/>
      <c r="IWR474" s="33"/>
      <c r="IWS474" s="33"/>
      <c r="IWT474" s="33"/>
      <c r="IWU474" s="33"/>
      <c r="IWV474" s="33"/>
      <c r="IWW474" s="33"/>
      <c r="IWX474" s="33"/>
      <c r="IWY474" s="33"/>
      <c r="IWZ474" s="33"/>
      <c r="IXA474" s="33"/>
      <c r="IXB474" s="33"/>
      <c r="IXC474" s="33"/>
      <c r="IXD474" s="33"/>
      <c r="IXE474" s="33"/>
      <c r="IXF474" s="33"/>
      <c r="IXG474" s="33"/>
      <c r="IXH474" s="33"/>
      <c r="IXI474" s="33"/>
      <c r="IXJ474" s="33"/>
      <c r="IXK474" s="33"/>
      <c r="IXL474" s="33"/>
      <c r="IXM474" s="33"/>
      <c r="IXN474" s="33"/>
      <c r="IXO474" s="33"/>
      <c r="IXP474" s="33"/>
      <c r="IXQ474" s="33"/>
      <c r="IXR474" s="33"/>
      <c r="IXS474" s="33"/>
      <c r="IXT474" s="33"/>
      <c r="IXU474" s="33"/>
      <c r="IXV474" s="33"/>
      <c r="IXW474" s="33"/>
      <c r="IXX474" s="33"/>
      <c r="IXY474" s="33"/>
      <c r="IXZ474" s="33"/>
      <c r="IYA474" s="33"/>
      <c r="IYB474" s="33"/>
      <c r="IYC474" s="33"/>
      <c r="IYD474" s="33"/>
      <c r="IYE474" s="33"/>
      <c r="IYF474" s="33"/>
      <c r="IYG474" s="33"/>
      <c r="IYH474" s="33"/>
      <c r="IYI474" s="33"/>
      <c r="IYJ474" s="33"/>
      <c r="IYK474" s="33"/>
      <c r="IYL474" s="33"/>
      <c r="IYM474" s="33"/>
      <c r="IYN474" s="33"/>
      <c r="IYO474" s="33"/>
      <c r="IYP474" s="33"/>
      <c r="IYQ474" s="33"/>
      <c r="IYR474" s="33"/>
      <c r="IYS474" s="33"/>
      <c r="IYT474" s="33"/>
      <c r="IYU474" s="33"/>
      <c r="IYV474" s="33"/>
      <c r="IYW474" s="33"/>
      <c r="IYX474" s="33"/>
      <c r="IYY474" s="33"/>
      <c r="IYZ474" s="33"/>
      <c r="IZA474" s="33"/>
      <c r="IZB474" s="33"/>
      <c r="IZC474" s="33"/>
      <c r="IZD474" s="33"/>
      <c r="IZE474" s="33"/>
      <c r="IZF474" s="33"/>
      <c r="IZG474" s="33"/>
      <c r="IZH474" s="33"/>
      <c r="IZI474" s="33"/>
      <c r="IZJ474" s="33"/>
      <c r="IZK474" s="33"/>
      <c r="IZL474" s="33"/>
      <c r="IZM474" s="33"/>
      <c r="IZN474" s="33"/>
      <c r="IZO474" s="33"/>
      <c r="IZP474" s="33"/>
      <c r="IZQ474" s="33"/>
      <c r="IZR474" s="33"/>
      <c r="IZS474" s="33"/>
      <c r="IZT474" s="33"/>
      <c r="IZU474" s="33"/>
      <c r="IZV474" s="33"/>
      <c r="IZW474" s="33"/>
      <c r="IZX474" s="33"/>
      <c r="IZY474" s="33"/>
      <c r="IZZ474" s="33"/>
      <c r="JAA474" s="33"/>
      <c r="JAB474" s="33"/>
      <c r="JAC474" s="33"/>
      <c r="JAD474" s="33"/>
      <c r="JAE474" s="33"/>
      <c r="JAF474" s="33"/>
      <c r="JAG474" s="33"/>
      <c r="JAH474" s="33"/>
      <c r="JAI474" s="33"/>
      <c r="JAJ474" s="33"/>
      <c r="JAK474" s="33"/>
      <c r="JAL474" s="33"/>
      <c r="JAM474" s="33"/>
      <c r="JAN474" s="33"/>
      <c r="JAO474" s="33"/>
      <c r="JAP474" s="33"/>
      <c r="JAQ474" s="33"/>
      <c r="JAR474" s="33"/>
      <c r="JAS474" s="33"/>
      <c r="JAT474" s="33"/>
      <c r="JAU474" s="33"/>
      <c r="JAV474" s="33"/>
      <c r="JAW474" s="33"/>
      <c r="JAX474" s="33"/>
      <c r="JAY474" s="33"/>
      <c r="JAZ474" s="33"/>
      <c r="JBA474" s="33"/>
      <c r="JBB474" s="33"/>
      <c r="JBC474" s="33"/>
      <c r="JBD474" s="33"/>
      <c r="JBE474" s="33"/>
      <c r="JBF474" s="33"/>
      <c r="JBG474" s="33"/>
      <c r="JBH474" s="33"/>
      <c r="JBI474" s="33"/>
      <c r="JBJ474" s="33"/>
      <c r="JBK474" s="33"/>
      <c r="JBL474" s="33"/>
      <c r="JBM474" s="33"/>
      <c r="JBN474" s="33"/>
      <c r="JBO474" s="33"/>
      <c r="JBP474" s="33"/>
      <c r="JBQ474" s="33"/>
      <c r="JBR474" s="33"/>
      <c r="JBS474" s="33"/>
      <c r="JBT474" s="33"/>
      <c r="JBU474" s="33"/>
      <c r="JBV474" s="33"/>
      <c r="JBW474" s="33"/>
      <c r="JBX474" s="33"/>
      <c r="JBY474" s="33"/>
      <c r="JBZ474" s="33"/>
      <c r="JCA474" s="33"/>
      <c r="JCB474" s="33"/>
      <c r="JCC474" s="33"/>
      <c r="JCD474" s="33"/>
      <c r="JCE474" s="33"/>
      <c r="JCF474" s="33"/>
      <c r="JCG474" s="33"/>
      <c r="JCH474" s="33"/>
      <c r="JCI474" s="33"/>
      <c r="JCJ474" s="33"/>
      <c r="JCK474" s="33"/>
      <c r="JCL474" s="33"/>
      <c r="JCM474" s="33"/>
      <c r="JCN474" s="33"/>
      <c r="JCO474" s="33"/>
      <c r="JCP474" s="33"/>
      <c r="JCQ474" s="33"/>
      <c r="JCR474" s="33"/>
      <c r="JCS474" s="33"/>
      <c r="JCT474" s="33"/>
      <c r="JCU474" s="33"/>
      <c r="JCV474" s="33"/>
      <c r="JCW474" s="33"/>
      <c r="JCX474" s="33"/>
      <c r="JCY474" s="33"/>
      <c r="JCZ474" s="33"/>
      <c r="JDA474" s="33"/>
      <c r="JDB474" s="33"/>
      <c r="JDC474" s="33"/>
      <c r="JDD474" s="33"/>
      <c r="JDE474" s="33"/>
      <c r="JDF474" s="33"/>
      <c r="JDG474" s="33"/>
      <c r="JDH474" s="33"/>
      <c r="JDI474" s="33"/>
      <c r="JDJ474" s="33"/>
      <c r="JDK474" s="33"/>
      <c r="JDL474" s="33"/>
      <c r="JDM474" s="33"/>
      <c r="JDN474" s="33"/>
      <c r="JDO474" s="33"/>
      <c r="JDP474" s="33"/>
      <c r="JDQ474" s="33"/>
      <c r="JDR474" s="33"/>
      <c r="JDS474" s="33"/>
      <c r="JDT474" s="33"/>
      <c r="JDU474" s="33"/>
      <c r="JDV474" s="33"/>
      <c r="JDW474" s="33"/>
      <c r="JDX474" s="33"/>
      <c r="JDY474" s="33"/>
      <c r="JDZ474" s="33"/>
      <c r="JEA474" s="33"/>
      <c r="JEB474" s="33"/>
      <c r="JEC474" s="33"/>
      <c r="JED474" s="33"/>
      <c r="JEE474" s="33"/>
      <c r="JEF474" s="33"/>
      <c r="JEG474" s="33"/>
      <c r="JEH474" s="33"/>
      <c r="JEI474" s="33"/>
      <c r="JEJ474" s="33"/>
      <c r="JEK474" s="33"/>
      <c r="JEL474" s="33"/>
      <c r="JEM474" s="33"/>
      <c r="JEN474" s="33"/>
      <c r="JEO474" s="33"/>
      <c r="JEP474" s="33"/>
      <c r="JEQ474" s="33"/>
      <c r="JER474" s="33"/>
      <c r="JES474" s="33"/>
      <c r="JET474" s="33"/>
      <c r="JEU474" s="33"/>
      <c r="JEV474" s="33"/>
      <c r="JEW474" s="33"/>
      <c r="JEX474" s="33"/>
      <c r="JEY474" s="33"/>
      <c r="JEZ474" s="33"/>
      <c r="JFA474" s="33"/>
      <c r="JFB474" s="33"/>
      <c r="JFC474" s="33"/>
      <c r="JFD474" s="33"/>
      <c r="JFE474" s="33"/>
      <c r="JFF474" s="33"/>
      <c r="JFG474" s="33"/>
      <c r="JFH474" s="33"/>
      <c r="JFI474" s="33"/>
      <c r="JFJ474" s="33"/>
      <c r="JFK474" s="33"/>
      <c r="JFL474" s="33"/>
      <c r="JFM474" s="33"/>
      <c r="JFN474" s="33"/>
      <c r="JFO474" s="33"/>
      <c r="JFP474" s="33"/>
      <c r="JFQ474" s="33"/>
      <c r="JFR474" s="33"/>
      <c r="JFS474" s="33"/>
      <c r="JFT474" s="33"/>
      <c r="JFU474" s="33"/>
      <c r="JFV474" s="33"/>
      <c r="JFW474" s="33"/>
      <c r="JFX474" s="33"/>
      <c r="JFY474" s="33"/>
      <c r="JFZ474" s="33"/>
      <c r="JGA474" s="33"/>
      <c r="JGB474" s="33"/>
      <c r="JGC474" s="33"/>
      <c r="JGD474" s="33"/>
      <c r="JGE474" s="33"/>
      <c r="JGF474" s="33"/>
      <c r="JGG474" s="33"/>
      <c r="JGH474" s="33"/>
      <c r="JGI474" s="33"/>
      <c r="JGJ474" s="33"/>
      <c r="JGK474" s="33"/>
      <c r="JGL474" s="33"/>
      <c r="JGM474" s="33"/>
      <c r="JGN474" s="33"/>
      <c r="JGO474" s="33"/>
      <c r="JGP474" s="33"/>
      <c r="JGQ474" s="33"/>
      <c r="JGR474" s="33"/>
      <c r="JGS474" s="33"/>
      <c r="JGT474" s="33"/>
      <c r="JGU474" s="33"/>
      <c r="JGV474" s="33"/>
      <c r="JGW474" s="33"/>
      <c r="JGX474" s="33"/>
      <c r="JGY474" s="33"/>
      <c r="JGZ474" s="33"/>
      <c r="JHA474" s="33"/>
      <c r="JHB474" s="33"/>
      <c r="JHC474" s="33"/>
      <c r="JHD474" s="33"/>
      <c r="JHE474" s="33"/>
      <c r="JHF474" s="33"/>
      <c r="JHG474" s="33"/>
      <c r="JHH474" s="33"/>
      <c r="JHI474" s="33"/>
      <c r="JHJ474" s="33"/>
      <c r="JHK474" s="33"/>
      <c r="JHL474" s="33"/>
      <c r="JHM474" s="33"/>
      <c r="JHN474" s="33"/>
      <c r="JHO474" s="33"/>
      <c r="JHP474" s="33"/>
      <c r="JHQ474" s="33"/>
      <c r="JHR474" s="33"/>
      <c r="JHS474" s="33"/>
      <c r="JHT474" s="33"/>
      <c r="JHU474" s="33"/>
      <c r="JHV474" s="33"/>
      <c r="JHW474" s="33"/>
      <c r="JHX474" s="33"/>
      <c r="JHY474" s="33"/>
      <c r="JHZ474" s="33"/>
      <c r="JIA474" s="33"/>
      <c r="JIB474" s="33"/>
      <c r="JIC474" s="33"/>
      <c r="JID474" s="33"/>
      <c r="JIE474" s="33"/>
      <c r="JIF474" s="33"/>
      <c r="JIG474" s="33"/>
      <c r="JIH474" s="33"/>
      <c r="JII474" s="33"/>
      <c r="JIJ474" s="33"/>
      <c r="JIK474" s="33"/>
      <c r="JIL474" s="33"/>
      <c r="JIM474" s="33"/>
      <c r="JIN474" s="33"/>
      <c r="JIO474" s="33"/>
      <c r="JIP474" s="33"/>
      <c r="JIQ474" s="33"/>
      <c r="JIR474" s="33"/>
      <c r="JIS474" s="33"/>
      <c r="JIT474" s="33"/>
      <c r="JIU474" s="33"/>
      <c r="JIV474" s="33"/>
      <c r="JIW474" s="33"/>
      <c r="JIX474" s="33"/>
      <c r="JIY474" s="33"/>
      <c r="JIZ474" s="33"/>
      <c r="JJA474" s="33"/>
      <c r="JJB474" s="33"/>
      <c r="JJC474" s="33"/>
      <c r="JJD474" s="33"/>
      <c r="JJE474" s="33"/>
      <c r="JJF474" s="33"/>
      <c r="JJG474" s="33"/>
      <c r="JJH474" s="33"/>
      <c r="JJI474" s="33"/>
      <c r="JJJ474" s="33"/>
      <c r="JJK474" s="33"/>
      <c r="JJL474" s="33"/>
      <c r="JJM474" s="33"/>
      <c r="JJN474" s="33"/>
      <c r="JJO474" s="33"/>
      <c r="JJP474" s="33"/>
      <c r="JJQ474" s="33"/>
      <c r="JJR474" s="33"/>
      <c r="JJS474" s="33"/>
      <c r="JJT474" s="33"/>
      <c r="JJU474" s="33"/>
      <c r="JJV474" s="33"/>
      <c r="JJW474" s="33"/>
      <c r="JJX474" s="33"/>
      <c r="JJY474" s="33"/>
      <c r="JJZ474" s="33"/>
      <c r="JKA474" s="33"/>
      <c r="JKB474" s="33"/>
      <c r="JKC474" s="33"/>
      <c r="JKD474" s="33"/>
      <c r="JKE474" s="33"/>
      <c r="JKF474" s="33"/>
      <c r="JKG474" s="33"/>
      <c r="JKH474" s="33"/>
      <c r="JKI474" s="33"/>
      <c r="JKJ474" s="33"/>
      <c r="JKK474" s="33"/>
      <c r="JKL474" s="33"/>
      <c r="JKM474" s="33"/>
      <c r="JKN474" s="33"/>
      <c r="JKO474" s="33"/>
      <c r="JKP474" s="33"/>
      <c r="JKQ474" s="33"/>
      <c r="JKR474" s="33"/>
      <c r="JKS474" s="33"/>
      <c r="JKT474" s="33"/>
      <c r="JKU474" s="33"/>
      <c r="JKV474" s="33"/>
      <c r="JKW474" s="33"/>
      <c r="JKX474" s="33"/>
      <c r="JKY474" s="33"/>
      <c r="JKZ474" s="33"/>
      <c r="JLA474" s="33"/>
      <c r="JLB474" s="33"/>
      <c r="JLC474" s="33"/>
      <c r="JLD474" s="33"/>
      <c r="JLE474" s="33"/>
      <c r="JLF474" s="33"/>
      <c r="JLG474" s="33"/>
      <c r="JLH474" s="33"/>
      <c r="JLI474" s="33"/>
      <c r="JLJ474" s="33"/>
      <c r="JLK474" s="33"/>
      <c r="JLL474" s="33"/>
      <c r="JLM474" s="33"/>
      <c r="JLN474" s="33"/>
      <c r="JLO474" s="33"/>
      <c r="JLP474" s="33"/>
      <c r="JLQ474" s="33"/>
      <c r="JLR474" s="33"/>
      <c r="JLS474" s="33"/>
      <c r="JLT474" s="33"/>
      <c r="JLU474" s="33"/>
      <c r="JLV474" s="33"/>
      <c r="JLW474" s="33"/>
      <c r="JLX474" s="33"/>
      <c r="JLY474" s="33"/>
      <c r="JLZ474" s="33"/>
      <c r="JMA474" s="33"/>
      <c r="JMB474" s="33"/>
      <c r="JMC474" s="33"/>
      <c r="JMD474" s="33"/>
      <c r="JME474" s="33"/>
      <c r="JMF474" s="33"/>
      <c r="JMG474" s="33"/>
      <c r="JMH474" s="33"/>
      <c r="JMI474" s="33"/>
      <c r="JMJ474" s="33"/>
      <c r="JMK474" s="33"/>
      <c r="JML474" s="33"/>
      <c r="JMM474" s="33"/>
      <c r="JMN474" s="33"/>
      <c r="JMO474" s="33"/>
      <c r="JMP474" s="33"/>
      <c r="JMQ474" s="33"/>
      <c r="JMR474" s="33"/>
      <c r="JMS474" s="33"/>
      <c r="JMT474" s="33"/>
      <c r="JMU474" s="33"/>
      <c r="JMV474" s="33"/>
      <c r="JMW474" s="33"/>
      <c r="JMX474" s="33"/>
      <c r="JMY474" s="33"/>
      <c r="JMZ474" s="33"/>
      <c r="JNA474" s="33"/>
      <c r="JNB474" s="33"/>
      <c r="JNC474" s="33"/>
      <c r="JND474" s="33"/>
      <c r="JNE474" s="33"/>
      <c r="JNF474" s="33"/>
      <c r="JNG474" s="33"/>
      <c r="JNH474" s="33"/>
      <c r="JNI474" s="33"/>
      <c r="JNJ474" s="33"/>
      <c r="JNK474" s="33"/>
      <c r="JNL474" s="33"/>
      <c r="JNM474" s="33"/>
      <c r="JNN474" s="33"/>
      <c r="JNO474" s="33"/>
      <c r="JNP474" s="33"/>
      <c r="JNQ474" s="33"/>
      <c r="JNR474" s="33"/>
      <c r="JNS474" s="33"/>
      <c r="JNT474" s="33"/>
      <c r="JNU474" s="33"/>
      <c r="JNV474" s="33"/>
      <c r="JNW474" s="33"/>
      <c r="JNX474" s="33"/>
      <c r="JNY474" s="33"/>
      <c r="JNZ474" s="33"/>
      <c r="JOA474" s="33"/>
      <c r="JOB474" s="33"/>
      <c r="JOC474" s="33"/>
      <c r="JOD474" s="33"/>
      <c r="JOE474" s="33"/>
      <c r="JOF474" s="33"/>
      <c r="JOG474" s="33"/>
      <c r="JOH474" s="33"/>
      <c r="JOI474" s="33"/>
      <c r="JOJ474" s="33"/>
      <c r="JOK474" s="33"/>
      <c r="JOL474" s="33"/>
      <c r="JOM474" s="33"/>
      <c r="JON474" s="33"/>
      <c r="JOO474" s="33"/>
      <c r="JOP474" s="33"/>
      <c r="JOQ474" s="33"/>
      <c r="JOR474" s="33"/>
      <c r="JOS474" s="33"/>
      <c r="JOT474" s="33"/>
      <c r="JOU474" s="33"/>
      <c r="JOV474" s="33"/>
      <c r="JOW474" s="33"/>
      <c r="JOX474" s="33"/>
      <c r="JOY474" s="33"/>
      <c r="JOZ474" s="33"/>
      <c r="JPA474" s="33"/>
      <c r="JPB474" s="33"/>
      <c r="JPC474" s="33"/>
      <c r="JPD474" s="33"/>
      <c r="JPE474" s="33"/>
      <c r="JPF474" s="33"/>
      <c r="JPG474" s="33"/>
      <c r="JPH474" s="33"/>
      <c r="JPI474" s="33"/>
      <c r="JPJ474" s="33"/>
      <c r="JPK474" s="33"/>
      <c r="JPL474" s="33"/>
      <c r="JPM474" s="33"/>
      <c r="JPN474" s="33"/>
      <c r="JPO474" s="33"/>
      <c r="JPP474" s="33"/>
      <c r="JPQ474" s="33"/>
      <c r="JPR474" s="33"/>
      <c r="JPS474" s="33"/>
      <c r="JPT474" s="33"/>
      <c r="JPU474" s="33"/>
      <c r="JPV474" s="33"/>
      <c r="JPW474" s="33"/>
      <c r="JPX474" s="33"/>
      <c r="JPY474" s="33"/>
      <c r="JPZ474" s="33"/>
      <c r="JQA474" s="33"/>
      <c r="JQB474" s="33"/>
      <c r="JQC474" s="33"/>
      <c r="JQD474" s="33"/>
      <c r="JQE474" s="33"/>
      <c r="JQF474" s="33"/>
      <c r="JQG474" s="33"/>
      <c r="JQH474" s="33"/>
      <c r="JQI474" s="33"/>
      <c r="JQJ474" s="33"/>
      <c r="JQK474" s="33"/>
      <c r="JQL474" s="33"/>
      <c r="JQM474" s="33"/>
      <c r="JQN474" s="33"/>
      <c r="JQO474" s="33"/>
      <c r="JQP474" s="33"/>
      <c r="JQQ474" s="33"/>
      <c r="JQR474" s="33"/>
      <c r="JQS474" s="33"/>
      <c r="JQT474" s="33"/>
      <c r="JQU474" s="33"/>
      <c r="JQV474" s="33"/>
      <c r="JQW474" s="33"/>
      <c r="JQX474" s="33"/>
      <c r="JQY474" s="33"/>
      <c r="JQZ474" s="33"/>
      <c r="JRA474" s="33"/>
      <c r="JRB474" s="33"/>
      <c r="JRC474" s="33"/>
      <c r="JRD474" s="33"/>
      <c r="JRE474" s="33"/>
      <c r="JRF474" s="33"/>
      <c r="JRG474" s="33"/>
      <c r="JRH474" s="33"/>
      <c r="JRI474" s="33"/>
      <c r="JRJ474" s="33"/>
      <c r="JRK474" s="33"/>
      <c r="JRL474" s="33"/>
      <c r="JRM474" s="33"/>
      <c r="JRN474" s="33"/>
      <c r="JRO474" s="33"/>
      <c r="JRP474" s="33"/>
      <c r="JRQ474" s="33"/>
      <c r="JRR474" s="33"/>
      <c r="JRS474" s="33"/>
      <c r="JRT474" s="33"/>
      <c r="JRU474" s="33"/>
      <c r="JRV474" s="33"/>
      <c r="JRW474" s="33"/>
      <c r="JRX474" s="33"/>
      <c r="JRY474" s="33"/>
      <c r="JRZ474" s="33"/>
      <c r="JSA474" s="33"/>
      <c r="JSB474" s="33"/>
      <c r="JSC474" s="33"/>
      <c r="JSD474" s="33"/>
      <c r="JSE474" s="33"/>
      <c r="JSF474" s="33"/>
      <c r="JSG474" s="33"/>
      <c r="JSH474" s="33"/>
      <c r="JSI474" s="33"/>
      <c r="JSJ474" s="33"/>
      <c r="JSK474" s="33"/>
      <c r="JSL474" s="33"/>
      <c r="JSM474" s="33"/>
      <c r="JSN474" s="33"/>
      <c r="JSO474" s="33"/>
      <c r="JSP474" s="33"/>
      <c r="JSQ474" s="33"/>
      <c r="JSR474" s="33"/>
      <c r="JSS474" s="33"/>
      <c r="JST474" s="33"/>
      <c r="JSU474" s="33"/>
      <c r="JSV474" s="33"/>
      <c r="JSW474" s="33"/>
      <c r="JSX474" s="33"/>
      <c r="JSY474" s="33"/>
      <c r="JSZ474" s="33"/>
      <c r="JTA474" s="33"/>
      <c r="JTB474" s="33"/>
      <c r="JTC474" s="33"/>
      <c r="JTD474" s="33"/>
      <c r="JTE474" s="33"/>
      <c r="JTF474" s="33"/>
      <c r="JTG474" s="33"/>
      <c r="JTH474" s="33"/>
      <c r="JTI474" s="33"/>
      <c r="JTJ474" s="33"/>
      <c r="JTK474" s="33"/>
      <c r="JTL474" s="33"/>
      <c r="JTM474" s="33"/>
      <c r="JTN474" s="33"/>
      <c r="JTO474" s="33"/>
      <c r="JTP474" s="33"/>
      <c r="JTQ474" s="33"/>
      <c r="JTR474" s="33"/>
      <c r="JTS474" s="33"/>
      <c r="JTT474" s="33"/>
      <c r="JTU474" s="33"/>
      <c r="JTV474" s="33"/>
      <c r="JTW474" s="33"/>
      <c r="JTX474" s="33"/>
      <c r="JTY474" s="33"/>
      <c r="JTZ474" s="33"/>
      <c r="JUA474" s="33"/>
      <c r="JUB474" s="33"/>
      <c r="JUC474" s="33"/>
      <c r="JUD474" s="33"/>
      <c r="JUE474" s="33"/>
      <c r="JUF474" s="33"/>
      <c r="JUG474" s="33"/>
      <c r="JUH474" s="33"/>
      <c r="JUI474" s="33"/>
      <c r="JUJ474" s="33"/>
      <c r="JUK474" s="33"/>
      <c r="JUL474" s="33"/>
      <c r="JUM474" s="33"/>
      <c r="JUN474" s="33"/>
      <c r="JUO474" s="33"/>
      <c r="JUP474" s="33"/>
      <c r="JUQ474" s="33"/>
      <c r="JUR474" s="33"/>
      <c r="JUS474" s="33"/>
      <c r="JUT474" s="33"/>
      <c r="JUU474" s="33"/>
      <c r="JUV474" s="33"/>
      <c r="JUW474" s="33"/>
      <c r="JUX474" s="33"/>
      <c r="JUY474" s="33"/>
      <c r="JUZ474" s="33"/>
      <c r="JVA474" s="33"/>
      <c r="JVB474" s="33"/>
      <c r="JVC474" s="33"/>
      <c r="JVD474" s="33"/>
      <c r="JVE474" s="33"/>
      <c r="JVF474" s="33"/>
      <c r="JVG474" s="33"/>
      <c r="JVH474" s="33"/>
      <c r="JVI474" s="33"/>
      <c r="JVJ474" s="33"/>
      <c r="JVK474" s="33"/>
      <c r="JVL474" s="33"/>
      <c r="JVM474" s="33"/>
      <c r="JVN474" s="33"/>
      <c r="JVO474" s="33"/>
      <c r="JVP474" s="33"/>
      <c r="JVQ474" s="33"/>
      <c r="JVR474" s="33"/>
      <c r="JVS474" s="33"/>
      <c r="JVT474" s="33"/>
      <c r="JVU474" s="33"/>
      <c r="JVV474" s="33"/>
      <c r="JVW474" s="33"/>
      <c r="JVX474" s="33"/>
      <c r="JVY474" s="33"/>
      <c r="JVZ474" s="33"/>
      <c r="JWA474" s="33"/>
      <c r="JWB474" s="33"/>
      <c r="JWC474" s="33"/>
      <c r="JWD474" s="33"/>
      <c r="JWE474" s="33"/>
      <c r="JWF474" s="33"/>
      <c r="JWG474" s="33"/>
      <c r="JWH474" s="33"/>
      <c r="JWI474" s="33"/>
      <c r="JWJ474" s="33"/>
      <c r="JWK474" s="33"/>
      <c r="JWL474" s="33"/>
      <c r="JWM474" s="33"/>
      <c r="JWN474" s="33"/>
      <c r="JWO474" s="33"/>
      <c r="JWP474" s="33"/>
      <c r="JWQ474" s="33"/>
      <c r="JWR474" s="33"/>
      <c r="JWS474" s="33"/>
      <c r="JWT474" s="33"/>
      <c r="JWU474" s="33"/>
      <c r="JWV474" s="33"/>
      <c r="JWW474" s="33"/>
      <c r="JWX474" s="33"/>
      <c r="JWY474" s="33"/>
      <c r="JWZ474" s="33"/>
      <c r="JXA474" s="33"/>
      <c r="JXB474" s="33"/>
      <c r="JXC474" s="33"/>
      <c r="JXD474" s="33"/>
      <c r="JXE474" s="33"/>
      <c r="JXF474" s="33"/>
      <c r="JXG474" s="33"/>
      <c r="JXH474" s="33"/>
      <c r="JXI474" s="33"/>
      <c r="JXJ474" s="33"/>
      <c r="JXK474" s="33"/>
      <c r="JXL474" s="33"/>
      <c r="JXM474" s="33"/>
      <c r="JXN474" s="33"/>
      <c r="JXO474" s="33"/>
      <c r="JXP474" s="33"/>
      <c r="JXQ474" s="33"/>
      <c r="JXR474" s="33"/>
      <c r="JXS474" s="33"/>
      <c r="JXT474" s="33"/>
      <c r="JXU474" s="33"/>
      <c r="JXV474" s="33"/>
      <c r="JXW474" s="33"/>
      <c r="JXX474" s="33"/>
      <c r="JXY474" s="33"/>
      <c r="JXZ474" s="33"/>
      <c r="JYA474" s="33"/>
      <c r="JYB474" s="33"/>
      <c r="JYC474" s="33"/>
      <c r="JYD474" s="33"/>
      <c r="JYE474" s="33"/>
      <c r="JYF474" s="33"/>
      <c r="JYG474" s="33"/>
      <c r="JYH474" s="33"/>
      <c r="JYI474" s="33"/>
      <c r="JYJ474" s="33"/>
      <c r="JYK474" s="33"/>
      <c r="JYL474" s="33"/>
      <c r="JYM474" s="33"/>
      <c r="JYN474" s="33"/>
      <c r="JYO474" s="33"/>
      <c r="JYP474" s="33"/>
      <c r="JYQ474" s="33"/>
      <c r="JYR474" s="33"/>
      <c r="JYS474" s="33"/>
      <c r="JYT474" s="33"/>
      <c r="JYU474" s="33"/>
      <c r="JYV474" s="33"/>
      <c r="JYW474" s="33"/>
      <c r="JYX474" s="33"/>
      <c r="JYY474" s="33"/>
      <c r="JYZ474" s="33"/>
      <c r="JZA474" s="33"/>
      <c r="JZB474" s="33"/>
      <c r="JZC474" s="33"/>
      <c r="JZD474" s="33"/>
      <c r="JZE474" s="33"/>
      <c r="JZF474" s="33"/>
      <c r="JZG474" s="33"/>
      <c r="JZH474" s="33"/>
      <c r="JZI474" s="33"/>
      <c r="JZJ474" s="33"/>
      <c r="JZK474" s="33"/>
      <c r="JZL474" s="33"/>
      <c r="JZM474" s="33"/>
      <c r="JZN474" s="33"/>
      <c r="JZO474" s="33"/>
      <c r="JZP474" s="33"/>
      <c r="JZQ474" s="33"/>
      <c r="JZR474" s="33"/>
      <c r="JZS474" s="33"/>
      <c r="JZT474" s="33"/>
      <c r="JZU474" s="33"/>
      <c r="JZV474" s="33"/>
      <c r="JZW474" s="33"/>
      <c r="JZX474" s="33"/>
      <c r="JZY474" s="33"/>
      <c r="JZZ474" s="33"/>
      <c r="KAA474" s="33"/>
      <c r="KAB474" s="33"/>
      <c r="KAC474" s="33"/>
      <c r="KAD474" s="33"/>
      <c r="KAE474" s="33"/>
      <c r="KAF474" s="33"/>
      <c r="KAG474" s="33"/>
      <c r="KAH474" s="33"/>
      <c r="KAI474" s="33"/>
      <c r="KAJ474" s="33"/>
      <c r="KAK474" s="33"/>
      <c r="KAL474" s="33"/>
      <c r="KAM474" s="33"/>
      <c r="KAN474" s="33"/>
      <c r="KAO474" s="33"/>
      <c r="KAP474" s="33"/>
      <c r="KAQ474" s="33"/>
      <c r="KAR474" s="33"/>
      <c r="KAS474" s="33"/>
      <c r="KAT474" s="33"/>
      <c r="KAU474" s="33"/>
      <c r="KAV474" s="33"/>
      <c r="KAW474" s="33"/>
      <c r="KAX474" s="33"/>
      <c r="KAY474" s="33"/>
      <c r="KAZ474" s="33"/>
      <c r="KBA474" s="33"/>
      <c r="KBB474" s="33"/>
      <c r="KBC474" s="33"/>
      <c r="KBD474" s="33"/>
      <c r="KBE474" s="33"/>
      <c r="KBF474" s="33"/>
      <c r="KBG474" s="33"/>
      <c r="KBH474" s="33"/>
      <c r="KBI474" s="33"/>
      <c r="KBJ474" s="33"/>
      <c r="KBK474" s="33"/>
      <c r="KBL474" s="33"/>
      <c r="KBM474" s="33"/>
      <c r="KBN474" s="33"/>
      <c r="KBO474" s="33"/>
      <c r="KBP474" s="33"/>
      <c r="KBQ474" s="33"/>
      <c r="KBR474" s="33"/>
      <c r="KBS474" s="33"/>
      <c r="KBT474" s="33"/>
      <c r="KBU474" s="33"/>
      <c r="KBV474" s="33"/>
      <c r="KBW474" s="33"/>
      <c r="KBX474" s="33"/>
      <c r="KBY474" s="33"/>
      <c r="KBZ474" s="33"/>
      <c r="KCA474" s="33"/>
      <c r="KCB474" s="33"/>
      <c r="KCC474" s="33"/>
      <c r="KCD474" s="33"/>
      <c r="KCE474" s="33"/>
      <c r="KCF474" s="33"/>
      <c r="KCG474" s="33"/>
      <c r="KCH474" s="33"/>
      <c r="KCI474" s="33"/>
      <c r="KCJ474" s="33"/>
      <c r="KCK474" s="33"/>
      <c r="KCL474" s="33"/>
      <c r="KCM474" s="33"/>
      <c r="KCN474" s="33"/>
      <c r="KCO474" s="33"/>
      <c r="KCP474" s="33"/>
      <c r="KCQ474" s="33"/>
      <c r="KCR474" s="33"/>
      <c r="KCS474" s="33"/>
      <c r="KCT474" s="33"/>
      <c r="KCU474" s="33"/>
      <c r="KCV474" s="33"/>
      <c r="KCW474" s="33"/>
      <c r="KCX474" s="33"/>
      <c r="KCY474" s="33"/>
      <c r="KCZ474" s="33"/>
      <c r="KDA474" s="33"/>
      <c r="KDB474" s="33"/>
      <c r="KDC474" s="33"/>
      <c r="KDD474" s="33"/>
      <c r="KDE474" s="33"/>
      <c r="KDF474" s="33"/>
      <c r="KDG474" s="33"/>
      <c r="KDH474" s="33"/>
      <c r="KDI474" s="33"/>
      <c r="KDJ474" s="33"/>
      <c r="KDK474" s="33"/>
      <c r="KDL474" s="33"/>
      <c r="KDM474" s="33"/>
      <c r="KDN474" s="33"/>
      <c r="KDO474" s="33"/>
      <c r="KDP474" s="33"/>
      <c r="KDQ474" s="33"/>
      <c r="KDR474" s="33"/>
      <c r="KDS474" s="33"/>
      <c r="KDT474" s="33"/>
      <c r="KDU474" s="33"/>
      <c r="KDV474" s="33"/>
      <c r="KDW474" s="33"/>
      <c r="KDX474" s="33"/>
      <c r="KDY474" s="33"/>
      <c r="KDZ474" s="33"/>
      <c r="KEA474" s="33"/>
      <c r="KEB474" s="33"/>
      <c r="KEC474" s="33"/>
      <c r="KED474" s="33"/>
      <c r="KEE474" s="33"/>
      <c r="KEF474" s="33"/>
      <c r="KEG474" s="33"/>
      <c r="KEH474" s="33"/>
      <c r="KEI474" s="33"/>
      <c r="KEJ474" s="33"/>
      <c r="KEK474" s="33"/>
      <c r="KEL474" s="33"/>
      <c r="KEM474" s="33"/>
      <c r="KEN474" s="33"/>
      <c r="KEO474" s="33"/>
      <c r="KEP474" s="33"/>
      <c r="KEQ474" s="33"/>
      <c r="KER474" s="33"/>
      <c r="KES474" s="33"/>
      <c r="KET474" s="33"/>
      <c r="KEU474" s="33"/>
      <c r="KEV474" s="33"/>
      <c r="KEW474" s="33"/>
      <c r="KEX474" s="33"/>
      <c r="KEY474" s="33"/>
      <c r="KEZ474" s="33"/>
      <c r="KFA474" s="33"/>
      <c r="KFB474" s="33"/>
      <c r="KFC474" s="33"/>
      <c r="KFD474" s="33"/>
      <c r="KFE474" s="33"/>
      <c r="KFF474" s="33"/>
      <c r="KFG474" s="33"/>
      <c r="KFH474" s="33"/>
      <c r="KFI474" s="33"/>
      <c r="KFJ474" s="33"/>
      <c r="KFK474" s="33"/>
      <c r="KFL474" s="33"/>
      <c r="KFM474" s="33"/>
      <c r="KFN474" s="33"/>
      <c r="KFO474" s="33"/>
      <c r="KFP474" s="33"/>
      <c r="KFQ474" s="33"/>
      <c r="KFR474" s="33"/>
      <c r="KFS474" s="33"/>
      <c r="KFT474" s="33"/>
      <c r="KFU474" s="33"/>
      <c r="KFV474" s="33"/>
      <c r="KFW474" s="33"/>
      <c r="KFX474" s="33"/>
      <c r="KFY474" s="33"/>
      <c r="KFZ474" s="33"/>
      <c r="KGA474" s="33"/>
      <c r="KGB474" s="33"/>
      <c r="KGC474" s="33"/>
      <c r="KGD474" s="33"/>
      <c r="KGE474" s="33"/>
      <c r="KGF474" s="33"/>
      <c r="KGG474" s="33"/>
      <c r="KGH474" s="33"/>
      <c r="KGI474" s="33"/>
      <c r="KGJ474" s="33"/>
      <c r="KGK474" s="33"/>
      <c r="KGL474" s="33"/>
      <c r="KGM474" s="33"/>
      <c r="KGN474" s="33"/>
      <c r="KGO474" s="33"/>
      <c r="KGP474" s="33"/>
      <c r="KGQ474" s="33"/>
      <c r="KGR474" s="33"/>
      <c r="KGS474" s="33"/>
      <c r="KGT474" s="33"/>
      <c r="KGU474" s="33"/>
      <c r="KGV474" s="33"/>
      <c r="KGW474" s="33"/>
      <c r="KGX474" s="33"/>
      <c r="KGY474" s="33"/>
      <c r="KGZ474" s="33"/>
      <c r="KHA474" s="33"/>
      <c r="KHB474" s="33"/>
      <c r="KHC474" s="33"/>
      <c r="KHD474" s="33"/>
      <c r="KHE474" s="33"/>
      <c r="KHF474" s="33"/>
      <c r="KHG474" s="33"/>
      <c r="KHH474" s="33"/>
      <c r="KHI474" s="33"/>
      <c r="KHJ474" s="33"/>
      <c r="KHK474" s="33"/>
      <c r="KHL474" s="33"/>
      <c r="KHM474" s="33"/>
      <c r="KHN474" s="33"/>
      <c r="KHO474" s="33"/>
      <c r="KHP474" s="33"/>
      <c r="KHQ474" s="33"/>
      <c r="KHR474" s="33"/>
      <c r="KHS474" s="33"/>
      <c r="KHT474" s="33"/>
      <c r="KHU474" s="33"/>
      <c r="KHV474" s="33"/>
      <c r="KHW474" s="33"/>
      <c r="KHX474" s="33"/>
      <c r="KHY474" s="33"/>
      <c r="KHZ474" s="33"/>
      <c r="KIA474" s="33"/>
      <c r="KIB474" s="33"/>
      <c r="KIC474" s="33"/>
      <c r="KID474" s="33"/>
      <c r="KIE474" s="33"/>
      <c r="KIF474" s="33"/>
      <c r="KIG474" s="33"/>
      <c r="KIH474" s="33"/>
      <c r="KII474" s="33"/>
      <c r="KIJ474" s="33"/>
      <c r="KIK474" s="33"/>
      <c r="KIL474" s="33"/>
      <c r="KIM474" s="33"/>
      <c r="KIN474" s="33"/>
      <c r="KIO474" s="33"/>
      <c r="KIP474" s="33"/>
      <c r="KIQ474" s="33"/>
      <c r="KIR474" s="33"/>
      <c r="KIS474" s="33"/>
      <c r="KIT474" s="33"/>
      <c r="KIU474" s="33"/>
      <c r="KIV474" s="33"/>
      <c r="KIW474" s="33"/>
      <c r="KIX474" s="33"/>
      <c r="KIY474" s="33"/>
      <c r="KIZ474" s="33"/>
      <c r="KJA474" s="33"/>
      <c r="KJB474" s="33"/>
      <c r="KJC474" s="33"/>
      <c r="KJD474" s="33"/>
      <c r="KJE474" s="33"/>
      <c r="KJF474" s="33"/>
      <c r="KJG474" s="33"/>
      <c r="KJH474" s="33"/>
      <c r="KJI474" s="33"/>
      <c r="KJJ474" s="33"/>
      <c r="KJK474" s="33"/>
      <c r="KJL474" s="33"/>
      <c r="KJM474" s="33"/>
      <c r="KJN474" s="33"/>
      <c r="KJO474" s="33"/>
      <c r="KJP474" s="33"/>
      <c r="KJQ474" s="33"/>
      <c r="KJR474" s="33"/>
      <c r="KJS474" s="33"/>
      <c r="KJT474" s="33"/>
      <c r="KJU474" s="33"/>
      <c r="KJV474" s="33"/>
      <c r="KJW474" s="33"/>
      <c r="KJX474" s="33"/>
      <c r="KJY474" s="33"/>
      <c r="KJZ474" s="33"/>
      <c r="KKA474" s="33"/>
      <c r="KKB474" s="33"/>
      <c r="KKC474" s="33"/>
      <c r="KKD474" s="33"/>
      <c r="KKE474" s="33"/>
      <c r="KKF474" s="33"/>
      <c r="KKG474" s="33"/>
      <c r="KKH474" s="33"/>
      <c r="KKI474" s="33"/>
      <c r="KKJ474" s="33"/>
      <c r="KKK474" s="33"/>
      <c r="KKL474" s="33"/>
      <c r="KKM474" s="33"/>
      <c r="KKN474" s="33"/>
      <c r="KKO474" s="33"/>
      <c r="KKP474" s="33"/>
      <c r="KKQ474" s="33"/>
      <c r="KKR474" s="33"/>
      <c r="KKS474" s="33"/>
      <c r="KKT474" s="33"/>
      <c r="KKU474" s="33"/>
      <c r="KKV474" s="33"/>
      <c r="KKW474" s="33"/>
      <c r="KKX474" s="33"/>
      <c r="KKY474" s="33"/>
      <c r="KKZ474" s="33"/>
      <c r="KLA474" s="33"/>
      <c r="KLB474" s="33"/>
      <c r="KLC474" s="33"/>
      <c r="KLD474" s="33"/>
      <c r="KLE474" s="33"/>
      <c r="KLF474" s="33"/>
      <c r="KLG474" s="33"/>
      <c r="KLH474" s="33"/>
      <c r="KLI474" s="33"/>
      <c r="KLJ474" s="33"/>
      <c r="KLK474" s="33"/>
      <c r="KLL474" s="33"/>
      <c r="KLM474" s="33"/>
      <c r="KLN474" s="33"/>
      <c r="KLO474" s="33"/>
      <c r="KLP474" s="33"/>
      <c r="KLQ474" s="33"/>
      <c r="KLR474" s="33"/>
      <c r="KLS474" s="33"/>
      <c r="KLT474" s="33"/>
      <c r="KLU474" s="33"/>
      <c r="KLV474" s="33"/>
      <c r="KLW474" s="33"/>
      <c r="KLX474" s="33"/>
      <c r="KLY474" s="33"/>
      <c r="KLZ474" s="33"/>
      <c r="KMA474" s="33"/>
      <c r="KMB474" s="33"/>
      <c r="KMC474" s="33"/>
      <c r="KMD474" s="33"/>
      <c r="KME474" s="33"/>
      <c r="KMF474" s="33"/>
      <c r="KMG474" s="33"/>
      <c r="KMH474" s="33"/>
      <c r="KMI474" s="33"/>
      <c r="KMJ474" s="33"/>
      <c r="KMK474" s="33"/>
      <c r="KML474" s="33"/>
      <c r="KMM474" s="33"/>
      <c r="KMN474" s="33"/>
      <c r="KMO474" s="33"/>
      <c r="KMP474" s="33"/>
      <c r="KMQ474" s="33"/>
      <c r="KMR474" s="33"/>
      <c r="KMS474" s="33"/>
      <c r="KMT474" s="33"/>
      <c r="KMU474" s="33"/>
      <c r="KMV474" s="33"/>
      <c r="KMW474" s="33"/>
      <c r="KMX474" s="33"/>
      <c r="KMY474" s="33"/>
      <c r="KMZ474" s="33"/>
      <c r="KNA474" s="33"/>
      <c r="KNB474" s="33"/>
      <c r="KNC474" s="33"/>
      <c r="KND474" s="33"/>
      <c r="KNE474" s="33"/>
      <c r="KNF474" s="33"/>
      <c r="KNG474" s="33"/>
      <c r="KNH474" s="33"/>
      <c r="KNI474" s="33"/>
      <c r="KNJ474" s="33"/>
      <c r="KNK474" s="33"/>
      <c r="KNL474" s="33"/>
      <c r="KNM474" s="33"/>
      <c r="KNN474" s="33"/>
      <c r="KNO474" s="33"/>
      <c r="KNP474" s="33"/>
      <c r="KNQ474" s="33"/>
      <c r="KNR474" s="33"/>
      <c r="KNS474" s="33"/>
      <c r="KNT474" s="33"/>
      <c r="KNU474" s="33"/>
      <c r="KNV474" s="33"/>
      <c r="KNW474" s="33"/>
      <c r="KNX474" s="33"/>
      <c r="KNY474" s="33"/>
      <c r="KNZ474" s="33"/>
      <c r="KOA474" s="33"/>
      <c r="KOB474" s="33"/>
      <c r="KOC474" s="33"/>
      <c r="KOD474" s="33"/>
      <c r="KOE474" s="33"/>
      <c r="KOF474" s="33"/>
      <c r="KOG474" s="33"/>
      <c r="KOH474" s="33"/>
      <c r="KOI474" s="33"/>
      <c r="KOJ474" s="33"/>
      <c r="KOK474" s="33"/>
      <c r="KOL474" s="33"/>
      <c r="KOM474" s="33"/>
      <c r="KON474" s="33"/>
      <c r="KOO474" s="33"/>
      <c r="KOP474" s="33"/>
      <c r="KOQ474" s="33"/>
      <c r="KOR474" s="33"/>
      <c r="KOS474" s="33"/>
      <c r="KOT474" s="33"/>
      <c r="KOU474" s="33"/>
      <c r="KOV474" s="33"/>
      <c r="KOW474" s="33"/>
      <c r="KOX474" s="33"/>
      <c r="KOY474" s="33"/>
      <c r="KOZ474" s="33"/>
      <c r="KPA474" s="33"/>
      <c r="KPB474" s="33"/>
      <c r="KPC474" s="33"/>
      <c r="KPD474" s="33"/>
      <c r="KPE474" s="33"/>
      <c r="KPF474" s="33"/>
      <c r="KPG474" s="33"/>
      <c r="KPH474" s="33"/>
      <c r="KPI474" s="33"/>
      <c r="KPJ474" s="33"/>
      <c r="KPK474" s="33"/>
      <c r="KPL474" s="33"/>
      <c r="KPM474" s="33"/>
      <c r="KPN474" s="33"/>
      <c r="KPO474" s="33"/>
      <c r="KPP474" s="33"/>
      <c r="KPQ474" s="33"/>
      <c r="KPR474" s="33"/>
      <c r="KPS474" s="33"/>
      <c r="KPT474" s="33"/>
      <c r="KPU474" s="33"/>
      <c r="KPV474" s="33"/>
      <c r="KPW474" s="33"/>
      <c r="KPX474" s="33"/>
      <c r="KPY474" s="33"/>
      <c r="KPZ474" s="33"/>
      <c r="KQA474" s="33"/>
      <c r="KQB474" s="33"/>
      <c r="KQC474" s="33"/>
      <c r="KQD474" s="33"/>
      <c r="KQE474" s="33"/>
      <c r="KQF474" s="33"/>
      <c r="KQG474" s="33"/>
      <c r="KQH474" s="33"/>
      <c r="KQI474" s="33"/>
      <c r="KQJ474" s="33"/>
      <c r="KQK474" s="33"/>
      <c r="KQL474" s="33"/>
      <c r="KQM474" s="33"/>
      <c r="KQN474" s="33"/>
      <c r="KQO474" s="33"/>
      <c r="KQP474" s="33"/>
      <c r="KQQ474" s="33"/>
      <c r="KQR474" s="33"/>
      <c r="KQS474" s="33"/>
      <c r="KQT474" s="33"/>
      <c r="KQU474" s="33"/>
      <c r="KQV474" s="33"/>
      <c r="KQW474" s="33"/>
      <c r="KQX474" s="33"/>
      <c r="KQY474" s="33"/>
      <c r="KQZ474" s="33"/>
      <c r="KRA474" s="33"/>
      <c r="KRB474" s="33"/>
      <c r="KRC474" s="33"/>
      <c r="KRD474" s="33"/>
      <c r="KRE474" s="33"/>
      <c r="KRF474" s="33"/>
      <c r="KRG474" s="33"/>
      <c r="KRH474" s="33"/>
      <c r="KRI474" s="33"/>
      <c r="KRJ474" s="33"/>
      <c r="KRK474" s="33"/>
      <c r="KRL474" s="33"/>
      <c r="KRM474" s="33"/>
      <c r="KRN474" s="33"/>
      <c r="KRO474" s="33"/>
      <c r="KRP474" s="33"/>
      <c r="KRQ474" s="33"/>
      <c r="KRR474" s="33"/>
      <c r="KRS474" s="33"/>
      <c r="KRT474" s="33"/>
      <c r="KRU474" s="33"/>
      <c r="KRV474" s="33"/>
      <c r="KRW474" s="33"/>
      <c r="KRX474" s="33"/>
      <c r="KRY474" s="33"/>
      <c r="KRZ474" s="33"/>
      <c r="KSA474" s="33"/>
      <c r="KSB474" s="33"/>
      <c r="KSC474" s="33"/>
      <c r="KSD474" s="33"/>
      <c r="KSE474" s="33"/>
      <c r="KSF474" s="33"/>
      <c r="KSG474" s="33"/>
      <c r="KSH474" s="33"/>
      <c r="KSI474" s="33"/>
      <c r="KSJ474" s="33"/>
      <c r="KSK474" s="33"/>
      <c r="KSL474" s="33"/>
      <c r="KSM474" s="33"/>
      <c r="KSN474" s="33"/>
      <c r="KSO474" s="33"/>
      <c r="KSP474" s="33"/>
      <c r="KSQ474" s="33"/>
      <c r="KSR474" s="33"/>
      <c r="KSS474" s="33"/>
      <c r="KST474" s="33"/>
      <c r="KSU474" s="33"/>
      <c r="KSV474" s="33"/>
      <c r="KSW474" s="33"/>
      <c r="KSX474" s="33"/>
      <c r="KSY474" s="33"/>
      <c r="KSZ474" s="33"/>
      <c r="KTA474" s="33"/>
      <c r="KTB474" s="33"/>
      <c r="KTC474" s="33"/>
      <c r="KTD474" s="33"/>
      <c r="KTE474" s="33"/>
      <c r="KTF474" s="33"/>
      <c r="KTG474" s="33"/>
      <c r="KTH474" s="33"/>
      <c r="KTI474" s="33"/>
      <c r="KTJ474" s="33"/>
      <c r="KTK474" s="33"/>
      <c r="KTL474" s="33"/>
      <c r="KTM474" s="33"/>
      <c r="KTN474" s="33"/>
      <c r="KTO474" s="33"/>
      <c r="KTP474" s="33"/>
      <c r="KTQ474" s="33"/>
      <c r="KTR474" s="33"/>
      <c r="KTS474" s="33"/>
      <c r="KTT474" s="33"/>
      <c r="KTU474" s="33"/>
      <c r="KTV474" s="33"/>
      <c r="KTW474" s="33"/>
      <c r="KTX474" s="33"/>
      <c r="KTY474" s="33"/>
      <c r="KTZ474" s="33"/>
      <c r="KUA474" s="33"/>
      <c r="KUB474" s="33"/>
      <c r="KUC474" s="33"/>
      <c r="KUD474" s="33"/>
      <c r="KUE474" s="33"/>
      <c r="KUF474" s="33"/>
      <c r="KUG474" s="33"/>
      <c r="KUH474" s="33"/>
      <c r="KUI474" s="33"/>
      <c r="KUJ474" s="33"/>
      <c r="KUK474" s="33"/>
      <c r="KUL474" s="33"/>
      <c r="KUM474" s="33"/>
      <c r="KUN474" s="33"/>
      <c r="KUO474" s="33"/>
      <c r="KUP474" s="33"/>
      <c r="KUQ474" s="33"/>
      <c r="KUR474" s="33"/>
      <c r="KUS474" s="33"/>
      <c r="KUT474" s="33"/>
      <c r="KUU474" s="33"/>
      <c r="KUV474" s="33"/>
      <c r="KUW474" s="33"/>
      <c r="KUX474" s="33"/>
      <c r="KUY474" s="33"/>
      <c r="KUZ474" s="33"/>
      <c r="KVA474" s="33"/>
      <c r="KVB474" s="33"/>
      <c r="KVC474" s="33"/>
      <c r="KVD474" s="33"/>
      <c r="KVE474" s="33"/>
      <c r="KVF474" s="33"/>
      <c r="KVG474" s="33"/>
      <c r="KVH474" s="33"/>
      <c r="KVI474" s="33"/>
      <c r="KVJ474" s="33"/>
      <c r="KVK474" s="33"/>
      <c r="KVL474" s="33"/>
      <c r="KVM474" s="33"/>
      <c r="KVN474" s="33"/>
      <c r="KVO474" s="33"/>
      <c r="KVP474" s="33"/>
      <c r="KVQ474" s="33"/>
      <c r="KVR474" s="33"/>
      <c r="KVS474" s="33"/>
      <c r="KVT474" s="33"/>
      <c r="KVU474" s="33"/>
      <c r="KVV474" s="33"/>
      <c r="KVW474" s="33"/>
      <c r="KVX474" s="33"/>
      <c r="KVY474" s="33"/>
      <c r="KVZ474" s="33"/>
      <c r="KWA474" s="33"/>
      <c r="KWB474" s="33"/>
      <c r="KWC474" s="33"/>
      <c r="KWD474" s="33"/>
      <c r="KWE474" s="33"/>
      <c r="KWF474" s="33"/>
      <c r="KWG474" s="33"/>
      <c r="KWH474" s="33"/>
      <c r="KWI474" s="33"/>
      <c r="KWJ474" s="33"/>
      <c r="KWK474" s="33"/>
      <c r="KWL474" s="33"/>
      <c r="KWM474" s="33"/>
      <c r="KWN474" s="33"/>
      <c r="KWO474" s="33"/>
      <c r="KWP474" s="33"/>
      <c r="KWQ474" s="33"/>
      <c r="KWR474" s="33"/>
      <c r="KWS474" s="33"/>
      <c r="KWT474" s="33"/>
      <c r="KWU474" s="33"/>
      <c r="KWV474" s="33"/>
      <c r="KWW474" s="33"/>
      <c r="KWX474" s="33"/>
      <c r="KWY474" s="33"/>
      <c r="KWZ474" s="33"/>
      <c r="KXA474" s="33"/>
      <c r="KXB474" s="33"/>
      <c r="KXC474" s="33"/>
      <c r="KXD474" s="33"/>
      <c r="KXE474" s="33"/>
      <c r="KXF474" s="33"/>
      <c r="KXG474" s="33"/>
      <c r="KXH474" s="33"/>
      <c r="KXI474" s="33"/>
      <c r="KXJ474" s="33"/>
      <c r="KXK474" s="33"/>
      <c r="KXL474" s="33"/>
      <c r="KXM474" s="33"/>
      <c r="KXN474" s="33"/>
      <c r="KXO474" s="33"/>
      <c r="KXP474" s="33"/>
      <c r="KXQ474" s="33"/>
      <c r="KXR474" s="33"/>
      <c r="KXS474" s="33"/>
      <c r="KXT474" s="33"/>
      <c r="KXU474" s="33"/>
      <c r="KXV474" s="33"/>
      <c r="KXW474" s="33"/>
      <c r="KXX474" s="33"/>
      <c r="KXY474" s="33"/>
      <c r="KXZ474" s="33"/>
      <c r="KYA474" s="33"/>
      <c r="KYB474" s="33"/>
      <c r="KYC474" s="33"/>
      <c r="KYD474" s="33"/>
      <c r="KYE474" s="33"/>
      <c r="KYF474" s="33"/>
      <c r="KYG474" s="33"/>
      <c r="KYH474" s="33"/>
      <c r="KYI474" s="33"/>
      <c r="KYJ474" s="33"/>
      <c r="KYK474" s="33"/>
      <c r="KYL474" s="33"/>
      <c r="KYM474" s="33"/>
      <c r="KYN474" s="33"/>
      <c r="KYO474" s="33"/>
      <c r="KYP474" s="33"/>
      <c r="KYQ474" s="33"/>
      <c r="KYR474" s="33"/>
      <c r="KYS474" s="33"/>
      <c r="KYT474" s="33"/>
      <c r="KYU474" s="33"/>
      <c r="KYV474" s="33"/>
      <c r="KYW474" s="33"/>
      <c r="KYX474" s="33"/>
      <c r="KYY474" s="33"/>
      <c r="KYZ474" s="33"/>
      <c r="KZA474" s="33"/>
      <c r="KZB474" s="33"/>
      <c r="KZC474" s="33"/>
      <c r="KZD474" s="33"/>
      <c r="KZE474" s="33"/>
      <c r="KZF474" s="33"/>
      <c r="KZG474" s="33"/>
      <c r="KZH474" s="33"/>
      <c r="KZI474" s="33"/>
      <c r="KZJ474" s="33"/>
      <c r="KZK474" s="33"/>
      <c r="KZL474" s="33"/>
      <c r="KZM474" s="33"/>
      <c r="KZN474" s="33"/>
      <c r="KZO474" s="33"/>
      <c r="KZP474" s="33"/>
      <c r="KZQ474" s="33"/>
      <c r="KZR474" s="33"/>
      <c r="KZS474" s="33"/>
      <c r="KZT474" s="33"/>
      <c r="KZU474" s="33"/>
      <c r="KZV474" s="33"/>
      <c r="KZW474" s="33"/>
      <c r="KZX474" s="33"/>
      <c r="KZY474" s="33"/>
      <c r="KZZ474" s="33"/>
      <c r="LAA474" s="33"/>
      <c r="LAB474" s="33"/>
      <c r="LAC474" s="33"/>
      <c r="LAD474" s="33"/>
      <c r="LAE474" s="33"/>
      <c r="LAF474" s="33"/>
      <c r="LAG474" s="33"/>
      <c r="LAH474" s="33"/>
      <c r="LAI474" s="33"/>
      <c r="LAJ474" s="33"/>
      <c r="LAK474" s="33"/>
      <c r="LAL474" s="33"/>
      <c r="LAM474" s="33"/>
      <c r="LAN474" s="33"/>
      <c r="LAO474" s="33"/>
      <c r="LAP474" s="33"/>
      <c r="LAQ474" s="33"/>
      <c r="LAR474" s="33"/>
      <c r="LAS474" s="33"/>
      <c r="LAT474" s="33"/>
      <c r="LAU474" s="33"/>
      <c r="LAV474" s="33"/>
      <c r="LAW474" s="33"/>
      <c r="LAX474" s="33"/>
      <c r="LAY474" s="33"/>
      <c r="LAZ474" s="33"/>
      <c r="LBA474" s="33"/>
      <c r="LBB474" s="33"/>
      <c r="LBC474" s="33"/>
      <c r="LBD474" s="33"/>
      <c r="LBE474" s="33"/>
      <c r="LBF474" s="33"/>
      <c r="LBG474" s="33"/>
      <c r="LBH474" s="33"/>
      <c r="LBI474" s="33"/>
      <c r="LBJ474" s="33"/>
      <c r="LBK474" s="33"/>
      <c r="LBL474" s="33"/>
      <c r="LBM474" s="33"/>
      <c r="LBN474" s="33"/>
      <c r="LBO474" s="33"/>
      <c r="LBP474" s="33"/>
      <c r="LBQ474" s="33"/>
      <c r="LBR474" s="33"/>
      <c r="LBS474" s="33"/>
      <c r="LBT474" s="33"/>
      <c r="LBU474" s="33"/>
      <c r="LBV474" s="33"/>
      <c r="LBW474" s="33"/>
      <c r="LBX474" s="33"/>
      <c r="LBY474" s="33"/>
      <c r="LBZ474" s="33"/>
      <c r="LCA474" s="33"/>
      <c r="LCB474" s="33"/>
      <c r="LCC474" s="33"/>
      <c r="LCD474" s="33"/>
      <c r="LCE474" s="33"/>
      <c r="LCF474" s="33"/>
      <c r="LCG474" s="33"/>
      <c r="LCH474" s="33"/>
      <c r="LCI474" s="33"/>
      <c r="LCJ474" s="33"/>
      <c r="LCK474" s="33"/>
      <c r="LCL474" s="33"/>
      <c r="LCM474" s="33"/>
      <c r="LCN474" s="33"/>
      <c r="LCO474" s="33"/>
      <c r="LCP474" s="33"/>
      <c r="LCQ474" s="33"/>
      <c r="LCR474" s="33"/>
      <c r="LCS474" s="33"/>
      <c r="LCT474" s="33"/>
      <c r="LCU474" s="33"/>
      <c r="LCV474" s="33"/>
      <c r="LCW474" s="33"/>
      <c r="LCX474" s="33"/>
      <c r="LCY474" s="33"/>
      <c r="LCZ474" s="33"/>
      <c r="LDA474" s="33"/>
      <c r="LDB474" s="33"/>
      <c r="LDC474" s="33"/>
      <c r="LDD474" s="33"/>
      <c r="LDE474" s="33"/>
      <c r="LDF474" s="33"/>
      <c r="LDG474" s="33"/>
      <c r="LDH474" s="33"/>
      <c r="LDI474" s="33"/>
      <c r="LDJ474" s="33"/>
      <c r="LDK474" s="33"/>
      <c r="LDL474" s="33"/>
      <c r="LDM474" s="33"/>
      <c r="LDN474" s="33"/>
      <c r="LDO474" s="33"/>
      <c r="LDP474" s="33"/>
      <c r="LDQ474" s="33"/>
      <c r="LDR474" s="33"/>
      <c r="LDS474" s="33"/>
      <c r="LDT474" s="33"/>
      <c r="LDU474" s="33"/>
      <c r="LDV474" s="33"/>
      <c r="LDW474" s="33"/>
      <c r="LDX474" s="33"/>
      <c r="LDY474" s="33"/>
      <c r="LDZ474" s="33"/>
      <c r="LEA474" s="33"/>
      <c r="LEB474" s="33"/>
      <c r="LEC474" s="33"/>
      <c r="LED474" s="33"/>
      <c r="LEE474" s="33"/>
      <c r="LEF474" s="33"/>
      <c r="LEG474" s="33"/>
      <c r="LEH474" s="33"/>
      <c r="LEI474" s="33"/>
      <c r="LEJ474" s="33"/>
      <c r="LEK474" s="33"/>
      <c r="LEL474" s="33"/>
      <c r="LEM474" s="33"/>
      <c r="LEN474" s="33"/>
      <c r="LEO474" s="33"/>
      <c r="LEP474" s="33"/>
      <c r="LEQ474" s="33"/>
      <c r="LER474" s="33"/>
      <c r="LES474" s="33"/>
      <c r="LET474" s="33"/>
      <c r="LEU474" s="33"/>
      <c r="LEV474" s="33"/>
      <c r="LEW474" s="33"/>
      <c r="LEX474" s="33"/>
      <c r="LEY474" s="33"/>
      <c r="LEZ474" s="33"/>
      <c r="LFA474" s="33"/>
      <c r="LFB474" s="33"/>
      <c r="LFC474" s="33"/>
      <c r="LFD474" s="33"/>
      <c r="LFE474" s="33"/>
      <c r="LFF474" s="33"/>
      <c r="LFG474" s="33"/>
      <c r="LFH474" s="33"/>
      <c r="LFI474" s="33"/>
      <c r="LFJ474" s="33"/>
      <c r="LFK474" s="33"/>
      <c r="LFL474" s="33"/>
      <c r="LFM474" s="33"/>
      <c r="LFN474" s="33"/>
      <c r="LFO474" s="33"/>
      <c r="LFP474" s="33"/>
      <c r="LFQ474" s="33"/>
      <c r="LFR474" s="33"/>
      <c r="LFS474" s="33"/>
      <c r="LFT474" s="33"/>
      <c r="LFU474" s="33"/>
      <c r="LFV474" s="33"/>
      <c r="LFW474" s="33"/>
      <c r="LFX474" s="33"/>
      <c r="LFY474" s="33"/>
      <c r="LFZ474" s="33"/>
      <c r="LGA474" s="33"/>
      <c r="LGB474" s="33"/>
      <c r="LGC474" s="33"/>
      <c r="LGD474" s="33"/>
      <c r="LGE474" s="33"/>
      <c r="LGF474" s="33"/>
      <c r="LGG474" s="33"/>
      <c r="LGH474" s="33"/>
      <c r="LGI474" s="33"/>
      <c r="LGJ474" s="33"/>
      <c r="LGK474" s="33"/>
      <c r="LGL474" s="33"/>
      <c r="LGM474" s="33"/>
      <c r="LGN474" s="33"/>
      <c r="LGO474" s="33"/>
      <c r="LGP474" s="33"/>
      <c r="LGQ474" s="33"/>
      <c r="LGR474" s="33"/>
      <c r="LGS474" s="33"/>
      <c r="LGT474" s="33"/>
      <c r="LGU474" s="33"/>
      <c r="LGV474" s="33"/>
      <c r="LGW474" s="33"/>
      <c r="LGX474" s="33"/>
      <c r="LGY474" s="33"/>
      <c r="LGZ474" s="33"/>
      <c r="LHA474" s="33"/>
      <c r="LHB474" s="33"/>
      <c r="LHC474" s="33"/>
      <c r="LHD474" s="33"/>
      <c r="LHE474" s="33"/>
      <c r="LHF474" s="33"/>
      <c r="LHG474" s="33"/>
      <c r="LHH474" s="33"/>
      <c r="LHI474" s="33"/>
      <c r="LHJ474" s="33"/>
      <c r="LHK474" s="33"/>
      <c r="LHL474" s="33"/>
      <c r="LHM474" s="33"/>
      <c r="LHN474" s="33"/>
      <c r="LHO474" s="33"/>
      <c r="LHP474" s="33"/>
      <c r="LHQ474" s="33"/>
      <c r="LHR474" s="33"/>
      <c r="LHS474" s="33"/>
      <c r="LHT474" s="33"/>
      <c r="LHU474" s="33"/>
      <c r="LHV474" s="33"/>
      <c r="LHW474" s="33"/>
      <c r="LHX474" s="33"/>
      <c r="LHY474" s="33"/>
      <c r="LHZ474" s="33"/>
      <c r="LIA474" s="33"/>
      <c r="LIB474" s="33"/>
      <c r="LIC474" s="33"/>
      <c r="LID474" s="33"/>
      <c r="LIE474" s="33"/>
      <c r="LIF474" s="33"/>
      <c r="LIG474" s="33"/>
      <c r="LIH474" s="33"/>
      <c r="LII474" s="33"/>
      <c r="LIJ474" s="33"/>
      <c r="LIK474" s="33"/>
      <c r="LIL474" s="33"/>
      <c r="LIM474" s="33"/>
      <c r="LIN474" s="33"/>
      <c r="LIO474" s="33"/>
      <c r="LIP474" s="33"/>
      <c r="LIQ474" s="33"/>
      <c r="LIR474" s="33"/>
      <c r="LIS474" s="33"/>
      <c r="LIT474" s="33"/>
      <c r="LIU474" s="33"/>
      <c r="LIV474" s="33"/>
      <c r="LIW474" s="33"/>
      <c r="LIX474" s="33"/>
      <c r="LIY474" s="33"/>
      <c r="LIZ474" s="33"/>
      <c r="LJA474" s="33"/>
      <c r="LJB474" s="33"/>
      <c r="LJC474" s="33"/>
      <c r="LJD474" s="33"/>
      <c r="LJE474" s="33"/>
      <c r="LJF474" s="33"/>
      <c r="LJG474" s="33"/>
      <c r="LJH474" s="33"/>
      <c r="LJI474" s="33"/>
      <c r="LJJ474" s="33"/>
      <c r="LJK474" s="33"/>
      <c r="LJL474" s="33"/>
      <c r="LJM474" s="33"/>
      <c r="LJN474" s="33"/>
      <c r="LJO474" s="33"/>
      <c r="LJP474" s="33"/>
      <c r="LJQ474" s="33"/>
      <c r="LJR474" s="33"/>
      <c r="LJS474" s="33"/>
      <c r="LJT474" s="33"/>
      <c r="LJU474" s="33"/>
      <c r="LJV474" s="33"/>
      <c r="LJW474" s="33"/>
      <c r="LJX474" s="33"/>
      <c r="LJY474" s="33"/>
      <c r="LJZ474" s="33"/>
      <c r="LKA474" s="33"/>
      <c r="LKB474" s="33"/>
      <c r="LKC474" s="33"/>
      <c r="LKD474" s="33"/>
      <c r="LKE474" s="33"/>
      <c r="LKF474" s="33"/>
      <c r="LKG474" s="33"/>
      <c r="LKH474" s="33"/>
      <c r="LKI474" s="33"/>
      <c r="LKJ474" s="33"/>
      <c r="LKK474" s="33"/>
      <c r="LKL474" s="33"/>
      <c r="LKM474" s="33"/>
      <c r="LKN474" s="33"/>
      <c r="LKO474" s="33"/>
      <c r="LKP474" s="33"/>
      <c r="LKQ474" s="33"/>
      <c r="LKR474" s="33"/>
      <c r="LKS474" s="33"/>
      <c r="LKT474" s="33"/>
      <c r="LKU474" s="33"/>
      <c r="LKV474" s="33"/>
      <c r="LKW474" s="33"/>
      <c r="LKX474" s="33"/>
      <c r="LKY474" s="33"/>
      <c r="LKZ474" s="33"/>
      <c r="LLA474" s="33"/>
      <c r="LLB474" s="33"/>
      <c r="LLC474" s="33"/>
      <c r="LLD474" s="33"/>
      <c r="LLE474" s="33"/>
      <c r="LLF474" s="33"/>
      <c r="LLG474" s="33"/>
      <c r="LLH474" s="33"/>
      <c r="LLI474" s="33"/>
      <c r="LLJ474" s="33"/>
      <c r="LLK474" s="33"/>
      <c r="LLL474" s="33"/>
      <c r="LLM474" s="33"/>
      <c r="LLN474" s="33"/>
      <c r="LLO474" s="33"/>
      <c r="LLP474" s="33"/>
      <c r="LLQ474" s="33"/>
      <c r="LLR474" s="33"/>
      <c r="LLS474" s="33"/>
      <c r="LLT474" s="33"/>
      <c r="LLU474" s="33"/>
      <c r="LLV474" s="33"/>
      <c r="LLW474" s="33"/>
      <c r="LLX474" s="33"/>
      <c r="LLY474" s="33"/>
      <c r="LLZ474" s="33"/>
      <c r="LMA474" s="33"/>
      <c r="LMB474" s="33"/>
      <c r="LMC474" s="33"/>
      <c r="LMD474" s="33"/>
      <c r="LME474" s="33"/>
      <c r="LMF474" s="33"/>
      <c r="LMG474" s="33"/>
      <c r="LMH474" s="33"/>
      <c r="LMI474" s="33"/>
      <c r="LMJ474" s="33"/>
      <c r="LMK474" s="33"/>
      <c r="LML474" s="33"/>
      <c r="LMM474" s="33"/>
      <c r="LMN474" s="33"/>
      <c r="LMO474" s="33"/>
      <c r="LMP474" s="33"/>
      <c r="LMQ474" s="33"/>
      <c r="LMR474" s="33"/>
      <c r="LMS474" s="33"/>
      <c r="LMT474" s="33"/>
      <c r="LMU474" s="33"/>
      <c r="LMV474" s="33"/>
      <c r="LMW474" s="33"/>
      <c r="LMX474" s="33"/>
      <c r="LMY474" s="33"/>
      <c r="LMZ474" s="33"/>
      <c r="LNA474" s="33"/>
      <c r="LNB474" s="33"/>
      <c r="LNC474" s="33"/>
      <c r="LND474" s="33"/>
      <c r="LNE474" s="33"/>
      <c r="LNF474" s="33"/>
      <c r="LNG474" s="33"/>
      <c r="LNH474" s="33"/>
      <c r="LNI474" s="33"/>
      <c r="LNJ474" s="33"/>
      <c r="LNK474" s="33"/>
      <c r="LNL474" s="33"/>
      <c r="LNM474" s="33"/>
      <c r="LNN474" s="33"/>
      <c r="LNO474" s="33"/>
      <c r="LNP474" s="33"/>
      <c r="LNQ474" s="33"/>
      <c r="LNR474" s="33"/>
      <c r="LNS474" s="33"/>
      <c r="LNT474" s="33"/>
      <c r="LNU474" s="33"/>
      <c r="LNV474" s="33"/>
      <c r="LNW474" s="33"/>
      <c r="LNX474" s="33"/>
      <c r="LNY474" s="33"/>
      <c r="LNZ474" s="33"/>
      <c r="LOA474" s="33"/>
      <c r="LOB474" s="33"/>
      <c r="LOC474" s="33"/>
      <c r="LOD474" s="33"/>
      <c r="LOE474" s="33"/>
      <c r="LOF474" s="33"/>
      <c r="LOG474" s="33"/>
      <c r="LOH474" s="33"/>
      <c r="LOI474" s="33"/>
      <c r="LOJ474" s="33"/>
      <c r="LOK474" s="33"/>
      <c r="LOL474" s="33"/>
      <c r="LOM474" s="33"/>
      <c r="LON474" s="33"/>
      <c r="LOO474" s="33"/>
      <c r="LOP474" s="33"/>
      <c r="LOQ474" s="33"/>
      <c r="LOR474" s="33"/>
      <c r="LOS474" s="33"/>
      <c r="LOT474" s="33"/>
      <c r="LOU474" s="33"/>
      <c r="LOV474" s="33"/>
      <c r="LOW474" s="33"/>
      <c r="LOX474" s="33"/>
      <c r="LOY474" s="33"/>
      <c r="LOZ474" s="33"/>
      <c r="LPA474" s="33"/>
      <c r="LPB474" s="33"/>
      <c r="LPC474" s="33"/>
      <c r="LPD474" s="33"/>
      <c r="LPE474" s="33"/>
      <c r="LPF474" s="33"/>
      <c r="LPG474" s="33"/>
      <c r="LPH474" s="33"/>
      <c r="LPI474" s="33"/>
      <c r="LPJ474" s="33"/>
      <c r="LPK474" s="33"/>
      <c r="LPL474" s="33"/>
      <c r="LPM474" s="33"/>
      <c r="LPN474" s="33"/>
      <c r="LPO474" s="33"/>
      <c r="LPP474" s="33"/>
      <c r="LPQ474" s="33"/>
      <c r="LPR474" s="33"/>
      <c r="LPS474" s="33"/>
      <c r="LPT474" s="33"/>
      <c r="LPU474" s="33"/>
      <c r="LPV474" s="33"/>
      <c r="LPW474" s="33"/>
      <c r="LPX474" s="33"/>
      <c r="LPY474" s="33"/>
      <c r="LPZ474" s="33"/>
      <c r="LQA474" s="33"/>
      <c r="LQB474" s="33"/>
      <c r="LQC474" s="33"/>
      <c r="LQD474" s="33"/>
      <c r="LQE474" s="33"/>
      <c r="LQF474" s="33"/>
      <c r="LQG474" s="33"/>
      <c r="LQH474" s="33"/>
      <c r="LQI474" s="33"/>
      <c r="LQJ474" s="33"/>
      <c r="LQK474" s="33"/>
      <c r="LQL474" s="33"/>
      <c r="LQM474" s="33"/>
      <c r="LQN474" s="33"/>
      <c r="LQO474" s="33"/>
      <c r="LQP474" s="33"/>
      <c r="LQQ474" s="33"/>
      <c r="LQR474" s="33"/>
      <c r="LQS474" s="33"/>
      <c r="LQT474" s="33"/>
      <c r="LQU474" s="33"/>
      <c r="LQV474" s="33"/>
      <c r="LQW474" s="33"/>
      <c r="LQX474" s="33"/>
      <c r="LQY474" s="33"/>
      <c r="LQZ474" s="33"/>
      <c r="LRA474" s="33"/>
      <c r="LRB474" s="33"/>
      <c r="LRC474" s="33"/>
      <c r="LRD474" s="33"/>
      <c r="LRE474" s="33"/>
      <c r="LRF474" s="33"/>
      <c r="LRG474" s="33"/>
      <c r="LRH474" s="33"/>
      <c r="LRI474" s="33"/>
      <c r="LRJ474" s="33"/>
      <c r="LRK474" s="33"/>
      <c r="LRL474" s="33"/>
      <c r="LRM474" s="33"/>
      <c r="LRN474" s="33"/>
      <c r="LRO474" s="33"/>
      <c r="LRP474" s="33"/>
      <c r="LRQ474" s="33"/>
      <c r="LRR474" s="33"/>
      <c r="LRS474" s="33"/>
      <c r="LRT474" s="33"/>
      <c r="LRU474" s="33"/>
      <c r="LRV474" s="33"/>
      <c r="LRW474" s="33"/>
      <c r="LRX474" s="33"/>
      <c r="LRY474" s="33"/>
      <c r="LRZ474" s="33"/>
      <c r="LSA474" s="33"/>
      <c r="LSB474" s="33"/>
      <c r="LSC474" s="33"/>
      <c r="LSD474" s="33"/>
      <c r="LSE474" s="33"/>
      <c r="LSF474" s="33"/>
      <c r="LSG474" s="33"/>
      <c r="LSH474" s="33"/>
      <c r="LSI474" s="33"/>
      <c r="LSJ474" s="33"/>
      <c r="LSK474" s="33"/>
      <c r="LSL474" s="33"/>
      <c r="LSM474" s="33"/>
      <c r="LSN474" s="33"/>
      <c r="LSO474" s="33"/>
      <c r="LSP474" s="33"/>
      <c r="LSQ474" s="33"/>
      <c r="LSR474" s="33"/>
      <c r="LSS474" s="33"/>
      <c r="LST474" s="33"/>
      <c r="LSU474" s="33"/>
      <c r="LSV474" s="33"/>
      <c r="LSW474" s="33"/>
      <c r="LSX474" s="33"/>
      <c r="LSY474" s="33"/>
      <c r="LSZ474" s="33"/>
      <c r="LTA474" s="33"/>
      <c r="LTB474" s="33"/>
      <c r="LTC474" s="33"/>
      <c r="LTD474" s="33"/>
      <c r="LTE474" s="33"/>
      <c r="LTF474" s="33"/>
      <c r="LTG474" s="33"/>
      <c r="LTH474" s="33"/>
      <c r="LTI474" s="33"/>
      <c r="LTJ474" s="33"/>
      <c r="LTK474" s="33"/>
      <c r="LTL474" s="33"/>
      <c r="LTM474" s="33"/>
      <c r="LTN474" s="33"/>
      <c r="LTO474" s="33"/>
      <c r="LTP474" s="33"/>
      <c r="LTQ474" s="33"/>
      <c r="LTR474" s="33"/>
      <c r="LTS474" s="33"/>
      <c r="LTT474" s="33"/>
      <c r="LTU474" s="33"/>
      <c r="LTV474" s="33"/>
      <c r="LTW474" s="33"/>
      <c r="LTX474" s="33"/>
      <c r="LTY474" s="33"/>
      <c r="LTZ474" s="33"/>
      <c r="LUA474" s="33"/>
      <c r="LUB474" s="33"/>
      <c r="LUC474" s="33"/>
      <c r="LUD474" s="33"/>
      <c r="LUE474" s="33"/>
      <c r="LUF474" s="33"/>
      <c r="LUG474" s="33"/>
      <c r="LUH474" s="33"/>
      <c r="LUI474" s="33"/>
      <c r="LUJ474" s="33"/>
      <c r="LUK474" s="33"/>
      <c r="LUL474" s="33"/>
      <c r="LUM474" s="33"/>
      <c r="LUN474" s="33"/>
      <c r="LUO474" s="33"/>
      <c r="LUP474" s="33"/>
      <c r="LUQ474" s="33"/>
      <c r="LUR474" s="33"/>
      <c r="LUS474" s="33"/>
      <c r="LUT474" s="33"/>
      <c r="LUU474" s="33"/>
      <c r="LUV474" s="33"/>
      <c r="LUW474" s="33"/>
      <c r="LUX474" s="33"/>
      <c r="LUY474" s="33"/>
      <c r="LUZ474" s="33"/>
      <c r="LVA474" s="33"/>
      <c r="LVB474" s="33"/>
      <c r="LVC474" s="33"/>
      <c r="LVD474" s="33"/>
      <c r="LVE474" s="33"/>
      <c r="LVF474" s="33"/>
      <c r="LVG474" s="33"/>
      <c r="LVH474" s="33"/>
      <c r="LVI474" s="33"/>
      <c r="LVJ474" s="33"/>
      <c r="LVK474" s="33"/>
      <c r="LVL474" s="33"/>
      <c r="LVM474" s="33"/>
      <c r="LVN474" s="33"/>
      <c r="LVO474" s="33"/>
      <c r="LVP474" s="33"/>
      <c r="LVQ474" s="33"/>
      <c r="LVR474" s="33"/>
      <c r="LVS474" s="33"/>
      <c r="LVT474" s="33"/>
      <c r="LVU474" s="33"/>
      <c r="LVV474" s="33"/>
      <c r="LVW474" s="33"/>
      <c r="LVX474" s="33"/>
      <c r="LVY474" s="33"/>
      <c r="LVZ474" s="33"/>
      <c r="LWA474" s="33"/>
      <c r="LWB474" s="33"/>
      <c r="LWC474" s="33"/>
      <c r="LWD474" s="33"/>
      <c r="LWE474" s="33"/>
      <c r="LWF474" s="33"/>
      <c r="LWG474" s="33"/>
      <c r="LWH474" s="33"/>
      <c r="LWI474" s="33"/>
      <c r="LWJ474" s="33"/>
      <c r="LWK474" s="33"/>
      <c r="LWL474" s="33"/>
      <c r="LWM474" s="33"/>
      <c r="LWN474" s="33"/>
      <c r="LWO474" s="33"/>
      <c r="LWP474" s="33"/>
      <c r="LWQ474" s="33"/>
      <c r="LWR474" s="33"/>
      <c r="LWS474" s="33"/>
      <c r="LWT474" s="33"/>
      <c r="LWU474" s="33"/>
      <c r="LWV474" s="33"/>
      <c r="LWW474" s="33"/>
      <c r="LWX474" s="33"/>
      <c r="LWY474" s="33"/>
      <c r="LWZ474" s="33"/>
      <c r="LXA474" s="33"/>
      <c r="LXB474" s="33"/>
      <c r="LXC474" s="33"/>
      <c r="LXD474" s="33"/>
      <c r="LXE474" s="33"/>
      <c r="LXF474" s="33"/>
      <c r="LXG474" s="33"/>
      <c r="LXH474" s="33"/>
      <c r="LXI474" s="33"/>
      <c r="LXJ474" s="33"/>
      <c r="LXK474" s="33"/>
      <c r="LXL474" s="33"/>
      <c r="LXM474" s="33"/>
      <c r="LXN474" s="33"/>
      <c r="LXO474" s="33"/>
      <c r="LXP474" s="33"/>
      <c r="LXQ474" s="33"/>
      <c r="LXR474" s="33"/>
      <c r="LXS474" s="33"/>
      <c r="LXT474" s="33"/>
      <c r="LXU474" s="33"/>
      <c r="LXV474" s="33"/>
      <c r="LXW474" s="33"/>
      <c r="LXX474" s="33"/>
      <c r="LXY474" s="33"/>
      <c r="LXZ474" s="33"/>
      <c r="LYA474" s="33"/>
      <c r="LYB474" s="33"/>
      <c r="LYC474" s="33"/>
      <c r="LYD474" s="33"/>
      <c r="LYE474" s="33"/>
      <c r="LYF474" s="33"/>
      <c r="LYG474" s="33"/>
      <c r="LYH474" s="33"/>
      <c r="LYI474" s="33"/>
      <c r="LYJ474" s="33"/>
      <c r="LYK474" s="33"/>
      <c r="LYL474" s="33"/>
      <c r="LYM474" s="33"/>
      <c r="LYN474" s="33"/>
      <c r="LYO474" s="33"/>
      <c r="LYP474" s="33"/>
      <c r="LYQ474" s="33"/>
      <c r="LYR474" s="33"/>
      <c r="LYS474" s="33"/>
      <c r="LYT474" s="33"/>
      <c r="LYU474" s="33"/>
      <c r="LYV474" s="33"/>
      <c r="LYW474" s="33"/>
      <c r="LYX474" s="33"/>
      <c r="LYY474" s="33"/>
      <c r="LYZ474" s="33"/>
      <c r="LZA474" s="33"/>
      <c r="LZB474" s="33"/>
      <c r="LZC474" s="33"/>
      <c r="LZD474" s="33"/>
      <c r="LZE474" s="33"/>
      <c r="LZF474" s="33"/>
      <c r="LZG474" s="33"/>
      <c r="LZH474" s="33"/>
      <c r="LZI474" s="33"/>
      <c r="LZJ474" s="33"/>
      <c r="LZK474" s="33"/>
      <c r="LZL474" s="33"/>
      <c r="LZM474" s="33"/>
      <c r="LZN474" s="33"/>
      <c r="LZO474" s="33"/>
      <c r="LZP474" s="33"/>
      <c r="LZQ474" s="33"/>
      <c r="LZR474" s="33"/>
      <c r="LZS474" s="33"/>
      <c r="LZT474" s="33"/>
      <c r="LZU474" s="33"/>
      <c r="LZV474" s="33"/>
      <c r="LZW474" s="33"/>
      <c r="LZX474" s="33"/>
      <c r="LZY474" s="33"/>
      <c r="LZZ474" s="33"/>
      <c r="MAA474" s="33"/>
      <c r="MAB474" s="33"/>
      <c r="MAC474" s="33"/>
      <c r="MAD474" s="33"/>
      <c r="MAE474" s="33"/>
      <c r="MAF474" s="33"/>
      <c r="MAG474" s="33"/>
      <c r="MAH474" s="33"/>
      <c r="MAI474" s="33"/>
      <c r="MAJ474" s="33"/>
      <c r="MAK474" s="33"/>
      <c r="MAL474" s="33"/>
      <c r="MAM474" s="33"/>
      <c r="MAN474" s="33"/>
      <c r="MAO474" s="33"/>
      <c r="MAP474" s="33"/>
      <c r="MAQ474" s="33"/>
      <c r="MAR474" s="33"/>
      <c r="MAS474" s="33"/>
      <c r="MAT474" s="33"/>
      <c r="MAU474" s="33"/>
      <c r="MAV474" s="33"/>
      <c r="MAW474" s="33"/>
      <c r="MAX474" s="33"/>
      <c r="MAY474" s="33"/>
      <c r="MAZ474" s="33"/>
      <c r="MBA474" s="33"/>
      <c r="MBB474" s="33"/>
      <c r="MBC474" s="33"/>
      <c r="MBD474" s="33"/>
      <c r="MBE474" s="33"/>
      <c r="MBF474" s="33"/>
      <c r="MBG474" s="33"/>
      <c r="MBH474" s="33"/>
      <c r="MBI474" s="33"/>
      <c r="MBJ474" s="33"/>
      <c r="MBK474" s="33"/>
      <c r="MBL474" s="33"/>
      <c r="MBM474" s="33"/>
      <c r="MBN474" s="33"/>
      <c r="MBO474" s="33"/>
      <c r="MBP474" s="33"/>
      <c r="MBQ474" s="33"/>
      <c r="MBR474" s="33"/>
      <c r="MBS474" s="33"/>
      <c r="MBT474" s="33"/>
      <c r="MBU474" s="33"/>
      <c r="MBV474" s="33"/>
      <c r="MBW474" s="33"/>
      <c r="MBX474" s="33"/>
      <c r="MBY474" s="33"/>
      <c r="MBZ474" s="33"/>
      <c r="MCA474" s="33"/>
      <c r="MCB474" s="33"/>
      <c r="MCC474" s="33"/>
      <c r="MCD474" s="33"/>
      <c r="MCE474" s="33"/>
      <c r="MCF474" s="33"/>
      <c r="MCG474" s="33"/>
      <c r="MCH474" s="33"/>
      <c r="MCI474" s="33"/>
      <c r="MCJ474" s="33"/>
      <c r="MCK474" s="33"/>
      <c r="MCL474" s="33"/>
      <c r="MCM474" s="33"/>
      <c r="MCN474" s="33"/>
      <c r="MCO474" s="33"/>
      <c r="MCP474" s="33"/>
      <c r="MCQ474" s="33"/>
      <c r="MCR474" s="33"/>
      <c r="MCS474" s="33"/>
      <c r="MCT474" s="33"/>
      <c r="MCU474" s="33"/>
      <c r="MCV474" s="33"/>
      <c r="MCW474" s="33"/>
      <c r="MCX474" s="33"/>
      <c r="MCY474" s="33"/>
      <c r="MCZ474" s="33"/>
      <c r="MDA474" s="33"/>
      <c r="MDB474" s="33"/>
      <c r="MDC474" s="33"/>
      <c r="MDD474" s="33"/>
      <c r="MDE474" s="33"/>
      <c r="MDF474" s="33"/>
      <c r="MDG474" s="33"/>
      <c r="MDH474" s="33"/>
      <c r="MDI474" s="33"/>
      <c r="MDJ474" s="33"/>
      <c r="MDK474" s="33"/>
      <c r="MDL474" s="33"/>
      <c r="MDM474" s="33"/>
      <c r="MDN474" s="33"/>
      <c r="MDO474" s="33"/>
      <c r="MDP474" s="33"/>
      <c r="MDQ474" s="33"/>
      <c r="MDR474" s="33"/>
      <c r="MDS474" s="33"/>
      <c r="MDT474" s="33"/>
      <c r="MDU474" s="33"/>
      <c r="MDV474" s="33"/>
      <c r="MDW474" s="33"/>
      <c r="MDX474" s="33"/>
      <c r="MDY474" s="33"/>
      <c r="MDZ474" s="33"/>
      <c r="MEA474" s="33"/>
      <c r="MEB474" s="33"/>
      <c r="MEC474" s="33"/>
      <c r="MED474" s="33"/>
      <c r="MEE474" s="33"/>
      <c r="MEF474" s="33"/>
      <c r="MEG474" s="33"/>
      <c r="MEH474" s="33"/>
      <c r="MEI474" s="33"/>
      <c r="MEJ474" s="33"/>
      <c r="MEK474" s="33"/>
      <c r="MEL474" s="33"/>
      <c r="MEM474" s="33"/>
      <c r="MEN474" s="33"/>
      <c r="MEO474" s="33"/>
      <c r="MEP474" s="33"/>
      <c r="MEQ474" s="33"/>
      <c r="MER474" s="33"/>
      <c r="MES474" s="33"/>
      <c r="MET474" s="33"/>
      <c r="MEU474" s="33"/>
      <c r="MEV474" s="33"/>
      <c r="MEW474" s="33"/>
      <c r="MEX474" s="33"/>
      <c r="MEY474" s="33"/>
      <c r="MEZ474" s="33"/>
      <c r="MFA474" s="33"/>
      <c r="MFB474" s="33"/>
      <c r="MFC474" s="33"/>
      <c r="MFD474" s="33"/>
      <c r="MFE474" s="33"/>
      <c r="MFF474" s="33"/>
      <c r="MFG474" s="33"/>
      <c r="MFH474" s="33"/>
      <c r="MFI474" s="33"/>
      <c r="MFJ474" s="33"/>
      <c r="MFK474" s="33"/>
      <c r="MFL474" s="33"/>
      <c r="MFM474" s="33"/>
      <c r="MFN474" s="33"/>
      <c r="MFO474" s="33"/>
      <c r="MFP474" s="33"/>
      <c r="MFQ474" s="33"/>
      <c r="MFR474" s="33"/>
      <c r="MFS474" s="33"/>
      <c r="MFT474" s="33"/>
      <c r="MFU474" s="33"/>
      <c r="MFV474" s="33"/>
      <c r="MFW474" s="33"/>
      <c r="MFX474" s="33"/>
      <c r="MFY474" s="33"/>
      <c r="MFZ474" s="33"/>
      <c r="MGA474" s="33"/>
      <c r="MGB474" s="33"/>
      <c r="MGC474" s="33"/>
      <c r="MGD474" s="33"/>
      <c r="MGE474" s="33"/>
      <c r="MGF474" s="33"/>
      <c r="MGG474" s="33"/>
      <c r="MGH474" s="33"/>
      <c r="MGI474" s="33"/>
      <c r="MGJ474" s="33"/>
      <c r="MGK474" s="33"/>
      <c r="MGL474" s="33"/>
      <c r="MGM474" s="33"/>
      <c r="MGN474" s="33"/>
      <c r="MGO474" s="33"/>
      <c r="MGP474" s="33"/>
      <c r="MGQ474" s="33"/>
      <c r="MGR474" s="33"/>
      <c r="MGS474" s="33"/>
      <c r="MGT474" s="33"/>
      <c r="MGU474" s="33"/>
      <c r="MGV474" s="33"/>
      <c r="MGW474" s="33"/>
      <c r="MGX474" s="33"/>
      <c r="MGY474" s="33"/>
      <c r="MGZ474" s="33"/>
      <c r="MHA474" s="33"/>
      <c r="MHB474" s="33"/>
      <c r="MHC474" s="33"/>
      <c r="MHD474" s="33"/>
      <c r="MHE474" s="33"/>
      <c r="MHF474" s="33"/>
      <c r="MHG474" s="33"/>
      <c r="MHH474" s="33"/>
      <c r="MHI474" s="33"/>
      <c r="MHJ474" s="33"/>
      <c r="MHK474" s="33"/>
      <c r="MHL474" s="33"/>
      <c r="MHM474" s="33"/>
      <c r="MHN474" s="33"/>
      <c r="MHO474" s="33"/>
      <c r="MHP474" s="33"/>
      <c r="MHQ474" s="33"/>
      <c r="MHR474" s="33"/>
      <c r="MHS474" s="33"/>
      <c r="MHT474" s="33"/>
      <c r="MHU474" s="33"/>
      <c r="MHV474" s="33"/>
      <c r="MHW474" s="33"/>
      <c r="MHX474" s="33"/>
      <c r="MHY474" s="33"/>
      <c r="MHZ474" s="33"/>
      <c r="MIA474" s="33"/>
      <c r="MIB474" s="33"/>
      <c r="MIC474" s="33"/>
      <c r="MID474" s="33"/>
      <c r="MIE474" s="33"/>
      <c r="MIF474" s="33"/>
      <c r="MIG474" s="33"/>
      <c r="MIH474" s="33"/>
      <c r="MII474" s="33"/>
      <c r="MIJ474" s="33"/>
      <c r="MIK474" s="33"/>
      <c r="MIL474" s="33"/>
      <c r="MIM474" s="33"/>
      <c r="MIN474" s="33"/>
      <c r="MIO474" s="33"/>
      <c r="MIP474" s="33"/>
      <c r="MIQ474" s="33"/>
      <c r="MIR474" s="33"/>
      <c r="MIS474" s="33"/>
      <c r="MIT474" s="33"/>
      <c r="MIU474" s="33"/>
      <c r="MIV474" s="33"/>
      <c r="MIW474" s="33"/>
      <c r="MIX474" s="33"/>
      <c r="MIY474" s="33"/>
      <c r="MIZ474" s="33"/>
      <c r="MJA474" s="33"/>
      <c r="MJB474" s="33"/>
      <c r="MJC474" s="33"/>
      <c r="MJD474" s="33"/>
      <c r="MJE474" s="33"/>
      <c r="MJF474" s="33"/>
      <c r="MJG474" s="33"/>
      <c r="MJH474" s="33"/>
      <c r="MJI474" s="33"/>
      <c r="MJJ474" s="33"/>
      <c r="MJK474" s="33"/>
      <c r="MJL474" s="33"/>
      <c r="MJM474" s="33"/>
      <c r="MJN474" s="33"/>
      <c r="MJO474" s="33"/>
      <c r="MJP474" s="33"/>
      <c r="MJQ474" s="33"/>
      <c r="MJR474" s="33"/>
      <c r="MJS474" s="33"/>
      <c r="MJT474" s="33"/>
      <c r="MJU474" s="33"/>
      <c r="MJV474" s="33"/>
      <c r="MJW474" s="33"/>
      <c r="MJX474" s="33"/>
      <c r="MJY474" s="33"/>
      <c r="MJZ474" s="33"/>
      <c r="MKA474" s="33"/>
      <c r="MKB474" s="33"/>
      <c r="MKC474" s="33"/>
      <c r="MKD474" s="33"/>
      <c r="MKE474" s="33"/>
      <c r="MKF474" s="33"/>
      <c r="MKG474" s="33"/>
      <c r="MKH474" s="33"/>
      <c r="MKI474" s="33"/>
      <c r="MKJ474" s="33"/>
      <c r="MKK474" s="33"/>
      <c r="MKL474" s="33"/>
      <c r="MKM474" s="33"/>
      <c r="MKN474" s="33"/>
      <c r="MKO474" s="33"/>
      <c r="MKP474" s="33"/>
      <c r="MKQ474" s="33"/>
      <c r="MKR474" s="33"/>
      <c r="MKS474" s="33"/>
      <c r="MKT474" s="33"/>
      <c r="MKU474" s="33"/>
      <c r="MKV474" s="33"/>
      <c r="MKW474" s="33"/>
      <c r="MKX474" s="33"/>
      <c r="MKY474" s="33"/>
      <c r="MKZ474" s="33"/>
      <c r="MLA474" s="33"/>
      <c r="MLB474" s="33"/>
      <c r="MLC474" s="33"/>
      <c r="MLD474" s="33"/>
      <c r="MLE474" s="33"/>
      <c r="MLF474" s="33"/>
      <c r="MLG474" s="33"/>
      <c r="MLH474" s="33"/>
      <c r="MLI474" s="33"/>
      <c r="MLJ474" s="33"/>
      <c r="MLK474" s="33"/>
      <c r="MLL474" s="33"/>
      <c r="MLM474" s="33"/>
      <c r="MLN474" s="33"/>
      <c r="MLO474" s="33"/>
      <c r="MLP474" s="33"/>
      <c r="MLQ474" s="33"/>
      <c r="MLR474" s="33"/>
      <c r="MLS474" s="33"/>
      <c r="MLT474" s="33"/>
      <c r="MLU474" s="33"/>
      <c r="MLV474" s="33"/>
      <c r="MLW474" s="33"/>
      <c r="MLX474" s="33"/>
      <c r="MLY474" s="33"/>
      <c r="MLZ474" s="33"/>
      <c r="MMA474" s="33"/>
      <c r="MMB474" s="33"/>
      <c r="MMC474" s="33"/>
      <c r="MMD474" s="33"/>
      <c r="MME474" s="33"/>
      <c r="MMF474" s="33"/>
      <c r="MMG474" s="33"/>
      <c r="MMH474" s="33"/>
      <c r="MMI474" s="33"/>
      <c r="MMJ474" s="33"/>
      <c r="MMK474" s="33"/>
      <c r="MML474" s="33"/>
      <c r="MMM474" s="33"/>
      <c r="MMN474" s="33"/>
      <c r="MMO474" s="33"/>
      <c r="MMP474" s="33"/>
      <c r="MMQ474" s="33"/>
      <c r="MMR474" s="33"/>
      <c r="MMS474" s="33"/>
      <c r="MMT474" s="33"/>
      <c r="MMU474" s="33"/>
      <c r="MMV474" s="33"/>
      <c r="MMW474" s="33"/>
      <c r="MMX474" s="33"/>
      <c r="MMY474" s="33"/>
      <c r="MMZ474" s="33"/>
      <c r="MNA474" s="33"/>
      <c r="MNB474" s="33"/>
      <c r="MNC474" s="33"/>
      <c r="MND474" s="33"/>
      <c r="MNE474" s="33"/>
      <c r="MNF474" s="33"/>
      <c r="MNG474" s="33"/>
      <c r="MNH474" s="33"/>
      <c r="MNI474" s="33"/>
      <c r="MNJ474" s="33"/>
      <c r="MNK474" s="33"/>
      <c r="MNL474" s="33"/>
      <c r="MNM474" s="33"/>
      <c r="MNN474" s="33"/>
      <c r="MNO474" s="33"/>
      <c r="MNP474" s="33"/>
      <c r="MNQ474" s="33"/>
      <c r="MNR474" s="33"/>
      <c r="MNS474" s="33"/>
      <c r="MNT474" s="33"/>
      <c r="MNU474" s="33"/>
      <c r="MNV474" s="33"/>
      <c r="MNW474" s="33"/>
      <c r="MNX474" s="33"/>
      <c r="MNY474" s="33"/>
      <c r="MNZ474" s="33"/>
      <c r="MOA474" s="33"/>
      <c r="MOB474" s="33"/>
      <c r="MOC474" s="33"/>
      <c r="MOD474" s="33"/>
      <c r="MOE474" s="33"/>
      <c r="MOF474" s="33"/>
      <c r="MOG474" s="33"/>
      <c r="MOH474" s="33"/>
      <c r="MOI474" s="33"/>
      <c r="MOJ474" s="33"/>
      <c r="MOK474" s="33"/>
      <c r="MOL474" s="33"/>
      <c r="MOM474" s="33"/>
      <c r="MON474" s="33"/>
      <c r="MOO474" s="33"/>
      <c r="MOP474" s="33"/>
      <c r="MOQ474" s="33"/>
      <c r="MOR474" s="33"/>
      <c r="MOS474" s="33"/>
      <c r="MOT474" s="33"/>
      <c r="MOU474" s="33"/>
      <c r="MOV474" s="33"/>
      <c r="MOW474" s="33"/>
      <c r="MOX474" s="33"/>
      <c r="MOY474" s="33"/>
      <c r="MOZ474" s="33"/>
      <c r="MPA474" s="33"/>
      <c r="MPB474" s="33"/>
      <c r="MPC474" s="33"/>
      <c r="MPD474" s="33"/>
      <c r="MPE474" s="33"/>
      <c r="MPF474" s="33"/>
      <c r="MPG474" s="33"/>
      <c r="MPH474" s="33"/>
      <c r="MPI474" s="33"/>
      <c r="MPJ474" s="33"/>
      <c r="MPK474" s="33"/>
      <c r="MPL474" s="33"/>
      <c r="MPM474" s="33"/>
      <c r="MPN474" s="33"/>
      <c r="MPO474" s="33"/>
      <c r="MPP474" s="33"/>
      <c r="MPQ474" s="33"/>
      <c r="MPR474" s="33"/>
      <c r="MPS474" s="33"/>
      <c r="MPT474" s="33"/>
      <c r="MPU474" s="33"/>
      <c r="MPV474" s="33"/>
      <c r="MPW474" s="33"/>
      <c r="MPX474" s="33"/>
      <c r="MPY474" s="33"/>
      <c r="MPZ474" s="33"/>
      <c r="MQA474" s="33"/>
      <c r="MQB474" s="33"/>
      <c r="MQC474" s="33"/>
      <c r="MQD474" s="33"/>
      <c r="MQE474" s="33"/>
      <c r="MQF474" s="33"/>
      <c r="MQG474" s="33"/>
      <c r="MQH474" s="33"/>
      <c r="MQI474" s="33"/>
      <c r="MQJ474" s="33"/>
      <c r="MQK474" s="33"/>
      <c r="MQL474" s="33"/>
      <c r="MQM474" s="33"/>
      <c r="MQN474" s="33"/>
      <c r="MQO474" s="33"/>
      <c r="MQP474" s="33"/>
      <c r="MQQ474" s="33"/>
      <c r="MQR474" s="33"/>
      <c r="MQS474" s="33"/>
      <c r="MQT474" s="33"/>
      <c r="MQU474" s="33"/>
      <c r="MQV474" s="33"/>
      <c r="MQW474" s="33"/>
      <c r="MQX474" s="33"/>
      <c r="MQY474" s="33"/>
      <c r="MQZ474" s="33"/>
      <c r="MRA474" s="33"/>
      <c r="MRB474" s="33"/>
      <c r="MRC474" s="33"/>
      <c r="MRD474" s="33"/>
      <c r="MRE474" s="33"/>
      <c r="MRF474" s="33"/>
      <c r="MRG474" s="33"/>
      <c r="MRH474" s="33"/>
      <c r="MRI474" s="33"/>
      <c r="MRJ474" s="33"/>
      <c r="MRK474" s="33"/>
      <c r="MRL474" s="33"/>
      <c r="MRM474" s="33"/>
      <c r="MRN474" s="33"/>
      <c r="MRO474" s="33"/>
      <c r="MRP474" s="33"/>
      <c r="MRQ474" s="33"/>
      <c r="MRR474" s="33"/>
      <c r="MRS474" s="33"/>
      <c r="MRT474" s="33"/>
      <c r="MRU474" s="33"/>
      <c r="MRV474" s="33"/>
      <c r="MRW474" s="33"/>
      <c r="MRX474" s="33"/>
      <c r="MRY474" s="33"/>
      <c r="MRZ474" s="33"/>
      <c r="MSA474" s="33"/>
      <c r="MSB474" s="33"/>
      <c r="MSC474" s="33"/>
      <c r="MSD474" s="33"/>
      <c r="MSE474" s="33"/>
      <c r="MSF474" s="33"/>
      <c r="MSG474" s="33"/>
      <c r="MSH474" s="33"/>
      <c r="MSI474" s="33"/>
      <c r="MSJ474" s="33"/>
      <c r="MSK474" s="33"/>
      <c r="MSL474" s="33"/>
      <c r="MSM474" s="33"/>
      <c r="MSN474" s="33"/>
      <c r="MSO474" s="33"/>
      <c r="MSP474" s="33"/>
      <c r="MSQ474" s="33"/>
      <c r="MSR474" s="33"/>
      <c r="MSS474" s="33"/>
      <c r="MST474" s="33"/>
      <c r="MSU474" s="33"/>
      <c r="MSV474" s="33"/>
      <c r="MSW474" s="33"/>
      <c r="MSX474" s="33"/>
      <c r="MSY474" s="33"/>
      <c r="MSZ474" s="33"/>
      <c r="MTA474" s="33"/>
      <c r="MTB474" s="33"/>
      <c r="MTC474" s="33"/>
      <c r="MTD474" s="33"/>
      <c r="MTE474" s="33"/>
      <c r="MTF474" s="33"/>
      <c r="MTG474" s="33"/>
      <c r="MTH474" s="33"/>
      <c r="MTI474" s="33"/>
      <c r="MTJ474" s="33"/>
      <c r="MTK474" s="33"/>
      <c r="MTL474" s="33"/>
      <c r="MTM474" s="33"/>
      <c r="MTN474" s="33"/>
      <c r="MTO474" s="33"/>
      <c r="MTP474" s="33"/>
      <c r="MTQ474" s="33"/>
      <c r="MTR474" s="33"/>
      <c r="MTS474" s="33"/>
      <c r="MTT474" s="33"/>
      <c r="MTU474" s="33"/>
      <c r="MTV474" s="33"/>
      <c r="MTW474" s="33"/>
      <c r="MTX474" s="33"/>
      <c r="MTY474" s="33"/>
      <c r="MTZ474" s="33"/>
      <c r="MUA474" s="33"/>
      <c r="MUB474" s="33"/>
      <c r="MUC474" s="33"/>
      <c r="MUD474" s="33"/>
      <c r="MUE474" s="33"/>
      <c r="MUF474" s="33"/>
      <c r="MUG474" s="33"/>
      <c r="MUH474" s="33"/>
      <c r="MUI474" s="33"/>
      <c r="MUJ474" s="33"/>
      <c r="MUK474" s="33"/>
      <c r="MUL474" s="33"/>
      <c r="MUM474" s="33"/>
      <c r="MUN474" s="33"/>
      <c r="MUO474" s="33"/>
      <c r="MUP474" s="33"/>
      <c r="MUQ474" s="33"/>
      <c r="MUR474" s="33"/>
      <c r="MUS474" s="33"/>
      <c r="MUT474" s="33"/>
      <c r="MUU474" s="33"/>
      <c r="MUV474" s="33"/>
      <c r="MUW474" s="33"/>
      <c r="MUX474" s="33"/>
      <c r="MUY474" s="33"/>
      <c r="MUZ474" s="33"/>
      <c r="MVA474" s="33"/>
      <c r="MVB474" s="33"/>
      <c r="MVC474" s="33"/>
      <c r="MVD474" s="33"/>
      <c r="MVE474" s="33"/>
      <c r="MVF474" s="33"/>
      <c r="MVG474" s="33"/>
      <c r="MVH474" s="33"/>
      <c r="MVI474" s="33"/>
      <c r="MVJ474" s="33"/>
      <c r="MVK474" s="33"/>
      <c r="MVL474" s="33"/>
      <c r="MVM474" s="33"/>
      <c r="MVN474" s="33"/>
      <c r="MVO474" s="33"/>
      <c r="MVP474" s="33"/>
      <c r="MVQ474" s="33"/>
      <c r="MVR474" s="33"/>
      <c r="MVS474" s="33"/>
      <c r="MVT474" s="33"/>
      <c r="MVU474" s="33"/>
      <c r="MVV474" s="33"/>
      <c r="MVW474" s="33"/>
      <c r="MVX474" s="33"/>
      <c r="MVY474" s="33"/>
      <c r="MVZ474" s="33"/>
      <c r="MWA474" s="33"/>
      <c r="MWB474" s="33"/>
      <c r="MWC474" s="33"/>
      <c r="MWD474" s="33"/>
      <c r="MWE474" s="33"/>
      <c r="MWF474" s="33"/>
      <c r="MWG474" s="33"/>
      <c r="MWH474" s="33"/>
      <c r="MWI474" s="33"/>
      <c r="MWJ474" s="33"/>
      <c r="MWK474" s="33"/>
      <c r="MWL474" s="33"/>
      <c r="MWM474" s="33"/>
      <c r="MWN474" s="33"/>
      <c r="MWO474" s="33"/>
      <c r="MWP474" s="33"/>
      <c r="MWQ474" s="33"/>
      <c r="MWR474" s="33"/>
      <c r="MWS474" s="33"/>
      <c r="MWT474" s="33"/>
      <c r="MWU474" s="33"/>
      <c r="MWV474" s="33"/>
      <c r="MWW474" s="33"/>
      <c r="MWX474" s="33"/>
      <c r="MWY474" s="33"/>
      <c r="MWZ474" s="33"/>
      <c r="MXA474" s="33"/>
      <c r="MXB474" s="33"/>
      <c r="MXC474" s="33"/>
      <c r="MXD474" s="33"/>
      <c r="MXE474" s="33"/>
      <c r="MXF474" s="33"/>
      <c r="MXG474" s="33"/>
      <c r="MXH474" s="33"/>
      <c r="MXI474" s="33"/>
      <c r="MXJ474" s="33"/>
      <c r="MXK474" s="33"/>
      <c r="MXL474" s="33"/>
      <c r="MXM474" s="33"/>
      <c r="MXN474" s="33"/>
      <c r="MXO474" s="33"/>
      <c r="MXP474" s="33"/>
      <c r="MXQ474" s="33"/>
      <c r="MXR474" s="33"/>
      <c r="MXS474" s="33"/>
      <c r="MXT474" s="33"/>
      <c r="MXU474" s="33"/>
      <c r="MXV474" s="33"/>
      <c r="MXW474" s="33"/>
      <c r="MXX474" s="33"/>
      <c r="MXY474" s="33"/>
      <c r="MXZ474" s="33"/>
      <c r="MYA474" s="33"/>
      <c r="MYB474" s="33"/>
      <c r="MYC474" s="33"/>
      <c r="MYD474" s="33"/>
      <c r="MYE474" s="33"/>
      <c r="MYF474" s="33"/>
      <c r="MYG474" s="33"/>
      <c r="MYH474" s="33"/>
      <c r="MYI474" s="33"/>
      <c r="MYJ474" s="33"/>
      <c r="MYK474" s="33"/>
      <c r="MYL474" s="33"/>
      <c r="MYM474" s="33"/>
      <c r="MYN474" s="33"/>
      <c r="MYO474" s="33"/>
      <c r="MYP474" s="33"/>
      <c r="MYQ474" s="33"/>
      <c r="MYR474" s="33"/>
      <c r="MYS474" s="33"/>
      <c r="MYT474" s="33"/>
      <c r="MYU474" s="33"/>
      <c r="MYV474" s="33"/>
      <c r="MYW474" s="33"/>
      <c r="MYX474" s="33"/>
      <c r="MYY474" s="33"/>
      <c r="MYZ474" s="33"/>
      <c r="MZA474" s="33"/>
      <c r="MZB474" s="33"/>
      <c r="MZC474" s="33"/>
      <c r="MZD474" s="33"/>
      <c r="MZE474" s="33"/>
      <c r="MZF474" s="33"/>
      <c r="MZG474" s="33"/>
      <c r="MZH474" s="33"/>
      <c r="MZI474" s="33"/>
      <c r="MZJ474" s="33"/>
      <c r="MZK474" s="33"/>
      <c r="MZL474" s="33"/>
      <c r="MZM474" s="33"/>
      <c r="MZN474" s="33"/>
      <c r="MZO474" s="33"/>
      <c r="MZP474" s="33"/>
      <c r="MZQ474" s="33"/>
      <c r="MZR474" s="33"/>
      <c r="MZS474" s="33"/>
      <c r="MZT474" s="33"/>
      <c r="MZU474" s="33"/>
      <c r="MZV474" s="33"/>
      <c r="MZW474" s="33"/>
      <c r="MZX474" s="33"/>
      <c r="MZY474" s="33"/>
      <c r="MZZ474" s="33"/>
      <c r="NAA474" s="33"/>
      <c r="NAB474" s="33"/>
      <c r="NAC474" s="33"/>
      <c r="NAD474" s="33"/>
      <c r="NAE474" s="33"/>
      <c r="NAF474" s="33"/>
      <c r="NAG474" s="33"/>
      <c r="NAH474" s="33"/>
      <c r="NAI474" s="33"/>
      <c r="NAJ474" s="33"/>
      <c r="NAK474" s="33"/>
      <c r="NAL474" s="33"/>
      <c r="NAM474" s="33"/>
      <c r="NAN474" s="33"/>
      <c r="NAO474" s="33"/>
      <c r="NAP474" s="33"/>
      <c r="NAQ474" s="33"/>
      <c r="NAR474" s="33"/>
      <c r="NAS474" s="33"/>
      <c r="NAT474" s="33"/>
      <c r="NAU474" s="33"/>
      <c r="NAV474" s="33"/>
      <c r="NAW474" s="33"/>
      <c r="NAX474" s="33"/>
      <c r="NAY474" s="33"/>
      <c r="NAZ474" s="33"/>
      <c r="NBA474" s="33"/>
      <c r="NBB474" s="33"/>
      <c r="NBC474" s="33"/>
      <c r="NBD474" s="33"/>
      <c r="NBE474" s="33"/>
      <c r="NBF474" s="33"/>
      <c r="NBG474" s="33"/>
      <c r="NBH474" s="33"/>
      <c r="NBI474" s="33"/>
      <c r="NBJ474" s="33"/>
      <c r="NBK474" s="33"/>
      <c r="NBL474" s="33"/>
      <c r="NBM474" s="33"/>
      <c r="NBN474" s="33"/>
      <c r="NBO474" s="33"/>
      <c r="NBP474" s="33"/>
      <c r="NBQ474" s="33"/>
      <c r="NBR474" s="33"/>
      <c r="NBS474" s="33"/>
      <c r="NBT474" s="33"/>
      <c r="NBU474" s="33"/>
      <c r="NBV474" s="33"/>
      <c r="NBW474" s="33"/>
      <c r="NBX474" s="33"/>
      <c r="NBY474" s="33"/>
      <c r="NBZ474" s="33"/>
      <c r="NCA474" s="33"/>
      <c r="NCB474" s="33"/>
      <c r="NCC474" s="33"/>
      <c r="NCD474" s="33"/>
      <c r="NCE474" s="33"/>
      <c r="NCF474" s="33"/>
      <c r="NCG474" s="33"/>
      <c r="NCH474" s="33"/>
      <c r="NCI474" s="33"/>
      <c r="NCJ474" s="33"/>
      <c r="NCK474" s="33"/>
      <c r="NCL474" s="33"/>
      <c r="NCM474" s="33"/>
      <c r="NCN474" s="33"/>
      <c r="NCO474" s="33"/>
      <c r="NCP474" s="33"/>
      <c r="NCQ474" s="33"/>
      <c r="NCR474" s="33"/>
      <c r="NCS474" s="33"/>
      <c r="NCT474" s="33"/>
      <c r="NCU474" s="33"/>
      <c r="NCV474" s="33"/>
      <c r="NCW474" s="33"/>
      <c r="NCX474" s="33"/>
      <c r="NCY474" s="33"/>
      <c r="NCZ474" s="33"/>
      <c r="NDA474" s="33"/>
      <c r="NDB474" s="33"/>
      <c r="NDC474" s="33"/>
      <c r="NDD474" s="33"/>
      <c r="NDE474" s="33"/>
      <c r="NDF474" s="33"/>
      <c r="NDG474" s="33"/>
      <c r="NDH474" s="33"/>
      <c r="NDI474" s="33"/>
      <c r="NDJ474" s="33"/>
      <c r="NDK474" s="33"/>
      <c r="NDL474" s="33"/>
      <c r="NDM474" s="33"/>
      <c r="NDN474" s="33"/>
      <c r="NDO474" s="33"/>
      <c r="NDP474" s="33"/>
      <c r="NDQ474" s="33"/>
      <c r="NDR474" s="33"/>
      <c r="NDS474" s="33"/>
      <c r="NDT474" s="33"/>
      <c r="NDU474" s="33"/>
      <c r="NDV474" s="33"/>
      <c r="NDW474" s="33"/>
      <c r="NDX474" s="33"/>
      <c r="NDY474" s="33"/>
      <c r="NDZ474" s="33"/>
      <c r="NEA474" s="33"/>
      <c r="NEB474" s="33"/>
      <c r="NEC474" s="33"/>
      <c r="NED474" s="33"/>
      <c r="NEE474" s="33"/>
      <c r="NEF474" s="33"/>
      <c r="NEG474" s="33"/>
      <c r="NEH474" s="33"/>
      <c r="NEI474" s="33"/>
      <c r="NEJ474" s="33"/>
      <c r="NEK474" s="33"/>
      <c r="NEL474" s="33"/>
      <c r="NEM474" s="33"/>
      <c r="NEN474" s="33"/>
      <c r="NEO474" s="33"/>
      <c r="NEP474" s="33"/>
      <c r="NEQ474" s="33"/>
      <c r="NER474" s="33"/>
      <c r="NES474" s="33"/>
      <c r="NET474" s="33"/>
      <c r="NEU474" s="33"/>
      <c r="NEV474" s="33"/>
      <c r="NEW474" s="33"/>
      <c r="NEX474" s="33"/>
      <c r="NEY474" s="33"/>
      <c r="NEZ474" s="33"/>
      <c r="NFA474" s="33"/>
      <c r="NFB474" s="33"/>
      <c r="NFC474" s="33"/>
      <c r="NFD474" s="33"/>
      <c r="NFE474" s="33"/>
      <c r="NFF474" s="33"/>
      <c r="NFG474" s="33"/>
      <c r="NFH474" s="33"/>
      <c r="NFI474" s="33"/>
      <c r="NFJ474" s="33"/>
      <c r="NFK474" s="33"/>
      <c r="NFL474" s="33"/>
      <c r="NFM474" s="33"/>
      <c r="NFN474" s="33"/>
      <c r="NFO474" s="33"/>
      <c r="NFP474" s="33"/>
      <c r="NFQ474" s="33"/>
      <c r="NFR474" s="33"/>
      <c r="NFS474" s="33"/>
      <c r="NFT474" s="33"/>
      <c r="NFU474" s="33"/>
      <c r="NFV474" s="33"/>
      <c r="NFW474" s="33"/>
      <c r="NFX474" s="33"/>
      <c r="NFY474" s="33"/>
      <c r="NFZ474" s="33"/>
      <c r="NGA474" s="33"/>
      <c r="NGB474" s="33"/>
      <c r="NGC474" s="33"/>
      <c r="NGD474" s="33"/>
      <c r="NGE474" s="33"/>
      <c r="NGF474" s="33"/>
      <c r="NGG474" s="33"/>
      <c r="NGH474" s="33"/>
      <c r="NGI474" s="33"/>
      <c r="NGJ474" s="33"/>
      <c r="NGK474" s="33"/>
      <c r="NGL474" s="33"/>
      <c r="NGM474" s="33"/>
      <c r="NGN474" s="33"/>
      <c r="NGO474" s="33"/>
      <c r="NGP474" s="33"/>
      <c r="NGQ474" s="33"/>
      <c r="NGR474" s="33"/>
      <c r="NGS474" s="33"/>
      <c r="NGT474" s="33"/>
      <c r="NGU474" s="33"/>
      <c r="NGV474" s="33"/>
      <c r="NGW474" s="33"/>
      <c r="NGX474" s="33"/>
      <c r="NGY474" s="33"/>
      <c r="NGZ474" s="33"/>
      <c r="NHA474" s="33"/>
      <c r="NHB474" s="33"/>
      <c r="NHC474" s="33"/>
      <c r="NHD474" s="33"/>
      <c r="NHE474" s="33"/>
      <c r="NHF474" s="33"/>
      <c r="NHG474" s="33"/>
      <c r="NHH474" s="33"/>
      <c r="NHI474" s="33"/>
      <c r="NHJ474" s="33"/>
      <c r="NHK474" s="33"/>
      <c r="NHL474" s="33"/>
      <c r="NHM474" s="33"/>
      <c r="NHN474" s="33"/>
      <c r="NHO474" s="33"/>
      <c r="NHP474" s="33"/>
      <c r="NHQ474" s="33"/>
      <c r="NHR474" s="33"/>
      <c r="NHS474" s="33"/>
      <c r="NHT474" s="33"/>
      <c r="NHU474" s="33"/>
      <c r="NHV474" s="33"/>
      <c r="NHW474" s="33"/>
      <c r="NHX474" s="33"/>
      <c r="NHY474" s="33"/>
      <c r="NHZ474" s="33"/>
      <c r="NIA474" s="33"/>
      <c r="NIB474" s="33"/>
      <c r="NIC474" s="33"/>
      <c r="NID474" s="33"/>
      <c r="NIE474" s="33"/>
      <c r="NIF474" s="33"/>
      <c r="NIG474" s="33"/>
      <c r="NIH474" s="33"/>
      <c r="NII474" s="33"/>
      <c r="NIJ474" s="33"/>
      <c r="NIK474" s="33"/>
      <c r="NIL474" s="33"/>
      <c r="NIM474" s="33"/>
      <c r="NIN474" s="33"/>
      <c r="NIO474" s="33"/>
      <c r="NIP474" s="33"/>
      <c r="NIQ474" s="33"/>
      <c r="NIR474" s="33"/>
      <c r="NIS474" s="33"/>
      <c r="NIT474" s="33"/>
      <c r="NIU474" s="33"/>
      <c r="NIV474" s="33"/>
      <c r="NIW474" s="33"/>
      <c r="NIX474" s="33"/>
      <c r="NIY474" s="33"/>
      <c r="NIZ474" s="33"/>
      <c r="NJA474" s="33"/>
      <c r="NJB474" s="33"/>
      <c r="NJC474" s="33"/>
      <c r="NJD474" s="33"/>
      <c r="NJE474" s="33"/>
      <c r="NJF474" s="33"/>
      <c r="NJG474" s="33"/>
      <c r="NJH474" s="33"/>
      <c r="NJI474" s="33"/>
      <c r="NJJ474" s="33"/>
      <c r="NJK474" s="33"/>
      <c r="NJL474" s="33"/>
      <c r="NJM474" s="33"/>
      <c r="NJN474" s="33"/>
      <c r="NJO474" s="33"/>
      <c r="NJP474" s="33"/>
      <c r="NJQ474" s="33"/>
      <c r="NJR474" s="33"/>
      <c r="NJS474" s="33"/>
      <c r="NJT474" s="33"/>
      <c r="NJU474" s="33"/>
      <c r="NJV474" s="33"/>
      <c r="NJW474" s="33"/>
      <c r="NJX474" s="33"/>
      <c r="NJY474" s="33"/>
      <c r="NJZ474" s="33"/>
      <c r="NKA474" s="33"/>
      <c r="NKB474" s="33"/>
      <c r="NKC474" s="33"/>
      <c r="NKD474" s="33"/>
      <c r="NKE474" s="33"/>
      <c r="NKF474" s="33"/>
      <c r="NKG474" s="33"/>
      <c r="NKH474" s="33"/>
      <c r="NKI474" s="33"/>
      <c r="NKJ474" s="33"/>
      <c r="NKK474" s="33"/>
      <c r="NKL474" s="33"/>
      <c r="NKM474" s="33"/>
      <c r="NKN474" s="33"/>
      <c r="NKO474" s="33"/>
      <c r="NKP474" s="33"/>
      <c r="NKQ474" s="33"/>
      <c r="NKR474" s="33"/>
      <c r="NKS474" s="33"/>
      <c r="NKT474" s="33"/>
      <c r="NKU474" s="33"/>
      <c r="NKV474" s="33"/>
      <c r="NKW474" s="33"/>
      <c r="NKX474" s="33"/>
      <c r="NKY474" s="33"/>
      <c r="NKZ474" s="33"/>
      <c r="NLA474" s="33"/>
      <c r="NLB474" s="33"/>
      <c r="NLC474" s="33"/>
      <c r="NLD474" s="33"/>
      <c r="NLE474" s="33"/>
      <c r="NLF474" s="33"/>
      <c r="NLG474" s="33"/>
      <c r="NLH474" s="33"/>
      <c r="NLI474" s="33"/>
      <c r="NLJ474" s="33"/>
      <c r="NLK474" s="33"/>
      <c r="NLL474" s="33"/>
      <c r="NLM474" s="33"/>
      <c r="NLN474" s="33"/>
      <c r="NLO474" s="33"/>
      <c r="NLP474" s="33"/>
      <c r="NLQ474" s="33"/>
      <c r="NLR474" s="33"/>
      <c r="NLS474" s="33"/>
      <c r="NLT474" s="33"/>
      <c r="NLU474" s="33"/>
      <c r="NLV474" s="33"/>
      <c r="NLW474" s="33"/>
      <c r="NLX474" s="33"/>
      <c r="NLY474" s="33"/>
      <c r="NLZ474" s="33"/>
      <c r="NMA474" s="33"/>
      <c r="NMB474" s="33"/>
      <c r="NMC474" s="33"/>
      <c r="NMD474" s="33"/>
      <c r="NME474" s="33"/>
      <c r="NMF474" s="33"/>
      <c r="NMG474" s="33"/>
      <c r="NMH474" s="33"/>
      <c r="NMI474" s="33"/>
      <c r="NMJ474" s="33"/>
      <c r="NMK474" s="33"/>
      <c r="NML474" s="33"/>
      <c r="NMM474" s="33"/>
      <c r="NMN474" s="33"/>
      <c r="NMO474" s="33"/>
      <c r="NMP474" s="33"/>
      <c r="NMQ474" s="33"/>
      <c r="NMR474" s="33"/>
      <c r="NMS474" s="33"/>
      <c r="NMT474" s="33"/>
      <c r="NMU474" s="33"/>
      <c r="NMV474" s="33"/>
      <c r="NMW474" s="33"/>
      <c r="NMX474" s="33"/>
      <c r="NMY474" s="33"/>
      <c r="NMZ474" s="33"/>
      <c r="NNA474" s="33"/>
      <c r="NNB474" s="33"/>
      <c r="NNC474" s="33"/>
      <c r="NND474" s="33"/>
      <c r="NNE474" s="33"/>
      <c r="NNF474" s="33"/>
      <c r="NNG474" s="33"/>
      <c r="NNH474" s="33"/>
      <c r="NNI474" s="33"/>
      <c r="NNJ474" s="33"/>
      <c r="NNK474" s="33"/>
      <c r="NNL474" s="33"/>
      <c r="NNM474" s="33"/>
      <c r="NNN474" s="33"/>
      <c r="NNO474" s="33"/>
      <c r="NNP474" s="33"/>
      <c r="NNQ474" s="33"/>
      <c r="NNR474" s="33"/>
      <c r="NNS474" s="33"/>
      <c r="NNT474" s="33"/>
      <c r="NNU474" s="33"/>
      <c r="NNV474" s="33"/>
      <c r="NNW474" s="33"/>
      <c r="NNX474" s="33"/>
      <c r="NNY474" s="33"/>
      <c r="NNZ474" s="33"/>
      <c r="NOA474" s="33"/>
      <c r="NOB474" s="33"/>
      <c r="NOC474" s="33"/>
      <c r="NOD474" s="33"/>
      <c r="NOE474" s="33"/>
      <c r="NOF474" s="33"/>
      <c r="NOG474" s="33"/>
      <c r="NOH474" s="33"/>
      <c r="NOI474" s="33"/>
      <c r="NOJ474" s="33"/>
      <c r="NOK474" s="33"/>
      <c r="NOL474" s="33"/>
      <c r="NOM474" s="33"/>
      <c r="NON474" s="33"/>
      <c r="NOO474" s="33"/>
      <c r="NOP474" s="33"/>
      <c r="NOQ474" s="33"/>
      <c r="NOR474" s="33"/>
      <c r="NOS474" s="33"/>
      <c r="NOT474" s="33"/>
      <c r="NOU474" s="33"/>
      <c r="NOV474" s="33"/>
      <c r="NOW474" s="33"/>
      <c r="NOX474" s="33"/>
      <c r="NOY474" s="33"/>
      <c r="NOZ474" s="33"/>
      <c r="NPA474" s="33"/>
      <c r="NPB474" s="33"/>
      <c r="NPC474" s="33"/>
      <c r="NPD474" s="33"/>
      <c r="NPE474" s="33"/>
      <c r="NPF474" s="33"/>
      <c r="NPG474" s="33"/>
      <c r="NPH474" s="33"/>
      <c r="NPI474" s="33"/>
      <c r="NPJ474" s="33"/>
      <c r="NPK474" s="33"/>
      <c r="NPL474" s="33"/>
      <c r="NPM474" s="33"/>
      <c r="NPN474" s="33"/>
      <c r="NPO474" s="33"/>
      <c r="NPP474" s="33"/>
      <c r="NPQ474" s="33"/>
      <c r="NPR474" s="33"/>
      <c r="NPS474" s="33"/>
      <c r="NPT474" s="33"/>
      <c r="NPU474" s="33"/>
      <c r="NPV474" s="33"/>
      <c r="NPW474" s="33"/>
      <c r="NPX474" s="33"/>
      <c r="NPY474" s="33"/>
      <c r="NPZ474" s="33"/>
      <c r="NQA474" s="33"/>
      <c r="NQB474" s="33"/>
      <c r="NQC474" s="33"/>
      <c r="NQD474" s="33"/>
      <c r="NQE474" s="33"/>
      <c r="NQF474" s="33"/>
      <c r="NQG474" s="33"/>
      <c r="NQH474" s="33"/>
      <c r="NQI474" s="33"/>
      <c r="NQJ474" s="33"/>
      <c r="NQK474" s="33"/>
      <c r="NQL474" s="33"/>
      <c r="NQM474" s="33"/>
      <c r="NQN474" s="33"/>
      <c r="NQO474" s="33"/>
      <c r="NQP474" s="33"/>
      <c r="NQQ474" s="33"/>
      <c r="NQR474" s="33"/>
      <c r="NQS474" s="33"/>
      <c r="NQT474" s="33"/>
      <c r="NQU474" s="33"/>
      <c r="NQV474" s="33"/>
      <c r="NQW474" s="33"/>
      <c r="NQX474" s="33"/>
      <c r="NQY474" s="33"/>
      <c r="NQZ474" s="33"/>
      <c r="NRA474" s="33"/>
      <c r="NRB474" s="33"/>
      <c r="NRC474" s="33"/>
      <c r="NRD474" s="33"/>
      <c r="NRE474" s="33"/>
      <c r="NRF474" s="33"/>
      <c r="NRG474" s="33"/>
      <c r="NRH474" s="33"/>
      <c r="NRI474" s="33"/>
      <c r="NRJ474" s="33"/>
      <c r="NRK474" s="33"/>
      <c r="NRL474" s="33"/>
      <c r="NRM474" s="33"/>
      <c r="NRN474" s="33"/>
      <c r="NRO474" s="33"/>
      <c r="NRP474" s="33"/>
      <c r="NRQ474" s="33"/>
      <c r="NRR474" s="33"/>
      <c r="NRS474" s="33"/>
      <c r="NRT474" s="33"/>
      <c r="NRU474" s="33"/>
      <c r="NRV474" s="33"/>
      <c r="NRW474" s="33"/>
      <c r="NRX474" s="33"/>
      <c r="NRY474" s="33"/>
      <c r="NRZ474" s="33"/>
      <c r="NSA474" s="33"/>
      <c r="NSB474" s="33"/>
      <c r="NSC474" s="33"/>
      <c r="NSD474" s="33"/>
      <c r="NSE474" s="33"/>
      <c r="NSF474" s="33"/>
      <c r="NSG474" s="33"/>
      <c r="NSH474" s="33"/>
      <c r="NSI474" s="33"/>
      <c r="NSJ474" s="33"/>
      <c r="NSK474" s="33"/>
      <c r="NSL474" s="33"/>
      <c r="NSM474" s="33"/>
      <c r="NSN474" s="33"/>
      <c r="NSO474" s="33"/>
      <c r="NSP474" s="33"/>
      <c r="NSQ474" s="33"/>
      <c r="NSR474" s="33"/>
      <c r="NSS474" s="33"/>
      <c r="NST474" s="33"/>
      <c r="NSU474" s="33"/>
      <c r="NSV474" s="33"/>
      <c r="NSW474" s="33"/>
      <c r="NSX474" s="33"/>
      <c r="NSY474" s="33"/>
      <c r="NSZ474" s="33"/>
      <c r="NTA474" s="33"/>
      <c r="NTB474" s="33"/>
      <c r="NTC474" s="33"/>
      <c r="NTD474" s="33"/>
      <c r="NTE474" s="33"/>
      <c r="NTF474" s="33"/>
      <c r="NTG474" s="33"/>
      <c r="NTH474" s="33"/>
      <c r="NTI474" s="33"/>
      <c r="NTJ474" s="33"/>
      <c r="NTK474" s="33"/>
      <c r="NTL474" s="33"/>
      <c r="NTM474" s="33"/>
      <c r="NTN474" s="33"/>
      <c r="NTO474" s="33"/>
      <c r="NTP474" s="33"/>
      <c r="NTQ474" s="33"/>
      <c r="NTR474" s="33"/>
      <c r="NTS474" s="33"/>
      <c r="NTT474" s="33"/>
      <c r="NTU474" s="33"/>
      <c r="NTV474" s="33"/>
      <c r="NTW474" s="33"/>
      <c r="NTX474" s="33"/>
      <c r="NTY474" s="33"/>
      <c r="NTZ474" s="33"/>
      <c r="NUA474" s="33"/>
      <c r="NUB474" s="33"/>
      <c r="NUC474" s="33"/>
      <c r="NUD474" s="33"/>
      <c r="NUE474" s="33"/>
      <c r="NUF474" s="33"/>
      <c r="NUG474" s="33"/>
      <c r="NUH474" s="33"/>
      <c r="NUI474" s="33"/>
      <c r="NUJ474" s="33"/>
      <c r="NUK474" s="33"/>
      <c r="NUL474" s="33"/>
      <c r="NUM474" s="33"/>
      <c r="NUN474" s="33"/>
      <c r="NUO474" s="33"/>
      <c r="NUP474" s="33"/>
      <c r="NUQ474" s="33"/>
      <c r="NUR474" s="33"/>
      <c r="NUS474" s="33"/>
      <c r="NUT474" s="33"/>
      <c r="NUU474" s="33"/>
      <c r="NUV474" s="33"/>
      <c r="NUW474" s="33"/>
      <c r="NUX474" s="33"/>
      <c r="NUY474" s="33"/>
      <c r="NUZ474" s="33"/>
      <c r="NVA474" s="33"/>
      <c r="NVB474" s="33"/>
      <c r="NVC474" s="33"/>
      <c r="NVD474" s="33"/>
      <c r="NVE474" s="33"/>
      <c r="NVF474" s="33"/>
      <c r="NVG474" s="33"/>
      <c r="NVH474" s="33"/>
      <c r="NVI474" s="33"/>
      <c r="NVJ474" s="33"/>
      <c r="NVK474" s="33"/>
      <c r="NVL474" s="33"/>
      <c r="NVM474" s="33"/>
      <c r="NVN474" s="33"/>
      <c r="NVO474" s="33"/>
      <c r="NVP474" s="33"/>
      <c r="NVQ474" s="33"/>
      <c r="NVR474" s="33"/>
      <c r="NVS474" s="33"/>
      <c r="NVT474" s="33"/>
      <c r="NVU474" s="33"/>
      <c r="NVV474" s="33"/>
      <c r="NVW474" s="33"/>
      <c r="NVX474" s="33"/>
      <c r="NVY474" s="33"/>
      <c r="NVZ474" s="33"/>
      <c r="NWA474" s="33"/>
      <c r="NWB474" s="33"/>
      <c r="NWC474" s="33"/>
      <c r="NWD474" s="33"/>
      <c r="NWE474" s="33"/>
      <c r="NWF474" s="33"/>
      <c r="NWG474" s="33"/>
      <c r="NWH474" s="33"/>
      <c r="NWI474" s="33"/>
      <c r="NWJ474" s="33"/>
      <c r="NWK474" s="33"/>
      <c r="NWL474" s="33"/>
      <c r="NWM474" s="33"/>
      <c r="NWN474" s="33"/>
      <c r="NWO474" s="33"/>
      <c r="NWP474" s="33"/>
      <c r="NWQ474" s="33"/>
      <c r="NWR474" s="33"/>
      <c r="NWS474" s="33"/>
      <c r="NWT474" s="33"/>
      <c r="NWU474" s="33"/>
      <c r="NWV474" s="33"/>
      <c r="NWW474" s="33"/>
      <c r="NWX474" s="33"/>
      <c r="NWY474" s="33"/>
      <c r="NWZ474" s="33"/>
      <c r="NXA474" s="33"/>
      <c r="NXB474" s="33"/>
      <c r="NXC474" s="33"/>
      <c r="NXD474" s="33"/>
      <c r="NXE474" s="33"/>
      <c r="NXF474" s="33"/>
      <c r="NXG474" s="33"/>
      <c r="NXH474" s="33"/>
      <c r="NXI474" s="33"/>
      <c r="NXJ474" s="33"/>
      <c r="NXK474" s="33"/>
      <c r="NXL474" s="33"/>
      <c r="NXM474" s="33"/>
      <c r="NXN474" s="33"/>
      <c r="NXO474" s="33"/>
      <c r="NXP474" s="33"/>
      <c r="NXQ474" s="33"/>
      <c r="NXR474" s="33"/>
      <c r="NXS474" s="33"/>
      <c r="NXT474" s="33"/>
      <c r="NXU474" s="33"/>
      <c r="NXV474" s="33"/>
      <c r="NXW474" s="33"/>
      <c r="NXX474" s="33"/>
      <c r="NXY474" s="33"/>
      <c r="NXZ474" s="33"/>
      <c r="NYA474" s="33"/>
      <c r="NYB474" s="33"/>
      <c r="NYC474" s="33"/>
      <c r="NYD474" s="33"/>
      <c r="NYE474" s="33"/>
      <c r="NYF474" s="33"/>
      <c r="NYG474" s="33"/>
      <c r="NYH474" s="33"/>
      <c r="NYI474" s="33"/>
      <c r="NYJ474" s="33"/>
      <c r="NYK474" s="33"/>
      <c r="NYL474" s="33"/>
      <c r="NYM474" s="33"/>
      <c r="NYN474" s="33"/>
      <c r="NYO474" s="33"/>
      <c r="NYP474" s="33"/>
      <c r="NYQ474" s="33"/>
      <c r="NYR474" s="33"/>
      <c r="NYS474" s="33"/>
      <c r="NYT474" s="33"/>
      <c r="NYU474" s="33"/>
      <c r="NYV474" s="33"/>
      <c r="NYW474" s="33"/>
      <c r="NYX474" s="33"/>
      <c r="NYY474" s="33"/>
      <c r="NYZ474" s="33"/>
      <c r="NZA474" s="33"/>
      <c r="NZB474" s="33"/>
      <c r="NZC474" s="33"/>
      <c r="NZD474" s="33"/>
      <c r="NZE474" s="33"/>
      <c r="NZF474" s="33"/>
      <c r="NZG474" s="33"/>
      <c r="NZH474" s="33"/>
      <c r="NZI474" s="33"/>
      <c r="NZJ474" s="33"/>
      <c r="NZK474" s="33"/>
      <c r="NZL474" s="33"/>
      <c r="NZM474" s="33"/>
      <c r="NZN474" s="33"/>
      <c r="NZO474" s="33"/>
      <c r="NZP474" s="33"/>
      <c r="NZQ474" s="33"/>
      <c r="NZR474" s="33"/>
      <c r="NZS474" s="33"/>
      <c r="NZT474" s="33"/>
      <c r="NZU474" s="33"/>
      <c r="NZV474" s="33"/>
      <c r="NZW474" s="33"/>
      <c r="NZX474" s="33"/>
      <c r="NZY474" s="33"/>
      <c r="NZZ474" s="33"/>
      <c r="OAA474" s="33"/>
      <c r="OAB474" s="33"/>
      <c r="OAC474" s="33"/>
      <c r="OAD474" s="33"/>
      <c r="OAE474" s="33"/>
      <c r="OAF474" s="33"/>
      <c r="OAG474" s="33"/>
      <c r="OAH474" s="33"/>
      <c r="OAI474" s="33"/>
      <c r="OAJ474" s="33"/>
      <c r="OAK474" s="33"/>
      <c r="OAL474" s="33"/>
      <c r="OAM474" s="33"/>
      <c r="OAN474" s="33"/>
      <c r="OAO474" s="33"/>
      <c r="OAP474" s="33"/>
      <c r="OAQ474" s="33"/>
      <c r="OAR474" s="33"/>
      <c r="OAS474" s="33"/>
      <c r="OAT474" s="33"/>
      <c r="OAU474" s="33"/>
      <c r="OAV474" s="33"/>
      <c r="OAW474" s="33"/>
      <c r="OAX474" s="33"/>
      <c r="OAY474" s="33"/>
      <c r="OAZ474" s="33"/>
      <c r="OBA474" s="33"/>
      <c r="OBB474" s="33"/>
      <c r="OBC474" s="33"/>
      <c r="OBD474" s="33"/>
      <c r="OBE474" s="33"/>
      <c r="OBF474" s="33"/>
      <c r="OBG474" s="33"/>
      <c r="OBH474" s="33"/>
      <c r="OBI474" s="33"/>
      <c r="OBJ474" s="33"/>
      <c r="OBK474" s="33"/>
      <c r="OBL474" s="33"/>
      <c r="OBM474" s="33"/>
      <c r="OBN474" s="33"/>
      <c r="OBO474" s="33"/>
      <c r="OBP474" s="33"/>
      <c r="OBQ474" s="33"/>
      <c r="OBR474" s="33"/>
      <c r="OBS474" s="33"/>
      <c r="OBT474" s="33"/>
      <c r="OBU474" s="33"/>
      <c r="OBV474" s="33"/>
      <c r="OBW474" s="33"/>
      <c r="OBX474" s="33"/>
      <c r="OBY474" s="33"/>
      <c r="OBZ474" s="33"/>
      <c r="OCA474" s="33"/>
      <c r="OCB474" s="33"/>
      <c r="OCC474" s="33"/>
      <c r="OCD474" s="33"/>
      <c r="OCE474" s="33"/>
      <c r="OCF474" s="33"/>
      <c r="OCG474" s="33"/>
      <c r="OCH474" s="33"/>
      <c r="OCI474" s="33"/>
      <c r="OCJ474" s="33"/>
      <c r="OCK474" s="33"/>
      <c r="OCL474" s="33"/>
      <c r="OCM474" s="33"/>
      <c r="OCN474" s="33"/>
      <c r="OCO474" s="33"/>
      <c r="OCP474" s="33"/>
      <c r="OCQ474" s="33"/>
      <c r="OCR474" s="33"/>
      <c r="OCS474" s="33"/>
      <c r="OCT474" s="33"/>
      <c r="OCU474" s="33"/>
      <c r="OCV474" s="33"/>
      <c r="OCW474" s="33"/>
      <c r="OCX474" s="33"/>
      <c r="OCY474" s="33"/>
      <c r="OCZ474" s="33"/>
      <c r="ODA474" s="33"/>
      <c r="ODB474" s="33"/>
      <c r="ODC474" s="33"/>
      <c r="ODD474" s="33"/>
      <c r="ODE474" s="33"/>
      <c r="ODF474" s="33"/>
      <c r="ODG474" s="33"/>
      <c r="ODH474" s="33"/>
      <c r="ODI474" s="33"/>
      <c r="ODJ474" s="33"/>
      <c r="ODK474" s="33"/>
      <c r="ODL474" s="33"/>
      <c r="ODM474" s="33"/>
      <c r="ODN474" s="33"/>
      <c r="ODO474" s="33"/>
      <c r="ODP474" s="33"/>
      <c r="ODQ474" s="33"/>
      <c r="ODR474" s="33"/>
      <c r="ODS474" s="33"/>
      <c r="ODT474" s="33"/>
      <c r="ODU474" s="33"/>
      <c r="ODV474" s="33"/>
      <c r="ODW474" s="33"/>
      <c r="ODX474" s="33"/>
      <c r="ODY474" s="33"/>
      <c r="ODZ474" s="33"/>
      <c r="OEA474" s="33"/>
      <c r="OEB474" s="33"/>
      <c r="OEC474" s="33"/>
      <c r="OED474" s="33"/>
      <c r="OEE474" s="33"/>
      <c r="OEF474" s="33"/>
      <c r="OEG474" s="33"/>
      <c r="OEH474" s="33"/>
      <c r="OEI474" s="33"/>
      <c r="OEJ474" s="33"/>
      <c r="OEK474" s="33"/>
      <c r="OEL474" s="33"/>
      <c r="OEM474" s="33"/>
      <c r="OEN474" s="33"/>
      <c r="OEO474" s="33"/>
      <c r="OEP474" s="33"/>
      <c r="OEQ474" s="33"/>
      <c r="OER474" s="33"/>
      <c r="OES474" s="33"/>
      <c r="OET474" s="33"/>
      <c r="OEU474" s="33"/>
      <c r="OEV474" s="33"/>
      <c r="OEW474" s="33"/>
      <c r="OEX474" s="33"/>
      <c r="OEY474" s="33"/>
      <c r="OEZ474" s="33"/>
      <c r="OFA474" s="33"/>
      <c r="OFB474" s="33"/>
      <c r="OFC474" s="33"/>
      <c r="OFD474" s="33"/>
      <c r="OFE474" s="33"/>
      <c r="OFF474" s="33"/>
      <c r="OFG474" s="33"/>
      <c r="OFH474" s="33"/>
      <c r="OFI474" s="33"/>
      <c r="OFJ474" s="33"/>
      <c r="OFK474" s="33"/>
      <c r="OFL474" s="33"/>
      <c r="OFM474" s="33"/>
      <c r="OFN474" s="33"/>
      <c r="OFO474" s="33"/>
      <c r="OFP474" s="33"/>
      <c r="OFQ474" s="33"/>
      <c r="OFR474" s="33"/>
      <c r="OFS474" s="33"/>
      <c r="OFT474" s="33"/>
      <c r="OFU474" s="33"/>
      <c r="OFV474" s="33"/>
      <c r="OFW474" s="33"/>
      <c r="OFX474" s="33"/>
      <c r="OFY474" s="33"/>
      <c r="OFZ474" s="33"/>
      <c r="OGA474" s="33"/>
      <c r="OGB474" s="33"/>
      <c r="OGC474" s="33"/>
      <c r="OGD474" s="33"/>
      <c r="OGE474" s="33"/>
      <c r="OGF474" s="33"/>
      <c r="OGG474" s="33"/>
      <c r="OGH474" s="33"/>
      <c r="OGI474" s="33"/>
      <c r="OGJ474" s="33"/>
      <c r="OGK474" s="33"/>
      <c r="OGL474" s="33"/>
      <c r="OGM474" s="33"/>
      <c r="OGN474" s="33"/>
      <c r="OGO474" s="33"/>
      <c r="OGP474" s="33"/>
      <c r="OGQ474" s="33"/>
      <c r="OGR474" s="33"/>
      <c r="OGS474" s="33"/>
      <c r="OGT474" s="33"/>
      <c r="OGU474" s="33"/>
      <c r="OGV474" s="33"/>
      <c r="OGW474" s="33"/>
      <c r="OGX474" s="33"/>
      <c r="OGY474" s="33"/>
      <c r="OGZ474" s="33"/>
      <c r="OHA474" s="33"/>
      <c r="OHB474" s="33"/>
      <c r="OHC474" s="33"/>
      <c r="OHD474" s="33"/>
      <c r="OHE474" s="33"/>
      <c r="OHF474" s="33"/>
      <c r="OHG474" s="33"/>
      <c r="OHH474" s="33"/>
      <c r="OHI474" s="33"/>
      <c r="OHJ474" s="33"/>
      <c r="OHK474" s="33"/>
      <c r="OHL474" s="33"/>
      <c r="OHM474" s="33"/>
      <c r="OHN474" s="33"/>
      <c r="OHO474" s="33"/>
      <c r="OHP474" s="33"/>
      <c r="OHQ474" s="33"/>
      <c r="OHR474" s="33"/>
      <c r="OHS474" s="33"/>
      <c r="OHT474" s="33"/>
      <c r="OHU474" s="33"/>
      <c r="OHV474" s="33"/>
      <c r="OHW474" s="33"/>
      <c r="OHX474" s="33"/>
      <c r="OHY474" s="33"/>
      <c r="OHZ474" s="33"/>
      <c r="OIA474" s="33"/>
      <c r="OIB474" s="33"/>
      <c r="OIC474" s="33"/>
      <c r="OID474" s="33"/>
      <c r="OIE474" s="33"/>
      <c r="OIF474" s="33"/>
      <c r="OIG474" s="33"/>
      <c r="OIH474" s="33"/>
      <c r="OII474" s="33"/>
      <c r="OIJ474" s="33"/>
      <c r="OIK474" s="33"/>
      <c r="OIL474" s="33"/>
      <c r="OIM474" s="33"/>
      <c r="OIN474" s="33"/>
      <c r="OIO474" s="33"/>
      <c r="OIP474" s="33"/>
      <c r="OIQ474" s="33"/>
      <c r="OIR474" s="33"/>
      <c r="OIS474" s="33"/>
      <c r="OIT474" s="33"/>
      <c r="OIU474" s="33"/>
      <c r="OIV474" s="33"/>
      <c r="OIW474" s="33"/>
      <c r="OIX474" s="33"/>
      <c r="OIY474" s="33"/>
      <c r="OIZ474" s="33"/>
      <c r="OJA474" s="33"/>
      <c r="OJB474" s="33"/>
      <c r="OJC474" s="33"/>
      <c r="OJD474" s="33"/>
      <c r="OJE474" s="33"/>
      <c r="OJF474" s="33"/>
      <c r="OJG474" s="33"/>
      <c r="OJH474" s="33"/>
      <c r="OJI474" s="33"/>
      <c r="OJJ474" s="33"/>
      <c r="OJK474" s="33"/>
      <c r="OJL474" s="33"/>
      <c r="OJM474" s="33"/>
      <c r="OJN474" s="33"/>
      <c r="OJO474" s="33"/>
      <c r="OJP474" s="33"/>
      <c r="OJQ474" s="33"/>
      <c r="OJR474" s="33"/>
      <c r="OJS474" s="33"/>
      <c r="OJT474" s="33"/>
      <c r="OJU474" s="33"/>
      <c r="OJV474" s="33"/>
      <c r="OJW474" s="33"/>
      <c r="OJX474" s="33"/>
      <c r="OJY474" s="33"/>
      <c r="OJZ474" s="33"/>
      <c r="OKA474" s="33"/>
      <c r="OKB474" s="33"/>
      <c r="OKC474" s="33"/>
      <c r="OKD474" s="33"/>
      <c r="OKE474" s="33"/>
      <c r="OKF474" s="33"/>
      <c r="OKG474" s="33"/>
      <c r="OKH474" s="33"/>
      <c r="OKI474" s="33"/>
      <c r="OKJ474" s="33"/>
      <c r="OKK474" s="33"/>
      <c r="OKL474" s="33"/>
      <c r="OKM474" s="33"/>
      <c r="OKN474" s="33"/>
      <c r="OKO474" s="33"/>
      <c r="OKP474" s="33"/>
      <c r="OKQ474" s="33"/>
      <c r="OKR474" s="33"/>
      <c r="OKS474" s="33"/>
      <c r="OKT474" s="33"/>
      <c r="OKU474" s="33"/>
      <c r="OKV474" s="33"/>
      <c r="OKW474" s="33"/>
      <c r="OKX474" s="33"/>
      <c r="OKY474" s="33"/>
      <c r="OKZ474" s="33"/>
      <c r="OLA474" s="33"/>
      <c r="OLB474" s="33"/>
      <c r="OLC474" s="33"/>
      <c r="OLD474" s="33"/>
      <c r="OLE474" s="33"/>
      <c r="OLF474" s="33"/>
      <c r="OLG474" s="33"/>
      <c r="OLH474" s="33"/>
      <c r="OLI474" s="33"/>
      <c r="OLJ474" s="33"/>
      <c r="OLK474" s="33"/>
      <c r="OLL474" s="33"/>
      <c r="OLM474" s="33"/>
      <c r="OLN474" s="33"/>
      <c r="OLO474" s="33"/>
      <c r="OLP474" s="33"/>
      <c r="OLQ474" s="33"/>
      <c r="OLR474" s="33"/>
      <c r="OLS474" s="33"/>
      <c r="OLT474" s="33"/>
      <c r="OLU474" s="33"/>
      <c r="OLV474" s="33"/>
      <c r="OLW474" s="33"/>
      <c r="OLX474" s="33"/>
      <c r="OLY474" s="33"/>
      <c r="OLZ474" s="33"/>
      <c r="OMA474" s="33"/>
      <c r="OMB474" s="33"/>
      <c r="OMC474" s="33"/>
      <c r="OMD474" s="33"/>
      <c r="OME474" s="33"/>
      <c r="OMF474" s="33"/>
      <c r="OMG474" s="33"/>
      <c r="OMH474" s="33"/>
      <c r="OMI474" s="33"/>
      <c r="OMJ474" s="33"/>
      <c r="OMK474" s="33"/>
      <c r="OML474" s="33"/>
      <c r="OMM474" s="33"/>
      <c r="OMN474" s="33"/>
      <c r="OMO474" s="33"/>
      <c r="OMP474" s="33"/>
      <c r="OMQ474" s="33"/>
      <c r="OMR474" s="33"/>
      <c r="OMS474" s="33"/>
      <c r="OMT474" s="33"/>
      <c r="OMU474" s="33"/>
      <c r="OMV474" s="33"/>
      <c r="OMW474" s="33"/>
      <c r="OMX474" s="33"/>
      <c r="OMY474" s="33"/>
      <c r="OMZ474" s="33"/>
      <c r="ONA474" s="33"/>
      <c r="ONB474" s="33"/>
      <c r="ONC474" s="33"/>
      <c r="OND474" s="33"/>
      <c r="ONE474" s="33"/>
      <c r="ONF474" s="33"/>
      <c r="ONG474" s="33"/>
      <c r="ONH474" s="33"/>
      <c r="ONI474" s="33"/>
      <c r="ONJ474" s="33"/>
      <c r="ONK474" s="33"/>
      <c r="ONL474" s="33"/>
      <c r="ONM474" s="33"/>
      <c r="ONN474" s="33"/>
      <c r="ONO474" s="33"/>
      <c r="ONP474" s="33"/>
      <c r="ONQ474" s="33"/>
      <c r="ONR474" s="33"/>
      <c r="ONS474" s="33"/>
      <c r="ONT474" s="33"/>
      <c r="ONU474" s="33"/>
      <c r="ONV474" s="33"/>
      <c r="ONW474" s="33"/>
      <c r="ONX474" s="33"/>
      <c r="ONY474" s="33"/>
      <c r="ONZ474" s="33"/>
      <c r="OOA474" s="33"/>
      <c r="OOB474" s="33"/>
      <c r="OOC474" s="33"/>
      <c r="OOD474" s="33"/>
      <c r="OOE474" s="33"/>
      <c r="OOF474" s="33"/>
      <c r="OOG474" s="33"/>
      <c r="OOH474" s="33"/>
      <c r="OOI474" s="33"/>
      <c r="OOJ474" s="33"/>
      <c r="OOK474" s="33"/>
      <c r="OOL474" s="33"/>
      <c r="OOM474" s="33"/>
      <c r="OON474" s="33"/>
      <c r="OOO474" s="33"/>
      <c r="OOP474" s="33"/>
      <c r="OOQ474" s="33"/>
      <c r="OOR474" s="33"/>
      <c r="OOS474" s="33"/>
      <c r="OOT474" s="33"/>
      <c r="OOU474" s="33"/>
      <c r="OOV474" s="33"/>
      <c r="OOW474" s="33"/>
      <c r="OOX474" s="33"/>
      <c r="OOY474" s="33"/>
      <c r="OOZ474" s="33"/>
      <c r="OPA474" s="33"/>
      <c r="OPB474" s="33"/>
      <c r="OPC474" s="33"/>
      <c r="OPD474" s="33"/>
      <c r="OPE474" s="33"/>
      <c r="OPF474" s="33"/>
      <c r="OPG474" s="33"/>
      <c r="OPH474" s="33"/>
      <c r="OPI474" s="33"/>
      <c r="OPJ474" s="33"/>
      <c r="OPK474" s="33"/>
      <c r="OPL474" s="33"/>
      <c r="OPM474" s="33"/>
      <c r="OPN474" s="33"/>
      <c r="OPO474" s="33"/>
      <c r="OPP474" s="33"/>
      <c r="OPQ474" s="33"/>
      <c r="OPR474" s="33"/>
      <c r="OPS474" s="33"/>
      <c r="OPT474" s="33"/>
      <c r="OPU474" s="33"/>
      <c r="OPV474" s="33"/>
      <c r="OPW474" s="33"/>
      <c r="OPX474" s="33"/>
      <c r="OPY474" s="33"/>
      <c r="OPZ474" s="33"/>
      <c r="OQA474" s="33"/>
      <c r="OQB474" s="33"/>
      <c r="OQC474" s="33"/>
      <c r="OQD474" s="33"/>
      <c r="OQE474" s="33"/>
      <c r="OQF474" s="33"/>
      <c r="OQG474" s="33"/>
      <c r="OQH474" s="33"/>
      <c r="OQI474" s="33"/>
      <c r="OQJ474" s="33"/>
      <c r="OQK474" s="33"/>
      <c r="OQL474" s="33"/>
      <c r="OQM474" s="33"/>
      <c r="OQN474" s="33"/>
      <c r="OQO474" s="33"/>
      <c r="OQP474" s="33"/>
      <c r="OQQ474" s="33"/>
      <c r="OQR474" s="33"/>
      <c r="OQS474" s="33"/>
      <c r="OQT474" s="33"/>
      <c r="OQU474" s="33"/>
      <c r="OQV474" s="33"/>
      <c r="OQW474" s="33"/>
      <c r="OQX474" s="33"/>
      <c r="OQY474" s="33"/>
      <c r="OQZ474" s="33"/>
      <c r="ORA474" s="33"/>
      <c r="ORB474" s="33"/>
      <c r="ORC474" s="33"/>
      <c r="ORD474" s="33"/>
      <c r="ORE474" s="33"/>
      <c r="ORF474" s="33"/>
      <c r="ORG474" s="33"/>
      <c r="ORH474" s="33"/>
      <c r="ORI474" s="33"/>
      <c r="ORJ474" s="33"/>
      <c r="ORK474" s="33"/>
      <c r="ORL474" s="33"/>
      <c r="ORM474" s="33"/>
      <c r="ORN474" s="33"/>
      <c r="ORO474" s="33"/>
      <c r="ORP474" s="33"/>
      <c r="ORQ474" s="33"/>
      <c r="ORR474" s="33"/>
      <c r="ORS474" s="33"/>
      <c r="ORT474" s="33"/>
      <c r="ORU474" s="33"/>
      <c r="ORV474" s="33"/>
      <c r="ORW474" s="33"/>
      <c r="ORX474" s="33"/>
      <c r="ORY474" s="33"/>
      <c r="ORZ474" s="33"/>
      <c r="OSA474" s="33"/>
      <c r="OSB474" s="33"/>
      <c r="OSC474" s="33"/>
      <c r="OSD474" s="33"/>
      <c r="OSE474" s="33"/>
      <c r="OSF474" s="33"/>
      <c r="OSG474" s="33"/>
      <c r="OSH474" s="33"/>
      <c r="OSI474" s="33"/>
      <c r="OSJ474" s="33"/>
      <c r="OSK474" s="33"/>
      <c r="OSL474" s="33"/>
      <c r="OSM474" s="33"/>
      <c r="OSN474" s="33"/>
      <c r="OSO474" s="33"/>
      <c r="OSP474" s="33"/>
      <c r="OSQ474" s="33"/>
      <c r="OSR474" s="33"/>
      <c r="OSS474" s="33"/>
      <c r="OST474" s="33"/>
      <c r="OSU474" s="33"/>
      <c r="OSV474" s="33"/>
      <c r="OSW474" s="33"/>
      <c r="OSX474" s="33"/>
      <c r="OSY474" s="33"/>
      <c r="OSZ474" s="33"/>
      <c r="OTA474" s="33"/>
      <c r="OTB474" s="33"/>
      <c r="OTC474" s="33"/>
      <c r="OTD474" s="33"/>
      <c r="OTE474" s="33"/>
      <c r="OTF474" s="33"/>
      <c r="OTG474" s="33"/>
      <c r="OTH474" s="33"/>
      <c r="OTI474" s="33"/>
      <c r="OTJ474" s="33"/>
      <c r="OTK474" s="33"/>
      <c r="OTL474" s="33"/>
      <c r="OTM474" s="33"/>
      <c r="OTN474" s="33"/>
      <c r="OTO474" s="33"/>
      <c r="OTP474" s="33"/>
      <c r="OTQ474" s="33"/>
      <c r="OTR474" s="33"/>
      <c r="OTS474" s="33"/>
      <c r="OTT474" s="33"/>
      <c r="OTU474" s="33"/>
      <c r="OTV474" s="33"/>
      <c r="OTW474" s="33"/>
      <c r="OTX474" s="33"/>
      <c r="OTY474" s="33"/>
      <c r="OTZ474" s="33"/>
      <c r="OUA474" s="33"/>
      <c r="OUB474" s="33"/>
      <c r="OUC474" s="33"/>
      <c r="OUD474" s="33"/>
      <c r="OUE474" s="33"/>
      <c r="OUF474" s="33"/>
      <c r="OUG474" s="33"/>
      <c r="OUH474" s="33"/>
      <c r="OUI474" s="33"/>
      <c r="OUJ474" s="33"/>
      <c r="OUK474" s="33"/>
      <c r="OUL474" s="33"/>
      <c r="OUM474" s="33"/>
      <c r="OUN474" s="33"/>
      <c r="OUO474" s="33"/>
      <c r="OUP474" s="33"/>
      <c r="OUQ474" s="33"/>
      <c r="OUR474" s="33"/>
      <c r="OUS474" s="33"/>
      <c r="OUT474" s="33"/>
      <c r="OUU474" s="33"/>
      <c r="OUV474" s="33"/>
      <c r="OUW474" s="33"/>
      <c r="OUX474" s="33"/>
      <c r="OUY474" s="33"/>
      <c r="OUZ474" s="33"/>
      <c r="OVA474" s="33"/>
      <c r="OVB474" s="33"/>
      <c r="OVC474" s="33"/>
      <c r="OVD474" s="33"/>
      <c r="OVE474" s="33"/>
      <c r="OVF474" s="33"/>
      <c r="OVG474" s="33"/>
      <c r="OVH474" s="33"/>
      <c r="OVI474" s="33"/>
      <c r="OVJ474" s="33"/>
      <c r="OVK474" s="33"/>
      <c r="OVL474" s="33"/>
      <c r="OVM474" s="33"/>
      <c r="OVN474" s="33"/>
      <c r="OVO474" s="33"/>
      <c r="OVP474" s="33"/>
      <c r="OVQ474" s="33"/>
      <c r="OVR474" s="33"/>
      <c r="OVS474" s="33"/>
      <c r="OVT474" s="33"/>
      <c r="OVU474" s="33"/>
      <c r="OVV474" s="33"/>
      <c r="OVW474" s="33"/>
      <c r="OVX474" s="33"/>
      <c r="OVY474" s="33"/>
      <c r="OVZ474" s="33"/>
      <c r="OWA474" s="33"/>
      <c r="OWB474" s="33"/>
      <c r="OWC474" s="33"/>
      <c r="OWD474" s="33"/>
      <c r="OWE474" s="33"/>
      <c r="OWF474" s="33"/>
      <c r="OWG474" s="33"/>
      <c r="OWH474" s="33"/>
      <c r="OWI474" s="33"/>
      <c r="OWJ474" s="33"/>
      <c r="OWK474" s="33"/>
      <c r="OWL474" s="33"/>
      <c r="OWM474" s="33"/>
      <c r="OWN474" s="33"/>
      <c r="OWO474" s="33"/>
      <c r="OWP474" s="33"/>
      <c r="OWQ474" s="33"/>
      <c r="OWR474" s="33"/>
      <c r="OWS474" s="33"/>
      <c r="OWT474" s="33"/>
      <c r="OWU474" s="33"/>
      <c r="OWV474" s="33"/>
      <c r="OWW474" s="33"/>
      <c r="OWX474" s="33"/>
      <c r="OWY474" s="33"/>
      <c r="OWZ474" s="33"/>
      <c r="OXA474" s="33"/>
      <c r="OXB474" s="33"/>
      <c r="OXC474" s="33"/>
      <c r="OXD474" s="33"/>
      <c r="OXE474" s="33"/>
      <c r="OXF474" s="33"/>
      <c r="OXG474" s="33"/>
      <c r="OXH474" s="33"/>
      <c r="OXI474" s="33"/>
      <c r="OXJ474" s="33"/>
      <c r="OXK474" s="33"/>
      <c r="OXL474" s="33"/>
      <c r="OXM474" s="33"/>
      <c r="OXN474" s="33"/>
      <c r="OXO474" s="33"/>
      <c r="OXP474" s="33"/>
      <c r="OXQ474" s="33"/>
      <c r="OXR474" s="33"/>
      <c r="OXS474" s="33"/>
      <c r="OXT474" s="33"/>
      <c r="OXU474" s="33"/>
      <c r="OXV474" s="33"/>
      <c r="OXW474" s="33"/>
      <c r="OXX474" s="33"/>
      <c r="OXY474" s="33"/>
      <c r="OXZ474" s="33"/>
      <c r="OYA474" s="33"/>
      <c r="OYB474" s="33"/>
      <c r="OYC474" s="33"/>
      <c r="OYD474" s="33"/>
      <c r="OYE474" s="33"/>
      <c r="OYF474" s="33"/>
      <c r="OYG474" s="33"/>
      <c r="OYH474" s="33"/>
      <c r="OYI474" s="33"/>
      <c r="OYJ474" s="33"/>
      <c r="OYK474" s="33"/>
      <c r="OYL474" s="33"/>
      <c r="OYM474" s="33"/>
      <c r="OYN474" s="33"/>
      <c r="OYO474" s="33"/>
      <c r="OYP474" s="33"/>
      <c r="OYQ474" s="33"/>
      <c r="OYR474" s="33"/>
      <c r="OYS474" s="33"/>
      <c r="OYT474" s="33"/>
      <c r="OYU474" s="33"/>
      <c r="OYV474" s="33"/>
      <c r="OYW474" s="33"/>
      <c r="OYX474" s="33"/>
      <c r="OYY474" s="33"/>
      <c r="OYZ474" s="33"/>
      <c r="OZA474" s="33"/>
      <c r="OZB474" s="33"/>
      <c r="OZC474" s="33"/>
      <c r="OZD474" s="33"/>
      <c r="OZE474" s="33"/>
      <c r="OZF474" s="33"/>
      <c r="OZG474" s="33"/>
      <c r="OZH474" s="33"/>
      <c r="OZI474" s="33"/>
      <c r="OZJ474" s="33"/>
      <c r="OZK474" s="33"/>
      <c r="OZL474" s="33"/>
      <c r="OZM474" s="33"/>
      <c r="OZN474" s="33"/>
      <c r="OZO474" s="33"/>
      <c r="OZP474" s="33"/>
      <c r="OZQ474" s="33"/>
      <c r="OZR474" s="33"/>
      <c r="OZS474" s="33"/>
      <c r="OZT474" s="33"/>
      <c r="OZU474" s="33"/>
      <c r="OZV474" s="33"/>
      <c r="OZW474" s="33"/>
      <c r="OZX474" s="33"/>
      <c r="OZY474" s="33"/>
      <c r="OZZ474" s="33"/>
      <c r="PAA474" s="33"/>
      <c r="PAB474" s="33"/>
      <c r="PAC474" s="33"/>
      <c r="PAD474" s="33"/>
      <c r="PAE474" s="33"/>
      <c r="PAF474" s="33"/>
      <c r="PAG474" s="33"/>
      <c r="PAH474" s="33"/>
      <c r="PAI474" s="33"/>
      <c r="PAJ474" s="33"/>
      <c r="PAK474" s="33"/>
      <c r="PAL474" s="33"/>
      <c r="PAM474" s="33"/>
      <c r="PAN474" s="33"/>
      <c r="PAO474" s="33"/>
      <c r="PAP474" s="33"/>
      <c r="PAQ474" s="33"/>
      <c r="PAR474" s="33"/>
      <c r="PAS474" s="33"/>
      <c r="PAT474" s="33"/>
      <c r="PAU474" s="33"/>
      <c r="PAV474" s="33"/>
      <c r="PAW474" s="33"/>
      <c r="PAX474" s="33"/>
      <c r="PAY474" s="33"/>
      <c r="PAZ474" s="33"/>
      <c r="PBA474" s="33"/>
      <c r="PBB474" s="33"/>
      <c r="PBC474" s="33"/>
      <c r="PBD474" s="33"/>
      <c r="PBE474" s="33"/>
      <c r="PBF474" s="33"/>
      <c r="PBG474" s="33"/>
      <c r="PBH474" s="33"/>
      <c r="PBI474" s="33"/>
      <c r="PBJ474" s="33"/>
      <c r="PBK474" s="33"/>
      <c r="PBL474" s="33"/>
      <c r="PBM474" s="33"/>
      <c r="PBN474" s="33"/>
      <c r="PBO474" s="33"/>
      <c r="PBP474" s="33"/>
      <c r="PBQ474" s="33"/>
      <c r="PBR474" s="33"/>
      <c r="PBS474" s="33"/>
      <c r="PBT474" s="33"/>
      <c r="PBU474" s="33"/>
      <c r="PBV474" s="33"/>
      <c r="PBW474" s="33"/>
      <c r="PBX474" s="33"/>
      <c r="PBY474" s="33"/>
      <c r="PBZ474" s="33"/>
      <c r="PCA474" s="33"/>
      <c r="PCB474" s="33"/>
      <c r="PCC474" s="33"/>
      <c r="PCD474" s="33"/>
      <c r="PCE474" s="33"/>
      <c r="PCF474" s="33"/>
      <c r="PCG474" s="33"/>
      <c r="PCH474" s="33"/>
      <c r="PCI474" s="33"/>
      <c r="PCJ474" s="33"/>
      <c r="PCK474" s="33"/>
      <c r="PCL474" s="33"/>
      <c r="PCM474" s="33"/>
      <c r="PCN474" s="33"/>
      <c r="PCO474" s="33"/>
      <c r="PCP474" s="33"/>
      <c r="PCQ474" s="33"/>
      <c r="PCR474" s="33"/>
      <c r="PCS474" s="33"/>
      <c r="PCT474" s="33"/>
      <c r="PCU474" s="33"/>
      <c r="PCV474" s="33"/>
      <c r="PCW474" s="33"/>
      <c r="PCX474" s="33"/>
      <c r="PCY474" s="33"/>
      <c r="PCZ474" s="33"/>
      <c r="PDA474" s="33"/>
      <c r="PDB474" s="33"/>
      <c r="PDC474" s="33"/>
      <c r="PDD474" s="33"/>
      <c r="PDE474" s="33"/>
      <c r="PDF474" s="33"/>
      <c r="PDG474" s="33"/>
      <c r="PDH474" s="33"/>
      <c r="PDI474" s="33"/>
      <c r="PDJ474" s="33"/>
      <c r="PDK474" s="33"/>
      <c r="PDL474" s="33"/>
      <c r="PDM474" s="33"/>
      <c r="PDN474" s="33"/>
      <c r="PDO474" s="33"/>
      <c r="PDP474" s="33"/>
      <c r="PDQ474" s="33"/>
      <c r="PDR474" s="33"/>
      <c r="PDS474" s="33"/>
      <c r="PDT474" s="33"/>
      <c r="PDU474" s="33"/>
      <c r="PDV474" s="33"/>
      <c r="PDW474" s="33"/>
      <c r="PDX474" s="33"/>
      <c r="PDY474" s="33"/>
      <c r="PDZ474" s="33"/>
      <c r="PEA474" s="33"/>
      <c r="PEB474" s="33"/>
      <c r="PEC474" s="33"/>
      <c r="PED474" s="33"/>
      <c r="PEE474" s="33"/>
      <c r="PEF474" s="33"/>
      <c r="PEG474" s="33"/>
      <c r="PEH474" s="33"/>
      <c r="PEI474" s="33"/>
      <c r="PEJ474" s="33"/>
      <c r="PEK474" s="33"/>
      <c r="PEL474" s="33"/>
      <c r="PEM474" s="33"/>
      <c r="PEN474" s="33"/>
      <c r="PEO474" s="33"/>
      <c r="PEP474" s="33"/>
      <c r="PEQ474" s="33"/>
      <c r="PER474" s="33"/>
      <c r="PES474" s="33"/>
      <c r="PET474" s="33"/>
      <c r="PEU474" s="33"/>
      <c r="PEV474" s="33"/>
      <c r="PEW474" s="33"/>
      <c r="PEX474" s="33"/>
      <c r="PEY474" s="33"/>
      <c r="PEZ474" s="33"/>
      <c r="PFA474" s="33"/>
      <c r="PFB474" s="33"/>
      <c r="PFC474" s="33"/>
      <c r="PFD474" s="33"/>
      <c r="PFE474" s="33"/>
      <c r="PFF474" s="33"/>
      <c r="PFG474" s="33"/>
      <c r="PFH474" s="33"/>
      <c r="PFI474" s="33"/>
      <c r="PFJ474" s="33"/>
      <c r="PFK474" s="33"/>
      <c r="PFL474" s="33"/>
      <c r="PFM474" s="33"/>
      <c r="PFN474" s="33"/>
      <c r="PFO474" s="33"/>
      <c r="PFP474" s="33"/>
      <c r="PFQ474" s="33"/>
      <c r="PFR474" s="33"/>
      <c r="PFS474" s="33"/>
      <c r="PFT474" s="33"/>
      <c r="PFU474" s="33"/>
      <c r="PFV474" s="33"/>
      <c r="PFW474" s="33"/>
      <c r="PFX474" s="33"/>
      <c r="PFY474" s="33"/>
      <c r="PFZ474" s="33"/>
      <c r="PGA474" s="33"/>
      <c r="PGB474" s="33"/>
      <c r="PGC474" s="33"/>
      <c r="PGD474" s="33"/>
      <c r="PGE474" s="33"/>
      <c r="PGF474" s="33"/>
      <c r="PGG474" s="33"/>
      <c r="PGH474" s="33"/>
      <c r="PGI474" s="33"/>
      <c r="PGJ474" s="33"/>
      <c r="PGK474" s="33"/>
      <c r="PGL474" s="33"/>
      <c r="PGM474" s="33"/>
      <c r="PGN474" s="33"/>
      <c r="PGO474" s="33"/>
      <c r="PGP474" s="33"/>
      <c r="PGQ474" s="33"/>
      <c r="PGR474" s="33"/>
      <c r="PGS474" s="33"/>
      <c r="PGT474" s="33"/>
      <c r="PGU474" s="33"/>
      <c r="PGV474" s="33"/>
      <c r="PGW474" s="33"/>
      <c r="PGX474" s="33"/>
      <c r="PGY474" s="33"/>
      <c r="PGZ474" s="33"/>
      <c r="PHA474" s="33"/>
      <c r="PHB474" s="33"/>
      <c r="PHC474" s="33"/>
      <c r="PHD474" s="33"/>
      <c r="PHE474" s="33"/>
      <c r="PHF474" s="33"/>
      <c r="PHG474" s="33"/>
      <c r="PHH474" s="33"/>
      <c r="PHI474" s="33"/>
      <c r="PHJ474" s="33"/>
      <c r="PHK474" s="33"/>
      <c r="PHL474" s="33"/>
      <c r="PHM474" s="33"/>
      <c r="PHN474" s="33"/>
      <c r="PHO474" s="33"/>
      <c r="PHP474" s="33"/>
      <c r="PHQ474" s="33"/>
      <c r="PHR474" s="33"/>
      <c r="PHS474" s="33"/>
      <c r="PHT474" s="33"/>
      <c r="PHU474" s="33"/>
      <c r="PHV474" s="33"/>
      <c r="PHW474" s="33"/>
      <c r="PHX474" s="33"/>
      <c r="PHY474" s="33"/>
      <c r="PHZ474" s="33"/>
      <c r="PIA474" s="33"/>
      <c r="PIB474" s="33"/>
      <c r="PIC474" s="33"/>
      <c r="PID474" s="33"/>
      <c r="PIE474" s="33"/>
      <c r="PIF474" s="33"/>
      <c r="PIG474" s="33"/>
      <c r="PIH474" s="33"/>
      <c r="PII474" s="33"/>
      <c r="PIJ474" s="33"/>
      <c r="PIK474" s="33"/>
      <c r="PIL474" s="33"/>
      <c r="PIM474" s="33"/>
      <c r="PIN474" s="33"/>
      <c r="PIO474" s="33"/>
      <c r="PIP474" s="33"/>
      <c r="PIQ474" s="33"/>
      <c r="PIR474" s="33"/>
      <c r="PIS474" s="33"/>
      <c r="PIT474" s="33"/>
      <c r="PIU474" s="33"/>
      <c r="PIV474" s="33"/>
      <c r="PIW474" s="33"/>
      <c r="PIX474" s="33"/>
      <c r="PIY474" s="33"/>
      <c r="PIZ474" s="33"/>
      <c r="PJA474" s="33"/>
      <c r="PJB474" s="33"/>
      <c r="PJC474" s="33"/>
      <c r="PJD474" s="33"/>
      <c r="PJE474" s="33"/>
      <c r="PJF474" s="33"/>
      <c r="PJG474" s="33"/>
      <c r="PJH474" s="33"/>
      <c r="PJI474" s="33"/>
      <c r="PJJ474" s="33"/>
      <c r="PJK474" s="33"/>
      <c r="PJL474" s="33"/>
      <c r="PJM474" s="33"/>
      <c r="PJN474" s="33"/>
      <c r="PJO474" s="33"/>
      <c r="PJP474" s="33"/>
      <c r="PJQ474" s="33"/>
      <c r="PJR474" s="33"/>
      <c r="PJS474" s="33"/>
      <c r="PJT474" s="33"/>
      <c r="PJU474" s="33"/>
      <c r="PJV474" s="33"/>
      <c r="PJW474" s="33"/>
      <c r="PJX474" s="33"/>
      <c r="PJY474" s="33"/>
      <c r="PJZ474" s="33"/>
      <c r="PKA474" s="33"/>
      <c r="PKB474" s="33"/>
      <c r="PKC474" s="33"/>
      <c r="PKD474" s="33"/>
      <c r="PKE474" s="33"/>
      <c r="PKF474" s="33"/>
      <c r="PKG474" s="33"/>
      <c r="PKH474" s="33"/>
      <c r="PKI474" s="33"/>
      <c r="PKJ474" s="33"/>
      <c r="PKK474" s="33"/>
      <c r="PKL474" s="33"/>
      <c r="PKM474" s="33"/>
      <c r="PKN474" s="33"/>
      <c r="PKO474" s="33"/>
      <c r="PKP474" s="33"/>
      <c r="PKQ474" s="33"/>
      <c r="PKR474" s="33"/>
      <c r="PKS474" s="33"/>
      <c r="PKT474" s="33"/>
      <c r="PKU474" s="33"/>
      <c r="PKV474" s="33"/>
      <c r="PKW474" s="33"/>
      <c r="PKX474" s="33"/>
      <c r="PKY474" s="33"/>
      <c r="PKZ474" s="33"/>
      <c r="PLA474" s="33"/>
      <c r="PLB474" s="33"/>
      <c r="PLC474" s="33"/>
      <c r="PLD474" s="33"/>
      <c r="PLE474" s="33"/>
      <c r="PLF474" s="33"/>
      <c r="PLG474" s="33"/>
      <c r="PLH474" s="33"/>
      <c r="PLI474" s="33"/>
      <c r="PLJ474" s="33"/>
      <c r="PLK474" s="33"/>
      <c r="PLL474" s="33"/>
      <c r="PLM474" s="33"/>
      <c r="PLN474" s="33"/>
      <c r="PLO474" s="33"/>
      <c r="PLP474" s="33"/>
      <c r="PLQ474" s="33"/>
      <c r="PLR474" s="33"/>
      <c r="PLS474" s="33"/>
      <c r="PLT474" s="33"/>
      <c r="PLU474" s="33"/>
      <c r="PLV474" s="33"/>
      <c r="PLW474" s="33"/>
      <c r="PLX474" s="33"/>
      <c r="PLY474" s="33"/>
      <c r="PLZ474" s="33"/>
      <c r="PMA474" s="33"/>
      <c r="PMB474" s="33"/>
      <c r="PMC474" s="33"/>
      <c r="PMD474" s="33"/>
      <c r="PME474" s="33"/>
      <c r="PMF474" s="33"/>
      <c r="PMG474" s="33"/>
      <c r="PMH474" s="33"/>
      <c r="PMI474" s="33"/>
      <c r="PMJ474" s="33"/>
      <c r="PMK474" s="33"/>
      <c r="PML474" s="33"/>
      <c r="PMM474" s="33"/>
      <c r="PMN474" s="33"/>
      <c r="PMO474" s="33"/>
      <c r="PMP474" s="33"/>
      <c r="PMQ474" s="33"/>
      <c r="PMR474" s="33"/>
      <c r="PMS474" s="33"/>
      <c r="PMT474" s="33"/>
      <c r="PMU474" s="33"/>
      <c r="PMV474" s="33"/>
      <c r="PMW474" s="33"/>
      <c r="PMX474" s="33"/>
      <c r="PMY474" s="33"/>
      <c r="PMZ474" s="33"/>
      <c r="PNA474" s="33"/>
      <c r="PNB474" s="33"/>
      <c r="PNC474" s="33"/>
      <c r="PND474" s="33"/>
      <c r="PNE474" s="33"/>
      <c r="PNF474" s="33"/>
      <c r="PNG474" s="33"/>
      <c r="PNH474" s="33"/>
      <c r="PNI474" s="33"/>
      <c r="PNJ474" s="33"/>
      <c r="PNK474" s="33"/>
      <c r="PNL474" s="33"/>
      <c r="PNM474" s="33"/>
      <c r="PNN474" s="33"/>
      <c r="PNO474" s="33"/>
      <c r="PNP474" s="33"/>
      <c r="PNQ474" s="33"/>
      <c r="PNR474" s="33"/>
      <c r="PNS474" s="33"/>
      <c r="PNT474" s="33"/>
      <c r="PNU474" s="33"/>
      <c r="PNV474" s="33"/>
      <c r="PNW474" s="33"/>
      <c r="PNX474" s="33"/>
      <c r="PNY474" s="33"/>
      <c r="PNZ474" s="33"/>
      <c r="POA474" s="33"/>
      <c r="POB474" s="33"/>
      <c r="POC474" s="33"/>
      <c r="POD474" s="33"/>
      <c r="POE474" s="33"/>
      <c r="POF474" s="33"/>
      <c r="POG474" s="33"/>
      <c r="POH474" s="33"/>
      <c r="POI474" s="33"/>
      <c r="POJ474" s="33"/>
      <c r="POK474" s="33"/>
      <c r="POL474" s="33"/>
      <c r="POM474" s="33"/>
      <c r="PON474" s="33"/>
      <c r="POO474" s="33"/>
      <c r="POP474" s="33"/>
      <c r="POQ474" s="33"/>
      <c r="POR474" s="33"/>
      <c r="POS474" s="33"/>
      <c r="POT474" s="33"/>
      <c r="POU474" s="33"/>
      <c r="POV474" s="33"/>
      <c r="POW474" s="33"/>
      <c r="POX474" s="33"/>
      <c r="POY474" s="33"/>
      <c r="POZ474" s="33"/>
      <c r="PPA474" s="33"/>
      <c r="PPB474" s="33"/>
      <c r="PPC474" s="33"/>
      <c r="PPD474" s="33"/>
      <c r="PPE474" s="33"/>
      <c r="PPF474" s="33"/>
      <c r="PPG474" s="33"/>
      <c r="PPH474" s="33"/>
      <c r="PPI474" s="33"/>
      <c r="PPJ474" s="33"/>
      <c r="PPK474" s="33"/>
      <c r="PPL474" s="33"/>
      <c r="PPM474" s="33"/>
      <c r="PPN474" s="33"/>
      <c r="PPO474" s="33"/>
      <c r="PPP474" s="33"/>
      <c r="PPQ474" s="33"/>
      <c r="PPR474" s="33"/>
      <c r="PPS474" s="33"/>
      <c r="PPT474" s="33"/>
      <c r="PPU474" s="33"/>
      <c r="PPV474" s="33"/>
      <c r="PPW474" s="33"/>
      <c r="PPX474" s="33"/>
      <c r="PPY474" s="33"/>
      <c r="PPZ474" s="33"/>
      <c r="PQA474" s="33"/>
      <c r="PQB474" s="33"/>
      <c r="PQC474" s="33"/>
      <c r="PQD474" s="33"/>
      <c r="PQE474" s="33"/>
      <c r="PQF474" s="33"/>
      <c r="PQG474" s="33"/>
      <c r="PQH474" s="33"/>
      <c r="PQI474" s="33"/>
      <c r="PQJ474" s="33"/>
      <c r="PQK474" s="33"/>
      <c r="PQL474" s="33"/>
      <c r="PQM474" s="33"/>
      <c r="PQN474" s="33"/>
      <c r="PQO474" s="33"/>
      <c r="PQP474" s="33"/>
      <c r="PQQ474" s="33"/>
      <c r="PQR474" s="33"/>
      <c r="PQS474" s="33"/>
      <c r="PQT474" s="33"/>
      <c r="PQU474" s="33"/>
      <c r="PQV474" s="33"/>
      <c r="PQW474" s="33"/>
      <c r="PQX474" s="33"/>
      <c r="PQY474" s="33"/>
      <c r="PQZ474" s="33"/>
      <c r="PRA474" s="33"/>
      <c r="PRB474" s="33"/>
      <c r="PRC474" s="33"/>
      <c r="PRD474" s="33"/>
      <c r="PRE474" s="33"/>
      <c r="PRF474" s="33"/>
      <c r="PRG474" s="33"/>
      <c r="PRH474" s="33"/>
      <c r="PRI474" s="33"/>
      <c r="PRJ474" s="33"/>
      <c r="PRK474" s="33"/>
      <c r="PRL474" s="33"/>
      <c r="PRM474" s="33"/>
      <c r="PRN474" s="33"/>
      <c r="PRO474" s="33"/>
      <c r="PRP474" s="33"/>
      <c r="PRQ474" s="33"/>
      <c r="PRR474" s="33"/>
      <c r="PRS474" s="33"/>
      <c r="PRT474" s="33"/>
      <c r="PRU474" s="33"/>
      <c r="PRV474" s="33"/>
      <c r="PRW474" s="33"/>
      <c r="PRX474" s="33"/>
      <c r="PRY474" s="33"/>
      <c r="PRZ474" s="33"/>
      <c r="PSA474" s="33"/>
      <c r="PSB474" s="33"/>
      <c r="PSC474" s="33"/>
      <c r="PSD474" s="33"/>
      <c r="PSE474" s="33"/>
      <c r="PSF474" s="33"/>
      <c r="PSG474" s="33"/>
      <c r="PSH474" s="33"/>
      <c r="PSI474" s="33"/>
      <c r="PSJ474" s="33"/>
      <c r="PSK474" s="33"/>
      <c r="PSL474" s="33"/>
      <c r="PSM474" s="33"/>
      <c r="PSN474" s="33"/>
      <c r="PSO474" s="33"/>
      <c r="PSP474" s="33"/>
      <c r="PSQ474" s="33"/>
      <c r="PSR474" s="33"/>
      <c r="PSS474" s="33"/>
      <c r="PST474" s="33"/>
      <c r="PSU474" s="33"/>
      <c r="PSV474" s="33"/>
      <c r="PSW474" s="33"/>
      <c r="PSX474" s="33"/>
      <c r="PSY474" s="33"/>
      <c r="PSZ474" s="33"/>
      <c r="PTA474" s="33"/>
      <c r="PTB474" s="33"/>
      <c r="PTC474" s="33"/>
      <c r="PTD474" s="33"/>
      <c r="PTE474" s="33"/>
      <c r="PTF474" s="33"/>
      <c r="PTG474" s="33"/>
      <c r="PTH474" s="33"/>
      <c r="PTI474" s="33"/>
      <c r="PTJ474" s="33"/>
      <c r="PTK474" s="33"/>
      <c r="PTL474" s="33"/>
      <c r="PTM474" s="33"/>
      <c r="PTN474" s="33"/>
      <c r="PTO474" s="33"/>
      <c r="PTP474" s="33"/>
      <c r="PTQ474" s="33"/>
      <c r="PTR474" s="33"/>
      <c r="PTS474" s="33"/>
      <c r="PTT474" s="33"/>
      <c r="PTU474" s="33"/>
      <c r="PTV474" s="33"/>
      <c r="PTW474" s="33"/>
      <c r="PTX474" s="33"/>
      <c r="PTY474" s="33"/>
      <c r="PTZ474" s="33"/>
      <c r="PUA474" s="33"/>
      <c r="PUB474" s="33"/>
      <c r="PUC474" s="33"/>
      <c r="PUD474" s="33"/>
      <c r="PUE474" s="33"/>
      <c r="PUF474" s="33"/>
      <c r="PUG474" s="33"/>
      <c r="PUH474" s="33"/>
      <c r="PUI474" s="33"/>
      <c r="PUJ474" s="33"/>
      <c r="PUK474" s="33"/>
      <c r="PUL474" s="33"/>
      <c r="PUM474" s="33"/>
      <c r="PUN474" s="33"/>
      <c r="PUO474" s="33"/>
      <c r="PUP474" s="33"/>
      <c r="PUQ474" s="33"/>
      <c r="PUR474" s="33"/>
      <c r="PUS474" s="33"/>
      <c r="PUT474" s="33"/>
      <c r="PUU474" s="33"/>
      <c r="PUV474" s="33"/>
      <c r="PUW474" s="33"/>
      <c r="PUX474" s="33"/>
      <c r="PUY474" s="33"/>
      <c r="PUZ474" s="33"/>
      <c r="PVA474" s="33"/>
      <c r="PVB474" s="33"/>
      <c r="PVC474" s="33"/>
      <c r="PVD474" s="33"/>
      <c r="PVE474" s="33"/>
      <c r="PVF474" s="33"/>
      <c r="PVG474" s="33"/>
      <c r="PVH474" s="33"/>
      <c r="PVI474" s="33"/>
      <c r="PVJ474" s="33"/>
      <c r="PVK474" s="33"/>
      <c r="PVL474" s="33"/>
      <c r="PVM474" s="33"/>
      <c r="PVN474" s="33"/>
      <c r="PVO474" s="33"/>
      <c r="PVP474" s="33"/>
      <c r="PVQ474" s="33"/>
      <c r="PVR474" s="33"/>
      <c r="PVS474" s="33"/>
      <c r="PVT474" s="33"/>
      <c r="PVU474" s="33"/>
      <c r="PVV474" s="33"/>
      <c r="PVW474" s="33"/>
      <c r="PVX474" s="33"/>
      <c r="PVY474" s="33"/>
      <c r="PVZ474" s="33"/>
      <c r="PWA474" s="33"/>
      <c r="PWB474" s="33"/>
      <c r="PWC474" s="33"/>
      <c r="PWD474" s="33"/>
      <c r="PWE474" s="33"/>
      <c r="PWF474" s="33"/>
      <c r="PWG474" s="33"/>
      <c r="PWH474" s="33"/>
      <c r="PWI474" s="33"/>
      <c r="PWJ474" s="33"/>
      <c r="PWK474" s="33"/>
      <c r="PWL474" s="33"/>
      <c r="PWM474" s="33"/>
      <c r="PWN474" s="33"/>
      <c r="PWO474" s="33"/>
      <c r="PWP474" s="33"/>
      <c r="PWQ474" s="33"/>
      <c r="PWR474" s="33"/>
      <c r="PWS474" s="33"/>
      <c r="PWT474" s="33"/>
      <c r="PWU474" s="33"/>
      <c r="PWV474" s="33"/>
      <c r="PWW474" s="33"/>
      <c r="PWX474" s="33"/>
      <c r="PWY474" s="33"/>
      <c r="PWZ474" s="33"/>
      <c r="PXA474" s="33"/>
      <c r="PXB474" s="33"/>
      <c r="PXC474" s="33"/>
      <c r="PXD474" s="33"/>
      <c r="PXE474" s="33"/>
      <c r="PXF474" s="33"/>
      <c r="PXG474" s="33"/>
      <c r="PXH474" s="33"/>
      <c r="PXI474" s="33"/>
      <c r="PXJ474" s="33"/>
      <c r="PXK474" s="33"/>
      <c r="PXL474" s="33"/>
      <c r="PXM474" s="33"/>
      <c r="PXN474" s="33"/>
      <c r="PXO474" s="33"/>
      <c r="PXP474" s="33"/>
      <c r="PXQ474" s="33"/>
      <c r="PXR474" s="33"/>
      <c r="PXS474" s="33"/>
      <c r="PXT474" s="33"/>
      <c r="PXU474" s="33"/>
      <c r="PXV474" s="33"/>
      <c r="PXW474" s="33"/>
      <c r="PXX474" s="33"/>
      <c r="PXY474" s="33"/>
      <c r="PXZ474" s="33"/>
      <c r="PYA474" s="33"/>
      <c r="PYB474" s="33"/>
      <c r="PYC474" s="33"/>
      <c r="PYD474" s="33"/>
      <c r="PYE474" s="33"/>
      <c r="PYF474" s="33"/>
      <c r="PYG474" s="33"/>
      <c r="PYH474" s="33"/>
      <c r="PYI474" s="33"/>
      <c r="PYJ474" s="33"/>
      <c r="PYK474" s="33"/>
      <c r="PYL474" s="33"/>
      <c r="PYM474" s="33"/>
      <c r="PYN474" s="33"/>
      <c r="PYO474" s="33"/>
      <c r="PYP474" s="33"/>
      <c r="PYQ474" s="33"/>
      <c r="PYR474" s="33"/>
      <c r="PYS474" s="33"/>
      <c r="PYT474" s="33"/>
      <c r="PYU474" s="33"/>
      <c r="PYV474" s="33"/>
      <c r="PYW474" s="33"/>
      <c r="PYX474" s="33"/>
      <c r="PYY474" s="33"/>
      <c r="PYZ474" s="33"/>
      <c r="PZA474" s="33"/>
      <c r="PZB474" s="33"/>
      <c r="PZC474" s="33"/>
      <c r="PZD474" s="33"/>
      <c r="PZE474" s="33"/>
      <c r="PZF474" s="33"/>
      <c r="PZG474" s="33"/>
      <c r="PZH474" s="33"/>
      <c r="PZI474" s="33"/>
      <c r="PZJ474" s="33"/>
      <c r="PZK474" s="33"/>
      <c r="PZL474" s="33"/>
      <c r="PZM474" s="33"/>
      <c r="PZN474" s="33"/>
      <c r="PZO474" s="33"/>
      <c r="PZP474" s="33"/>
      <c r="PZQ474" s="33"/>
      <c r="PZR474" s="33"/>
      <c r="PZS474" s="33"/>
      <c r="PZT474" s="33"/>
      <c r="PZU474" s="33"/>
      <c r="PZV474" s="33"/>
      <c r="PZW474" s="33"/>
      <c r="PZX474" s="33"/>
      <c r="PZY474" s="33"/>
      <c r="PZZ474" s="33"/>
      <c r="QAA474" s="33"/>
      <c r="QAB474" s="33"/>
      <c r="QAC474" s="33"/>
      <c r="QAD474" s="33"/>
      <c r="QAE474" s="33"/>
      <c r="QAF474" s="33"/>
      <c r="QAG474" s="33"/>
      <c r="QAH474" s="33"/>
      <c r="QAI474" s="33"/>
      <c r="QAJ474" s="33"/>
      <c r="QAK474" s="33"/>
      <c r="QAL474" s="33"/>
      <c r="QAM474" s="33"/>
      <c r="QAN474" s="33"/>
      <c r="QAO474" s="33"/>
      <c r="QAP474" s="33"/>
      <c r="QAQ474" s="33"/>
      <c r="QAR474" s="33"/>
      <c r="QAS474" s="33"/>
      <c r="QAT474" s="33"/>
      <c r="QAU474" s="33"/>
      <c r="QAV474" s="33"/>
      <c r="QAW474" s="33"/>
      <c r="QAX474" s="33"/>
      <c r="QAY474" s="33"/>
      <c r="QAZ474" s="33"/>
      <c r="QBA474" s="33"/>
      <c r="QBB474" s="33"/>
      <c r="QBC474" s="33"/>
      <c r="QBD474" s="33"/>
      <c r="QBE474" s="33"/>
      <c r="QBF474" s="33"/>
      <c r="QBG474" s="33"/>
      <c r="QBH474" s="33"/>
      <c r="QBI474" s="33"/>
      <c r="QBJ474" s="33"/>
      <c r="QBK474" s="33"/>
      <c r="QBL474" s="33"/>
      <c r="QBM474" s="33"/>
      <c r="QBN474" s="33"/>
      <c r="QBO474" s="33"/>
      <c r="QBP474" s="33"/>
      <c r="QBQ474" s="33"/>
      <c r="QBR474" s="33"/>
      <c r="QBS474" s="33"/>
      <c r="QBT474" s="33"/>
      <c r="QBU474" s="33"/>
      <c r="QBV474" s="33"/>
      <c r="QBW474" s="33"/>
      <c r="QBX474" s="33"/>
      <c r="QBY474" s="33"/>
      <c r="QBZ474" s="33"/>
      <c r="QCA474" s="33"/>
      <c r="QCB474" s="33"/>
      <c r="QCC474" s="33"/>
      <c r="QCD474" s="33"/>
      <c r="QCE474" s="33"/>
      <c r="QCF474" s="33"/>
      <c r="QCG474" s="33"/>
      <c r="QCH474" s="33"/>
      <c r="QCI474" s="33"/>
      <c r="QCJ474" s="33"/>
      <c r="QCK474" s="33"/>
      <c r="QCL474" s="33"/>
      <c r="QCM474" s="33"/>
      <c r="QCN474" s="33"/>
      <c r="QCO474" s="33"/>
      <c r="QCP474" s="33"/>
      <c r="QCQ474" s="33"/>
      <c r="QCR474" s="33"/>
      <c r="QCS474" s="33"/>
      <c r="QCT474" s="33"/>
      <c r="QCU474" s="33"/>
      <c r="QCV474" s="33"/>
      <c r="QCW474" s="33"/>
      <c r="QCX474" s="33"/>
      <c r="QCY474" s="33"/>
      <c r="QCZ474" s="33"/>
      <c r="QDA474" s="33"/>
      <c r="QDB474" s="33"/>
      <c r="QDC474" s="33"/>
      <c r="QDD474" s="33"/>
      <c r="QDE474" s="33"/>
      <c r="QDF474" s="33"/>
      <c r="QDG474" s="33"/>
      <c r="QDH474" s="33"/>
      <c r="QDI474" s="33"/>
      <c r="QDJ474" s="33"/>
      <c r="QDK474" s="33"/>
      <c r="QDL474" s="33"/>
      <c r="QDM474" s="33"/>
      <c r="QDN474" s="33"/>
      <c r="QDO474" s="33"/>
      <c r="QDP474" s="33"/>
      <c r="QDQ474" s="33"/>
      <c r="QDR474" s="33"/>
      <c r="QDS474" s="33"/>
      <c r="QDT474" s="33"/>
      <c r="QDU474" s="33"/>
      <c r="QDV474" s="33"/>
      <c r="QDW474" s="33"/>
      <c r="QDX474" s="33"/>
      <c r="QDY474" s="33"/>
      <c r="QDZ474" s="33"/>
      <c r="QEA474" s="33"/>
      <c r="QEB474" s="33"/>
      <c r="QEC474" s="33"/>
      <c r="QED474" s="33"/>
      <c r="QEE474" s="33"/>
      <c r="QEF474" s="33"/>
      <c r="QEG474" s="33"/>
      <c r="QEH474" s="33"/>
      <c r="QEI474" s="33"/>
      <c r="QEJ474" s="33"/>
      <c r="QEK474" s="33"/>
      <c r="QEL474" s="33"/>
      <c r="QEM474" s="33"/>
      <c r="QEN474" s="33"/>
      <c r="QEO474" s="33"/>
      <c r="QEP474" s="33"/>
      <c r="QEQ474" s="33"/>
      <c r="QER474" s="33"/>
      <c r="QES474" s="33"/>
      <c r="QET474" s="33"/>
      <c r="QEU474" s="33"/>
      <c r="QEV474" s="33"/>
      <c r="QEW474" s="33"/>
      <c r="QEX474" s="33"/>
      <c r="QEY474" s="33"/>
      <c r="QEZ474" s="33"/>
      <c r="QFA474" s="33"/>
      <c r="QFB474" s="33"/>
      <c r="QFC474" s="33"/>
      <c r="QFD474" s="33"/>
      <c r="QFE474" s="33"/>
      <c r="QFF474" s="33"/>
      <c r="QFG474" s="33"/>
      <c r="QFH474" s="33"/>
      <c r="QFI474" s="33"/>
      <c r="QFJ474" s="33"/>
      <c r="QFK474" s="33"/>
      <c r="QFL474" s="33"/>
      <c r="QFM474" s="33"/>
      <c r="QFN474" s="33"/>
      <c r="QFO474" s="33"/>
      <c r="QFP474" s="33"/>
      <c r="QFQ474" s="33"/>
      <c r="QFR474" s="33"/>
      <c r="QFS474" s="33"/>
      <c r="QFT474" s="33"/>
      <c r="QFU474" s="33"/>
      <c r="QFV474" s="33"/>
      <c r="QFW474" s="33"/>
      <c r="QFX474" s="33"/>
      <c r="QFY474" s="33"/>
      <c r="QFZ474" s="33"/>
      <c r="QGA474" s="33"/>
      <c r="QGB474" s="33"/>
      <c r="QGC474" s="33"/>
      <c r="QGD474" s="33"/>
      <c r="QGE474" s="33"/>
      <c r="QGF474" s="33"/>
      <c r="QGG474" s="33"/>
      <c r="QGH474" s="33"/>
      <c r="QGI474" s="33"/>
      <c r="QGJ474" s="33"/>
      <c r="QGK474" s="33"/>
      <c r="QGL474" s="33"/>
      <c r="QGM474" s="33"/>
      <c r="QGN474" s="33"/>
      <c r="QGO474" s="33"/>
      <c r="QGP474" s="33"/>
      <c r="QGQ474" s="33"/>
      <c r="QGR474" s="33"/>
      <c r="QGS474" s="33"/>
      <c r="QGT474" s="33"/>
      <c r="QGU474" s="33"/>
      <c r="QGV474" s="33"/>
      <c r="QGW474" s="33"/>
      <c r="QGX474" s="33"/>
      <c r="QGY474" s="33"/>
      <c r="QGZ474" s="33"/>
      <c r="QHA474" s="33"/>
      <c r="QHB474" s="33"/>
      <c r="QHC474" s="33"/>
      <c r="QHD474" s="33"/>
      <c r="QHE474" s="33"/>
      <c r="QHF474" s="33"/>
      <c r="QHG474" s="33"/>
      <c r="QHH474" s="33"/>
      <c r="QHI474" s="33"/>
      <c r="QHJ474" s="33"/>
      <c r="QHK474" s="33"/>
      <c r="QHL474" s="33"/>
      <c r="QHM474" s="33"/>
      <c r="QHN474" s="33"/>
      <c r="QHO474" s="33"/>
      <c r="QHP474" s="33"/>
      <c r="QHQ474" s="33"/>
      <c r="QHR474" s="33"/>
      <c r="QHS474" s="33"/>
      <c r="QHT474" s="33"/>
      <c r="QHU474" s="33"/>
      <c r="QHV474" s="33"/>
      <c r="QHW474" s="33"/>
      <c r="QHX474" s="33"/>
      <c r="QHY474" s="33"/>
      <c r="QHZ474" s="33"/>
      <c r="QIA474" s="33"/>
      <c r="QIB474" s="33"/>
      <c r="QIC474" s="33"/>
      <c r="QID474" s="33"/>
      <c r="QIE474" s="33"/>
      <c r="QIF474" s="33"/>
      <c r="QIG474" s="33"/>
      <c r="QIH474" s="33"/>
      <c r="QII474" s="33"/>
      <c r="QIJ474" s="33"/>
      <c r="QIK474" s="33"/>
      <c r="QIL474" s="33"/>
      <c r="QIM474" s="33"/>
      <c r="QIN474" s="33"/>
      <c r="QIO474" s="33"/>
      <c r="QIP474" s="33"/>
      <c r="QIQ474" s="33"/>
      <c r="QIR474" s="33"/>
      <c r="QIS474" s="33"/>
      <c r="QIT474" s="33"/>
      <c r="QIU474" s="33"/>
      <c r="QIV474" s="33"/>
      <c r="QIW474" s="33"/>
      <c r="QIX474" s="33"/>
      <c r="QIY474" s="33"/>
      <c r="QIZ474" s="33"/>
      <c r="QJA474" s="33"/>
      <c r="QJB474" s="33"/>
      <c r="QJC474" s="33"/>
      <c r="QJD474" s="33"/>
      <c r="QJE474" s="33"/>
      <c r="QJF474" s="33"/>
      <c r="QJG474" s="33"/>
      <c r="QJH474" s="33"/>
      <c r="QJI474" s="33"/>
      <c r="QJJ474" s="33"/>
      <c r="QJK474" s="33"/>
      <c r="QJL474" s="33"/>
      <c r="QJM474" s="33"/>
      <c r="QJN474" s="33"/>
      <c r="QJO474" s="33"/>
      <c r="QJP474" s="33"/>
      <c r="QJQ474" s="33"/>
      <c r="QJR474" s="33"/>
      <c r="QJS474" s="33"/>
      <c r="QJT474" s="33"/>
      <c r="QJU474" s="33"/>
      <c r="QJV474" s="33"/>
      <c r="QJW474" s="33"/>
      <c r="QJX474" s="33"/>
      <c r="QJY474" s="33"/>
      <c r="QJZ474" s="33"/>
      <c r="QKA474" s="33"/>
      <c r="QKB474" s="33"/>
      <c r="QKC474" s="33"/>
      <c r="QKD474" s="33"/>
      <c r="QKE474" s="33"/>
      <c r="QKF474" s="33"/>
      <c r="QKG474" s="33"/>
      <c r="QKH474" s="33"/>
      <c r="QKI474" s="33"/>
      <c r="QKJ474" s="33"/>
      <c r="QKK474" s="33"/>
      <c r="QKL474" s="33"/>
      <c r="QKM474" s="33"/>
      <c r="QKN474" s="33"/>
      <c r="QKO474" s="33"/>
      <c r="QKP474" s="33"/>
      <c r="QKQ474" s="33"/>
      <c r="QKR474" s="33"/>
      <c r="QKS474" s="33"/>
      <c r="QKT474" s="33"/>
      <c r="QKU474" s="33"/>
      <c r="QKV474" s="33"/>
      <c r="QKW474" s="33"/>
      <c r="QKX474" s="33"/>
      <c r="QKY474" s="33"/>
      <c r="QKZ474" s="33"/>
      <c r="QLA474" s="33"/>
      <c r="QLB474" s="33"/>
      <c r="QLC474" s="33"/>
      <c r="QLD474" s="33"/>
      <c r="QLE474" s="33"/>
      <c r="QLF474" s="33"/>
      <c r="QLG474" s="33"/>
      <c r="QLH474" s="33"/>
      <c r="QLI474" s="33"/>
      <c r="QLJ474" s="33"/>
      <c r="QLK474" s="33"/>
      <c r="QLL474" s="33"/>
      <c r="QLM474" s="33"/>
      <c r="QLN474" s="33"/>
      <c r="QLO474" s="33"/>
      <c r="QLP474" s="33"/>
      <c r="QLQ474" s="33"/>
      <c r="QLR474" s="33"/>
      <c r="QLS474" s="33"/>
      <c r="QLT474" s="33"/>
      <c r="QLU474" s="33"/>
      <c r="QLV474" s="33"/>
      <c r="QLW474" s="33"/>
      <c r="QLX474" s="33"/>
      <c r="QLY474" s="33"/>
      <c r="QLZ474" s="33"/>
      <c r="QMA474" s="33"/>
      <c r="QMB474" s="33"/>
      <c r="QMC474" s="33"/>
      <c r="QMD474" s="33"/>
      <c r="QME474" s="33"/>
      <c r="QMF474" s="33"/>
      <c r="QMG474" s="33"/>
      <c r="QMH474" s="33"/>
      <c r="QMI474" s="33"/>
      <c r="QMJ474" s="33"/>
      <c r="QMK474" s="33"/>
      <c r="QML474" s="33"/>
      <c r="QMM474" s="33"/>
      <c r="QMN474" s="33"/>
      <c r="QMO474" s="33"/>
      <c r="QMP474" s="33"/>
      <c r="QMQ474" s="33"/>
      <c r="QMR474" s="33"/>
      <c r="QMS474" s="33"/>
      <c r="QMT474" s="33"/>
      <c r="QMU474" s="33"/>
      <c r="QMV474" s="33"/>
      <c r="QMW474" s="33"/>
      <c r="QMX474" s="33"/>
      <c r="QMY474" s="33"/>
      <c r="QMZ474" s="33"/>
      <c r="QNA474" s="33"/>
      <c r="QNB474" s="33"/>
      <c r="QNC474" s="33"/>
      <c r="QND474" s="33"/>
      <c r="QNE474" s="33"/>
      <c r="QNF474" s="33"/>
      <c r="QNG474" s="33"/>
      <c r="QNH474" s="33"/>
      <c r="QNI474" s="33"/>
      <c r="QNJ474" s="33"/>
      <c r="QNK474" s="33"/>
      <c r="QNL474" s="33"/>
      <c r="QNM474" s="33"/>
      <c r="QNN474" s="33"/>
      <c r="QNO474" s="33"/>
      <c r="QNP474" s="33"/>
      <c r="QNQ474" s="33"/>
      <c r="QNR474" s="33"/>
      <c r="QNS474" s="33"/>
      <c r="QNT474" s="33"/>
      <c r="QNU474" s="33"/>
      <c r="QNV474" s="33"/>
      <c r="QNW474" s="33"/>
      <c r="QNX474" s="33"/>
      <c r="QNY474" s="33"/>
      <c r="QNZ474" s="33"/>
      <c r="QOA474" s="33"/>
      <c r="QOB474" s="33"/>
      <c r="QOC474" s="33"/>
      <c r="QOD474" s="33"/>
      <c r="QOE474" s="33"/>
      <c r="QOF474" s="33"/>
      <c r="QOG474" s="33"/>
      <c r="QOH474" s="33"/>
      <c r="QOI474" s="33"/>
      <c r="QOJ474" s="33"/>
      <c r="QOK474" s="33"/>
      <c r="QOL474" s="33"/>
      <c r="QOM474" s="33"/>
      <c r="QON474" s="33"/>
      <c r="QOO474" s="33"/>
      <c r="QOP474" s="33"/>
      <c r="QOQ474" s="33"/>
      <c r="QOR474" s="33"/>
      <c r="QOS474" s="33"/>
      <c r="QOT474" s="33"/>
      <c r="QOU474" s="33"/>
      <c r="QOV474" s="33"/>
      <c r="QOW474" s="33"/>
      <c r="QOX474" s="33"/>
      <c r="QOY474" s="33"/>
      <c r="QOZ474" s="33"/>
      <c r="QPA474" s="33"/>
      <c r="QPB474" s="33"/>
      <c r="QPC474" s="33"/>
      <c r="QPD474" s="33"/>
      <c r="QPE474" s="33"/>
      <c r="QPF474" s="33"/>
      <c r="QPG474" s="33"/>
      <c r="QPH474" s="33"/>
      <c r="QPI474" s="33"/>
      <c r="QPJ474" s="33"/>
      <c r="QPK474" s="33"/>
      <c r="QPL474" s="33"/>
      <c r="QPM474" s="33"/>
      <c r="QPN474" s="33"/>
      <c r="QPO474" s="33"/>
      <c r="QPP474" s="33"/>
      <c r="QPQ474" s="33"/>
      <c r="QPR474" s="33"/>
      <c r="QPS474" s="33"/>
      <c r="QPT474" s="33"/>
      <c r="QPU474" s="33"/>
      <c r="QPV474" s="33"/>
      <c r="QPW474" s="33"/>
      <c r="QPX474" s="33"/>
      <c r="QPY474" s="33"/>
      <c r="QPZ474" s="33"/>
      <c r="QQA474" s="33"/>
      <c r="QQB474" s="33"/>
      <c r="QQC474" s="33"/>
      <c r="QQD474" s="33"/>
      <c r="QQE474" s="33"/>
      <c r="QQF474" s="33"/>
      <c r="QQG474" s="33"/>
      <c r="QQH474" s="33"/>
      <c r="QQI474" s="33"/>
      <c r="QQJ474" s="33"/>
      <c r="QQK474" s="33"/>
      <c r="QQL474" s="33"/>
      <c r="QQM474" s="33"/>
      <c r="QQN474" s="33"/>
      <c r="QQO474" s="33"/>
      <c r="QQP474" s="33"/>
      <c r="QQQ474" s="33"/>
      <c r="QQR474" s="33"/>
      <c r="QQS474" s="33"/>
      <c r="QQT474" s="33"/>
      <c r="QQU474" s="33"/>
      <c r="QQV474" s="33"/>
      <c r="QQW474" s="33"/>
      <c r="QQX474" s="33"/>
      <c r="QQY474" s="33"/>
      <c r="QQZ474" s="33"/>
      <c r="QRA474" s="33"/>
      <c r="QRB474" s="33"/>
      <c r="QRC474" s="33"/>
      <c r="QRD474" s="33"/>
      <c r="QRE474" s="33"/>
      <c r="QRF474" s="33"/>
      <c r="QRG474" s="33"/>
      <c r="QRH474" s="33"/>
      <c r="QRI474" s="33"/>
      <c r="QRJ474" s="33"/>
      <c r="QRK474" s="33"/>
      <c r="QRL474" s="33"/>
      <c r="QRM474" s="33"/>
      <c r="QRN474" s="33"/>
      <c r="QRO474" s="33"/>
      <c r="QRP474" s="33"/>
      <c r="QRQ474" s="33"/>
      <c r="QRR474" s="33"/>
      <c r="QRS474" s="33"/>
      <c r="QRT474" s="33"/>
      <c r="QRU474" s="33"/>
      <c r="QRV474" s="33"/>
      <c r="QRW474" s="33"/>
      <c r="QRX474" s="33"/>
      <c r="QRY474" s="33"/>
      <c r="QRZ474" s="33"/>
      <c r="QSA474" s="33"/>
      <c r="QSB474" s="33"/>
      <c r="QSC474" s="33"/>
      <c r="QSD474" s="33"/>
      <c r="QSE474" s="33"/>
      <c r="QSF474" s="33"/>
      <c r="QSG474" s="33"/>
      <c r="QSH474" s="33"/>
      <c r="QSI474" s="33"/>
      <c r="QSJ474" s="33"/>
      <c r="QSK474" s="33"/>
      <c r="QSL474" s="33"/>
      <c r="QSM474" s="33"/>
      <c r="QSN474" s="33"/>
      <c r="QSO474" s="33"/>
      <c r="QSP474" s="33"/>
      <c r="QSQ474" s="33"/>
      <c r="QSR474" s="33"/>
      <c r="QSS474" s="33"/>
      <c r="QST474" s="33"/>
      <c r="QSU474" s="33"/>
      <c r="QSV474" s="33"/>
      <c r="QSW474" s="33"/>
      <c r="QSX474" s="33"/>
      <c r="QSY474" s="33"/>
      <c r="QSZ474" s="33"/>
      <c r="QTA474" s="33"/>
      <c r="QTB474" s="33"/>
      <c r="QTC474" s="33"/>
      <c r="QTD474" s="33"/>
      <c r="QTE474" s="33"/>
      <c r="QTF474" s="33"/>
      <c r="QTG474" s="33"/>
      <c r="QTH474" s="33"/>
      <c r="QTI474" s="33"/>
      <c r="QTJ474" s="33"/>
      <c r="QTK474" s="33"/>
      <c r="QTL474" s="33"/>
      <c r="QTM474" s="33"/>
      <c r="QTN474" s="33"/>
      <c r="QTO474" s="33"/>
      <c r="QTP474" s="33"/>
      <c r="QTQ474" s="33"/>
      <c r="QTR474" s="33"/>
      <c r="QTS474" s="33"/>
      <c r="QTT474" s="33"/>
      <c r="QTU474" s="33"/>
      <c r="QTV474" s="33"/>
      <c r="QTW474" s="33"/>
      <c r="QTX474" s="33"/>
      <c r="QTY474" s="33"/>
      <c r="QTZ474" s="33"/>
      <c r="QUA474" s="33"/>
      <c r="QUB474" s="33"/>
      <c r="QUC474" s="33"/>
      <c r="QUD474" s="33"/>
      <c r="QUE474" s="33"/>
      <c r="QUF474" s="33"/>
      <c r="QUG474" s="33"/>
      <c r="QUH474" s="33"/>
      <c r="QUI474" s="33"/>
      <c r="QUJ474" s="33"/>
      <c r="QUK474" s="33"/>
      <c r="QUL474" s="33"/>
      <c r="QUM474" s="33"/>
      <c r="QUN474" s="33"/>
      <c r="QUO474" s="33"/>
      <c r="QUP474" s="33"/>
      <c r="QUQ474" s="33"/>
      <c r="QUR474" s="33"/>
      <c r="QUS474" s="33"/>
      <c r="QUT474" s="33"/>
      <c r="QUU474" s="33"/>
      <c r="QUV474" s="33"/>
      <c r="QUW474" s="33"/>
      <c r="QUX474" s="33"/>
      <c r="QUY474" s="33"/>
      <c r="QUZ474" s="33"/>
      <c r="QVA474" s="33"/>
      <c r="QVB474" s="33"/>
      <c r="QVC474" s="33"/>
      <c r="QVD474" s="33"/>
      <c r="QVE474" s="33"/>
      <c r="QVF474" s="33"/>
      <c r="QVG474" s="33"/>
      <c r="QVH474" s="33"/>
      <c r="QVI474" s="33"/>
      <c r="QVJ474" s="33"/>
      <c r="QVK474" s="33"/>
      <c r="QVL474" s="33"/>
      <c r="QVM474" s="33"/>
      <c r="QVN474" s="33"/>
      <c r="QVO474" s="33"/>
      <c r="QVP474" s="33"/>
      <c r="QVQ474" s="33"/>
      <c r="QVR474" s="33"/>
      <c r="QVS474" s="33"/>
      <c r="QVT474" s="33"/>
      <c r="QVU474" s="33"/>
      <c r="QVV474" s="33"/>
      <c r="QVW474" s="33"/>
      <c r="QVX474" s="33"/>
      <c r="QVY474" s="33"/>
      <c r="QVZ474" s="33"/>
      <c r="QWA474" s="33"/>
      <c r="QWB474" s="33"/>
      <c r="QWC474" s="33"/>
      <c r="QWD474" s="33"/>
      <c r="QWE474" s="33"/>
      <c r="QWF474" s="33"/>
      <c r="QWG474" s="33"/>
      <c r="QWH474" s="33"/>
      <c r="QWI474" s="33"/>
      <c r="QWJ474" s="33"/>
      <c r="QWK474" s="33"/>
      <c r="QWL474" s="33"/>
      <c r="QWM474" s="33"/>
      <c r="QWN474" s="33"/>
      <c r="QWO474" s="33"/>
      <c r="QWP474" s="33"/>
      <c r="QWQ474" s="33"/>
      <c r="QWR474" s="33"/>
      <c r="QWS474" s="33"/>
      <c r="QWT474" s="33"/>
      <c r="QWU474" s="33"/>
      <c r="QWV474" s="33"/>
      <c r="QWW474" s="33"/>
      <c r="QWX474" s="33"/>
      <c r="QWY474" s="33"/>
      <c r="QWZ474" s="33"/>
      <c r="QXA474" s="33"/>
      <c r="QXB474" s="33"/>
      <c r="QXC474" s="33"/>
      <c r="QXD474" s="33"/>
      <c r="QXE474" s="33"/>
      <c r="QXF474" s="33"/>
      <c r="QXG474" s="33"/>
      <c r="QXH474" s="33"/>
      <c r="QXI474" s="33"/>
      <c r="QXJ474" s="33"/>
      <c r="QXK474" s="33"/>
      <c r="QXL474" s="33"/>
      <c r="QXM474" s="33"/>
      <c r="QXN474" s="33"/>
      <c r="QXO474" s="33"/>
      <c r="QXP474" s="33"/>
      <c r="QXQ474" s="33"/>
      <c r="QXR474" s="33"/>
      <c r="QXS474" s="33"/>
      <c r="QXT474" s="33"/>
      <c r="QXU474" s="33"/>
      <c r="QXV474" s="33"/>
      <c r="QXW474" s="33"/>
      <c r="QXX474" s="33"/>
      <c r="QXY474" s="33"/>
      <c r="QXZ474" s="33"/>
      <c r="QYA474" s="33"/>
      <c r="QYB474" s="33"/>
      <c r="QYC474" s="33"/>
      <c r="QYD474" s="33"/>
      <c r="QYE474" s="33"/>
      <c r="QYF474" s="33"/>
      <c r="QYG474" s="33"/>
      <c r="QYH474" s="33"/>
      <c r="QYI474" s="33"/>
      <c r="QYJ474" s="33"/>
      <c r="QYK474" s="33"/>
      <c r="QYL474" s="33"/>
      <c r="QYM474" s="33"/>
      <c r="QYN474" s="33"/>
      <c r="QYO474" s="33"/>
      <c r="QYP474" s="33"/>
      <c r="QYQ474" s="33"/>
      <c r="QYR474" s="33"/>
      <c r="QYS474" s="33"/>
      <c r="QYT474" s="33"/>
      <c r="QYU474" s="33"/>
      <c r="QYV474" s="33"/>
      <c r="QYW474" s="33"/>
      <c r="QYX474" s="33"/>
      <c r="QYY474" s="33"/>
      <c r="QYZ474" s="33"/>
      <c r="QZA474" s="33"/>
      <c r="QZB474" s="33"/>
      <c r="QZC474" s="33"/>
      <c r="QZD474" s="33"/>
      <c r="QZE474" s="33"/>
      <c r="QZF474" s="33"/>
      <c r="QZG474" s="33"/>
      <c r="QZH474" s="33"/>
      <c r="QZI474" s="33"/>
      <c r="QZJ474" s="33"/>
      <c r="QZK474" s="33"/>
      <c r="QZL474" s="33"/>
      <c r="QZM474" s="33"/>
      <c r="QZN474" s="33"/>
      <c r="QZO474" s="33"/>
      <c r="QZP474" s="33"/>
      <c r="QZQ474" s="33"/>
      <c r="QZR474" s="33"/>
      <c r="QZS474" s="33"/>
      <c r="QZT474" s="33"/>
      <c r="QZU474" s="33"/>
      <c r="QZV474" s="33"/>
      <c r="QZW474" s="33"/>
      <c r="QZX474" s="33"/>
      <c r="QZY474" s="33"/>
      <c r="QZZ474" s="33"/>
      <c r="RAA474" s="33"/>
      <c r="RAB474" s="33"/>
      <c r="RAC474" s="33"/>
      <c r="RAD474" s="33"/>
      <c r="RAE474" s="33"/>
      <c r="RAF474" s="33"/>
      <c r="RAG474" s="33"/>
      <c r="RAH474" s="33"/>
      <c r="RAI474" s="33"/>
      <c r="RAJ474" s="33"/>
      <c r="RAK474" s="33"/>
      <c r="RAL474" s="33"/>
      <c r="RAM474" s="33"/>
      <c r="RAN474" s="33"/>
      <c r="RAO474" s="33"/>
      <c r="RAP474" s="33"/>
      <c r="RAQ474" s="33"/>
      <c r="RAR474" s="33"/>
      <c r="RAS474" s="33"/>
      <c r="RAT474" s="33"/>
      <c r="RAU474" s="33"/>
      <c r="RAV474" s="33"/>
      <c r="RAW474" s="33"/>
      <c r="RAX474" s="33"/>
      <c r="RAY474" s="33"/>
      <c r="RAZ474" s="33"/>
      <c r="RBA474" s="33"/>
      <c r="RBB474" s="33"/>
      <c r="RBC474" s="33"/>
      <c r="RBD474" s="33"/>
      <c r="RBE474" s="33"/>
      <c r="RBF474" s="33"/>
      <c r="RBG474" s="33"/>
      <c r="RBH474" s="33"/>
      <c r="RBI474" s="33"/>
      <c r="RBJ474" s="33"/>
      <c r="RBK474" s="33"/>
      <c r="RBL474" s="33"/>
      <c r="RBM474" s="33"/>
      <c r="RBN474" s="33"/>
      <c r="RBO474" s="33"/>
      <c r="RBP474" s="33"/>
      <c r="RBQ474" s="33"/>
      <c r="RBR474" s="33"/>
      <c r="RBS474" s="33"/>
      <c r="RBT474" s="33"/>
      <c r="RBU474" s="33"/>
      <c r="RBV474" s="33"/>
      <c r="RBW474" s="33"/>
      <c r="RBX474" s="33"/>
      <c r="RBY474" s="33"/>
      <c r="RBZ474" s="33"/>
      <c r="RCA474" s="33"/>
      <c r="RCB474" s="33"/>
      <c r="RCC474" s="33"/>
      <c r="RCD474" s="33"/>
      <c r="RCE474" s="33"/>
      <c r="RCF474" s="33"/>
      <c r="RCG474" s="33"/>
      <c r="RCH474" s="33"/>
      <c r="RCI474" s="33"/>
      <c r="RCJ474" s="33"/>
      <c r="RCK474" s="33"/>
      <c r="RCL474" s="33"/>
      <c r="RCM474" s="33"/>
      <c r="RCN474" s="33"/>
      <c r="RCO474" s="33"/>
      <c r="RCP474" s="33"/>
      <c r="RCQ474" s="33"/>
      <c r="RCR474" s="33"/>
      <c r="RCS474" s="33"/>
      <c r="RCT474" s="33"/>
      <c r="RCU474" s="33"/>
      <c r="RCV474" s="33"/>
      <c r="RCW474" s="33"/>
      <c r="RCX474" s="33"/>
      <c r="RCY474" s="33"/>
      <c r="RCZ474" s="33"/>
      <c r="RDA474" s="33"/>
      <c r="RDB474" s="33"/>
      <c r="RDC474" s="33"/>
      <c r="RDD474" s="33"/>
      <c r="RDE474" s="33"/>
      <c r="RDF474" s="33"/>
      <c r="RDG474" s="33"/>
      <c r="RDH474" s="33"/>
      <c r="RDI474" s="33"/>
      <c r="RDJ474" s="33"/>
      <c r="RDK474" s="33"/>
      <c r="RDL474" s="33"/>
      <c r="RDM474" s="33"/>
      <c r="RDN474" s="33"/>
      <c r="RDO474" s="33"/>
      <c r="RDP474" s="33"/>
      <c r="RDQ474" s="33"/>
      <c r="RDR474" s="33"/>
      <c r="RDS474" s="33"/>
      <c r="RDT474" s="33"/>
      <c r="RDU474" s="33"/>
      <c r="RDV474" s="33"/>
      <c r="RDW474" s="33"/>
      <c r="RDX474" s="33"/>
      <c r="RDY474" s="33"/>
      <c r="RDZ474" s="33"/>
      <c r="REA474" s="33"/>
      <c r="REB474" s="33"/>
      <c r="REC474" s="33"/>
      <c r="RED474" s="33"/>
      <c r="REE474" s="33"/>
      <c r="REF474" s="33"/>
      <c r="REG474" s="33"/>
      <c r="REH474" s="33"/>
      <c r="REI474" s="33"/>
      <c r="REJ474" s="33"/>
      <c r="REK474" s="33"/>
      <c r="REL474" s="33"/>
      <c r="REM474" s="33"/>
      <c r="REN474" s="33"/>
      <c r="REO474" s="33"/>
      <c r="REP474" s="33"/>
      <c r="REQ474" s="33"/>
      <c r="RER474" s="33"/>
      <c r="RES474" s="33"/>
      <c r="RET474" s="33"/>
      <c r="REU474" s="33"/>
      <c r="REV474" s="33"/>
      <c r="REW474" s="33"/>
      <c r="REX474" s="33"/>
      <c r="REY474" s="33"/>
      <c r="REZ474" s="33"/>
      <c r="RFA474" s="33"/>
      <c r="RFB474" s="33"/>
      <c r="RFC474" s="33"/>
      <c r="RFD474" s="33"/>
      <c r="RFE474" s="33"/>
      <c r="RFF474" s="33"/>
      <c r="RFG474" s="33"/>
      <c r="RFH474" s="33"/>
      <c r="RFI474" s="33"/>
      <c r="RFJ474" s="33"/>
      <c r="RFK474" s="33"/>
      <c r="RFL474" s="33"/>
      <c r="RFM474" s="33"/>
      <c r="RFN474" s="33"/>
      <c r="RFO474" s="33"/>
      <c r="RFP474" s="33"/>
      <c r="RFQ474" s="33"/>
      <c r="RFR474" s="33"/>
      <c r="RFS474" s="33"/>
      <c r="RFT474" s="33"/>
      <c r="RFU474" s="33"/>
      <c r="RFV474" s="33"/>
      <c r="RFW474" s="33"/>
      <c r="RFX474" s="33"/>
      <c r="RFY474" s="33"/>
      <c r="RFZ474" s="33"/>
      <c r="RGA474" s="33"/>
      <c r="RGB474" s="33"/>
      <c r="RGC474" s="33"/>
      <c r="RGD474" s="33"/>
      <c r="RGE474" s="33"/>
      <c r="RGF474" s="33"/>
      <c r="RGG474" s="33"/>
      <c r="RGH474" s="33"/>
      <c r="RGI474" s="33"/>
      <c r="RGJ474" s="33"/>
      <c r="RGK474" s="33"/>
      <c r="RGL474" s="33"/>
      <c r="RGM474" s="33"/>
      <c r="RGN474" s="33"/>
      <c r="RGO474" s="33"/>
      <c r="RGP474" s="33"/>
      <c r="RGQ474" s="33"/>
      <c r="RGR474" s="33"/>
      <c r="RGS474" s="33"/>
      <c r="RGT474" s="33"/>
      <c r="RGU474" s="33"/>
      <c r="RGV474" s="33"/>
      <c r="RGW474" s="33"/>
      <c r="RGX474" s="33"/>
      <c r="RGY474" s="33"/>
      <c r="RGZ474" s="33"/>
      <c r="RHA474" s="33"/>
      <c r="RHB474" s="33"/>
      <c r="RHC474" s="33"/>
      <c r="RHD474" s="33"/>
      <c r="RHE474" s="33"/>
      <c r="RHF474" s="33"/>
      <c r="RHG474" s="33"/>
      <c r="RHH474" s="33"/>
      <c r="RHI474" s="33"/>
      <c r="RHJ474" s="33"/>
      <c r="RHK474" s="33"/>
      <c r="RHL474" s="33"/>
      <c r="RHM474" s="33"/>
      <c r="RHN474" s="33"/>
      <c r="RHO474" s="33"/>
      <c r="RHP474" s="33"/>
      <c r="RHQ474" s="33"/>
      <c r="RHR474" s="33"/>
      <c r="RHS474" s="33"/>
      <c r="RHT474" s="33"/>
      <c r="RHU474" s="33"/>
      <c r="RHV474" s="33"/>
      <c r="RHW474" s="33"/>
      <c r="RHX474" s="33"/>
      <c r="RHY474" s="33"/>
      <c r="RHZ474" s="33"/>
      <c r="RIA474" s="33"/>
      <c r="RIB474" s="33"/>
      <c r="RIC474" s="33"/>
      <c r="RID474" s="33"/>
      <c r="RIE474" s="33"/>
      <c r="RIF474" s="33"/>
      <c r="RIG474" s="33"/>
      <c r="RIH474" s="33"/>
      <c r="RII474" s="33"/>
      <c r="RIJ474" s="33"/>
      <c r="RIK474" s="33"/>
      <c r="RIL474" s="33"/>
      <c r="RIM474" s="33"/>
      <c r="RIN474" s="33"/>
      <c r="RIO474" s="33"/>
      <c r="RIP474" s="33"/>
      <c r="RIQ474" s="33"/>
      <c r="RIR474" s="33"/>
      <c r="RIS474" s="33"/>
      <c r="RIT474" s="33"/>
      <c r="RIU474" s="33"/>
      <c r="RIV474" s="33"/>
      <c r="RIW474" s="33"/>
      <c r="RIX474" s="33"/>
      <c r="RIY474" s="33"/>
      <c r="RIZ474" s="33"/>
      <c r="RJA474" s="33"/>
      <c r="RJB474" s="33"/>
      <c r="RJC474" s="33"/>
      <c r="RJD474" s="33"/>
      <c r="RJE474" s="33"/>
      <c r="RJF474" s="33"/>
      <c r="RJG474" s="33"/>
      <c r="RJH474" s="33"/>
      <c r="RJI474" s="33"/>
      <c r="RJJ474" s="33"/>
      <c r="RJK474" s="33"/>
      <c r="RJL474" s="33"/>
      <c r="RJM474" s="33"/>
      <c r="RJN474" s="33"/>
      <c r="RJO474" s="33"/>
      <c r="RJP474" s="33"/>
      <c r="RJQ474" s="33"/>
      <c r="RJR474" s="33"/>
      <c r="RJS474" s="33"/>
      <c r="RJT474" s="33"/>
      <c r="RJU474" s="33"/>
      <c r="RJV474" s="33"/>
      <c r="RJW474" s="33"/>
      <c r="RJX474" s="33"/>
      <c r="RJY474" s="33"/>
      <c r="RJZ474" s="33"/>
      <c r="RKA474" s="33"/>
      <c r="RKB474" s="33"/>
      <c r="RKC474" s="33"/>
      <c r="RKD474" s="33"/>
      <c r="RKE474" s="33"/>
      <c r="RKF474" s="33"/>
      <c r="RKG474" s="33"/>
      <c r="RKH474" s="33"/>
      <c r="RKI474" s="33"/>
      <c r="RKJ474" s="33"/>
      <c r="RKK474" s="33"/>
      <c r="RKL474" s="33"/>
      <c r="RKM474" s="33"/>
      <c r="RKN474" s="33"/>
      <c r="RKO474" s="33"/>
      <c r="RKP474" s="33"/>
      <c r="RKQ474" s="33"/>
      <c r="RKR474" s="33"/>
      <c r="RKS474" s="33"/>
      <c r="RKT474" s="33"/>
      <c r="RKU474" s="33"/>
      <c r="RKV474" s="33"/>
      <c r="RKW474" s="33"/>
      <c r="RKX474" s="33"/>
      <c r="RKY474" s="33"/>
      <c r="RKZ474" s="33"/>
      <c r="RLA474" s="33"/>
      <c r="RLB474" s="33"/>
      <c r="RLC474" s="33"/>
      <c r="RLD474" s="33"/>
      <c r="RLE474" s="33"/>
      <c r="RLF474" s="33"/>
      <c r="RLG474" s="33"/>
      <c r="RLH474" s="33"/>
      <c r="RLI474" s="33"/>
      <c r="RLJ474" s="33"/>
      <c r="RLK474" s="33"/>
      <c r="RLL474" s="33"/>
      <c r="RLM474" s="33"/>
      <c r="RLN474" s="33"/>
      <c r="RLO474" s="33"/>
      <c r="RLP474" s="33"/>
      <c r="RLQ474" s="33"/>
      <c r="RLR474" s="33"/>
      <c r="RLS474" s="33"/>
      <c r="RLT474" s="33"/>
      <c r="RLU474" s="33"/>
      <c r="RLV474" s="33"/>
      <c r="RLW474" s="33"/>
      <c r="RLX474" s="33"/>
      <c r="RLY474" s="33"/>
      <c r="RLZ474" s="33"/>
      <c r="RMA474" s="33"/>
      <c r="RMB474" s="33"/>
      <c r="RMC474" s="33"/>
      <c r="RMD474" s="33"/>
      <c r="RME474" s="33"/>
      <c r="RMF474" s="33"/>
      <c r="RMG474" s="33"/>
      <c r="RMH474" s="33"/>
      <c r="RMI474" s="33"/>
      <c r="RMJ474" s="33"/>
      <c r="RMK474" s="33"/>
      <c r="RML474" s="33"/>
      <c r="RMM474" s="33"/>
      <c r="RMN474" s="33"/>
      <c r="RMO474" s="33"/>
      <c r="RMP474" s="33"/>
      <c r="RMQ474" s="33"/>
      <c r="RMR474" s="33"/>
      <c r="RMS474" s="33"/>
      <c r="RMT474" s="33"/>
      <c r="RMU474" s="33"/>
      <c r="RMV474" s="33"/>
      <c r="RMW474" s="33"/>
      <c r="RMX474" s="33"/>
      <c r="RMY474" s="33"/>
      <c r="RMZ474" s="33"/>
      <c r="RNA474" s="33"/>
      <c r="RNB474" s="33"/>
      <c r="RNC474" s="33"/>
      <c r="RND474" s="33"/>
      <c r="RNE474" s="33"/>
      <c r="RNF474" s="33"/>
      <c r="RNG474" s="33"/>
      <c r="RNH474" s="33"/>
      <c r="RNI474" s="33"/>
      <c r="RNJ474" s="33"/>
      <c r="RNK474" s="33"/>
      <c r="RNL474" s="33"/>
      <c r="RNM474" s="33"/>
      <c r="RNN474" s="33"/>
      <c r="RNO474" s="33"/>
      <c r="RNP474" s="33"/>
      <c r="RNQ474" s="33"/>
      <c r="RNR474" s="33"/>
      <c r="RNS474" s="33"/>
      <c r="RNT474" s="33"/>
      <c r="RNU474" s="33"/>
      <c r="RNV474" s="33"/>
      <c r="RNW474" s="33"/>
      <c r="RNX474" s="33"/>
      <c r="RNY474" s="33"/>
      <c r="RNZ474" s="33"/>
      <c r="ROA474" s="33"/>
      <c r="ROB474" s="33"/>
      <c r="ROC474" s="33"/>
      <c r="ROD474" s="33"/>
      <c r="ROE474" s="33"/>
      <c r="ROF474" s="33"/>
      <c r="ROG474" s="33"/>
      <c r="ROH474" s="33"/>
      <c r="ROI474" s="33"/>
      <c r="ROJ474" s="33"/>
      <c r="ROK474" s="33"/>
      <c r="ROL474" s="33"/>
      <c r="ROM474" s="33"/>
      <c r="RON474" s="33"/>
      <c r="ROO474" s="33"/>
      <c r="ROP474" s="33"/>
      <c r="ROQ474" s="33"/>
      <c r="ROR474" s="33"/>
      <c r="ROS474" s="33"/>
      <c r="ROT474" s="33"/>
      <c r="ROU474" s="33"/>
      <c r="ROV474" s="33"/>
      <c r="ROW474" s="33"/>
      <c r="ROX474" s="33"/>
      <c r="ROY474" s="33"/>
      <c r="ROZ474" s="33"/>
      <c r="RPA474" s="33"/>
      <c r="RPB474" s="33"/>
      <c r="RPC474" s="33"/>
      <c r="RPD474" s="33"/>
      <c r="RPE474" s="33"/>
      <c r="RPF474" s="33"/>
      <c r="RPG474" s="33"/>
      <c r="RPH474" s="33"/>
      <c r="RPI474" s="33"/>
      <c r="RPJ474" s="33"/>
      <c r="RPK474" s="33"/>
      <c r="RPL474" s="33"/>
      <c r="RPM474" s="33"/>
      <c r="RPN474" s="33"/>
      <c r="RPO474" s="33"/>
      <c r="RPP474" s="33"/>
      <c r="RPQ474" s="33"/>
      <c r="RPR474" s="33"/>
      <c r="RPS474" s="33"/>
      <c r="RPT474" s="33"/>
      <c r="RPU474" s="33"/>
      <c r="RPV474" s="33"/>
      <c r="RPW474" s="33"/>
      <c r="RPX474" s="33"/>
      <c r="RPY474" s="33"/>
      <c r="RPZ474" s="33"/>
      <c r="RQA474" s="33"/>
      <c r="RQB474" s="33"/>
      <c r="RQC474" s="33"/>
      <c r="RQD474" s="33"/>
      <c r="RQE474" s="33"/>
      <c r="RQF474" s="33"/>
      <c r="RQG474" s="33"/>
      <c r="RQH474" s="33"/>
      <c r="RQI474" s="33"/>
      <c r="RQJ474" s="33"/>
      <c r="RQK474" s="33"/>
      <c r="RQL474" s="33"/>
      <c r="RQM474" s="33"/>
      <c r="RQN474" s="33"/>
      <c r="RQO474" s="33"/>
      <c r="RQP474" s="33"/>
      <c r="RQQ474" s="33"/>
      <c r="RQR474" s="33"/>
      <c r="RQS474" s="33"/>
      <c r="RQT474" s="33"/>
      <c r="RQU474" s="33"/>
      <c r="RQV474" s="33"/>
      <c r="RQW474" s="33"/>
      <c r="RQX474" s="33"/>
      <c r="RQY474" s="33"/>
      <c r="RQZ474" s="33"/>
      <c r="RRA474" s="33"/>
      <c r="RRB474" s="33"/>
      <c r="RRC474" s="33"/>
      <c r="RRD474" s="33"/>
      <c r="RRE474" s="33"/>
      <c r="RRF474" s="33"/>
      <c r="RRG474" s="33"/>
      <c r="RRH474" s="33"/>
      <c r="RRI474" s="33"/>
      <c r="RRJ474" s="33"/>
      <c r="RRK474" s="33"/>
      <c r="RRL474" s="33"/>
      <c r="RRM474" s="33"/>
      <c r="RRN474" s="33"/>
      <c r="RRO474" s="33"/>
      <c r="RRP474" s="33"/>
      <c r="RRQ474" s="33"/>
      <c r="RRR474" s="33"/>
      <c r="RRS474" s="33"/>
      <c r="RRT474" s="33"/>
      <c r="RRU474" s="33"/>
      <c r="RRV474" s="33"/>
      <c r="RRW474" s="33"/>
      <c r="RRX474" s="33"/>
      <c r="RRY474" s="33"/>
      <c r="RRZ474" s="33"/>
      <c r="RSA474" s="33"/>
      <c r="RSB474" s="33"/>
      <c r="RSC474" s="33"/>
      <c r="RSD474" s="33"/>
      <c r="RSE474" s="33"/>
      <c r="RSF474" s="33"/>
      <c r="RSG474" s="33"/>
      <c r="RSH474" s="33"/>
      <c r="RSI474" s="33"/>
      <c r="RSJ474" s="33"/>
      <c r="RSK474" s="33"/>
      <c r="RSL474" s="33"/>
      <c r="RSM474" s="33"/>
      <c r="RSN474" s="33"/>
      <c r="RSO474" s="33"/>
      <c r="RSP474" s="33"/>
      <c r="RSQ474" s="33"/>
      <c r="RSR474" s="33"/>
      <c r="RSS474" s="33"/>
      <c r="RST474" s="33"/>
      <c r="RSU474" s="33"/>
      <c r="RSV474" s="33"/>
      <c r="RSW474" s="33"/>
      <c r="RSX474" s="33"/>
      <c r="RSY474" s="33"/>
      <c r="RSZ474" s="33"/>
      <c r="RTA474" s="33"/>
      <c r="RTB474" s="33"/>
      <c r="RTC474" s="33"/>
      <c r="RTD474" s="33"/>
      <c r="RTE474" s="33"/>
      <c r="RTF474" s="33"/>
      <c r="RTG474" s="33"/>
      <c r="RTH474" s="33"/>
      <c r="RTI474" s="33"/>
      <c r="RTJ474" s="33"/>
      <c r="RTK474" s="33"/>
      <c r="RTL474" s="33"/>
      <c r="RTM474" s="33"/>
      <c r="RTN474" s="33"/>
      <c r="RTO474" s="33"/>
      <c r="RTP474" s="33"/>
      <c r="RTQ474" s="33"/>
      <c r="RTR474" s="33"/>
      <c r="RTS474" s="33"/>
      <c r="RTT474" s="33"/>
      <c r="RTU474" s="33"/>
      <c r="RTV474" s="33"/>
      <c r="RTW474" s="33"/>
      <c r="RTX474" s="33"/>
      <c r="RTY474" s="33"/>
      <c r="RTZ474" s="33"/>
      <c r="RUA474" s="33"/>
      <c r="RUB474" s="33"/>
      <c r="RUC474" s="33"/>
      <c r="RUD474" s="33"/>
      <c r="RUE474" s="33"/>
      <c r="RUF474" s="33"/>
      <c r="RUG474" s="33"/>
      <c r="RUH474" s="33"/>
      <c r="RUI474" s="33"/>
      <c r="RUJ474" s="33"/>
      <c r="RUK474" s="33"/>
      <c r="RUL474" s="33"/>
      <c r="RUM474" s="33"/>
      <c r="RUN474" s="33"/>
      <c r="RUO474" s="33"/>
      <c r="RUP474" s="33"/>
      <c r="RUQ474" s="33"/>
      <c r="RUR474" s="33"/>
      <c r="RUS474" s="33"/>
      <c r="RUT474" s="33"/>
      <c r="RUU474" s="33"/>
      <c r="RUV474" s="33"/>
      <c r="RUW474" s="33"/>
      <c r="RUX474" s="33"/>
      <c r="RUY474" s="33"/>
      <c r="RUZ474" s="33"/>
      <c r="RVA474" s="33"/>
      <c r="RVB474" s="33"/>
      <c r="RVC474" s="33"/>
      <c r="RVD474" s="33"/>
      <c r="RVE474" s="33"/>
      <c r="RVF474" s="33"/>
      <c r="RVG474" s="33"/>
      <c r="RVH474" s="33"/>
      <c r="RVI474" s="33"/>
      <c r="RVJ474" s="33"/>
      <c r="RVK474" s="33"/>
      <c r="RVL474" s="33"/>
      <c r="RVM474" s="33"/>
      <c r="RVN474" s="33"/>
      <c r="RVO474" s="33"/>
      <c r="RVP474" s="33"/>
      <c r="RVQ474" s="33"/>
      <c r="RVR474" s="33"/>
      <c r="RVS474" s="33"/>
      <c r="RVT474" s="33"/>
      <c r="RVU474" s="33"/>
      <c r="RVV474" s="33"/>
      <c r="RVW474" s="33"/>
      <c r="RVX474" s="33"/>
      <c r="RVY474" s="33"/>
      <c r="RVZ474" s="33"/>
      <c r="RWA474" s="33"/>
      <c r="RWB474" s="33"/>
      <c r="RWC474" s="33"/>
      <c r="RWD474" s="33"/>
      <c r="RWE474" s="33"/>
      <c r="RWF474" s="33"/>
      <c r="RWG474" s="33"/>
      <c r="RWH474" s="33"/>
      <c r="RWI474" s="33"/>
      <c r="RWJ474" s="33"/>
      <c r="RWK474" s="33"/>
      <c r="RWL474" s="33"/>
      <c r="RWM474" s="33"/>
      <c r="RWN474" s="33"/>
      <c r="RWO474" s="33"/>
      <c r="RWP474" s="33"/>
      <c r="RWQ474" s="33"/>
      <c r="RWR474" s="33"/>
      <c r="RWS474" s="33"/>
      <c r="RWT474" s="33"/>
      <c r="RWU474" s="33"/>
      <c r="RWV474" s="33"/>
      <c r="RWW474" s="33"/>
      <c r="RWX474" s="33"/>
      <c r="RWY474" s="33"/>
      <c r="RWZ474" s="33"/>
      <c r="RXA474" s="33"/>
      <c r="RXB474" s="33"/>
      <c r="RXC474" s="33"/>
      <c r="RXD474" s="33"/>
      <c r="RXE474" s="33"/>
      <c r="RXF474" s="33"/>
      <c r="RXG474" s="33"/>
      <c r="RXH474" s="33"/>
      <c r="RXI474" s="33"/>
      <c r="RXJ474" s="33"/>
      <c r="RXK474" s="33"/>
      <c r="RXL474" s="33"/>
      <c r="RXM474" s="33"/>
      <c r="RXN474" s="33"/>
      <c r="RXO474" s="33"/>
      <c r="RXP474" s="33"/>
      <c r="RXQ474" s="33"/>
      <c r="RXR474" s="33"/>
      <c r="RXS474" s="33"/>
      <c r="RXT474" s="33"/>
      <c r="RXU474" s="33"/>
      <c r="RXV474" s="33"/>
      <c r="RXW474" s="33"/>
      <c r="RXX474" s="33"/>
      <c r="RXY474" s="33"/>
      <c r="RXZ474" s="33"/>
      <c r="RYA474" s="33"/>
      <c r="RYB474" s="33"/>
      <c r="RYC474" s="33"/>
      <c r="RYD474" s="33"/>
      <c r="RYE474" s="33"/>
      <c r="RYF474" s="33"/>
      <c r="RYG474" s="33"/>
      <c r="RYH474" s="33"/>
      <c r="RYI474" s="33"/>
      <c r="RYJ474" s="33"/>
      <c r="RYK474" s="33"/>
      <c r="RYL474" s="33"/>
      <c r="RYM474" s="33"/>
      <c r="RYN474" s="33"/>
      <c r="RYO474" s="33"/>
      <c r="RYP474" s="33"/>
      <c r="RYQ474" s="33"/>
      <c r="RYR474" s="33"/>
      <c r="RYS474" s="33"/>
      <c r="RYT474" s="33"/>
      <c r="RYU474" s="33"/>
      <c r="RYV474" s="33"/>
      <c r="RYW474" s="33"/>
      <c r="RYX474" s="33"/>
      <c r="RYY474" s="33"/>
      <c r="RYZ474" s="33"/>
      <c r="RZA474" s="33"/>
      <c r="RZB474" s="33"/>
      <c r="RZC474" s="33"/>
      <c r="RZD474" s="33"/>
      <c r="RZE474" s="33"/>
      <c r="RZF474" s="33"/>
      <c r="RZG474" s="33"/>
      <c r="RZH474" s="33"/>
      <c r="RZI474" s="33"/>
      <c r="RZJ474" s="33"/>
      <c r="RZK474" s="33"/>
      <c r="RZL474" s="33"/>
      <c r="RZM474" s="33"/>
      <c r="RZN474" s="33"/>
      <c r="RZO474" s="33"/>
      <c r="RZP474" s="33"/>
      <c r="RZQ474" s="33"/>
      <c r="RZR474" s="33"/>
      <c r="RZS474" s="33"/>
      <c r="RZT474" s="33"/>
      <c r="RZU474" s="33"/>
      <c r="RZV474" s="33"/>
      <c r="RZW474" s="33"/>
      <c r="RZX474" s="33"/>
      <c r="RZY474" s="33"/>
      <c r="RZZ474" s="33"/>
      <c r="SAA474" s="33"/>
      <c r="SAB474" s="33"/>
      <c r="SAC474" s="33"/>
      <c r="SAD474" s="33"/>
      <c r="SAE474" s="33"/>
      <c r="SAF474" s="33"/>
      <c r="SAG474" s="33"/>
      <c r="SAH474" s="33"/>
      <c r="SAI474" s="33"/>
      <c r="SAJ474" s="33"/>
      <c r="SAK474" s="33"/>
      <c r="SAL474" s="33"/>
      <c r="SAM474" s="33"/>
      <c r="SAN474" s="33"/>
      <c r="SAO474" s="33"/>
      <c r="SAP474" s="33"/>
      <c r="SAQ474" s="33"/>
      <c r="SAR474" s="33"/>
      <c r="SAS474" s="33"/>
      <c r="SAT474" s="33"/>
      <c r="SAU474" s="33"/>
      <c r="SAV474" s="33"/>
      <c r="SAW474" s="33"/>
      <c r="SAX474" s="33"/>
      <c r="SAY474" s="33"/>
      <c r="SAZ474" s="33"/>
      <c r="SBA474" s="33"/>
      <c r="SBB474" s="33"/>
      <c r="SBC474" s="33"/>
      <c r="SBD474" s="33"/>
      <c r="SBE474" s="33"/>
      <c r="SBF474" s="33"/>
      <c r="SBG474" s="33"/>
      <c r="SBH474" s="33"/>
      <c r="SBI474" s="33"/>
      <c r="SBJ474" s="33"/>
      <c r="SBK474" s="33"/>
      <c r="SBL474" s="33"/>
      <c r="SBM474" s="33"/>
      <c r="SBN474" s="33"/>
      <c r="SBO474" s="33"/>
      <c r="SBP474" s="33"/>
      <c r="SBQ474" s="33"/>
      <c r="SBR474" s="33"/>
      <c r="SBS474" s="33"/>
      <c r="SBT474" s="33"/>
      <c r="SBU474" s="33"/>
      <c r="SBV474" s="33"/>
      <c r="SBW474" s="33"/>
      <c r="SBX474" s="33"/>
      <c r="SBY474" s="33"/>
      <c r="SBZ474" s="33"/>
      <c r="SCA474" s="33"/>
      <c r="SCB474" s="33"/>
      <c r="SCC474" s="33"/>
      <c r="SCD474" s="33"/>
      <c r="SCE474" s="33"/>
      <c r="SCF474" s="33"/>
      <c r="SCG474" s="33"/>
      <c r="SCH474" s="33"/>
      <c r="SCI474" s="33"/>
      <c r="SCJ474" s="33"/>
      <c r="SCK474" s="33"/>
      <c r="SCL474" s="33"/>
      <c r="SCM474" s="33"/>
      <c r="SCN474" s="33"/>
      <c r="SCO474" s="33"/>
      <c r="SCP474" s="33"/>
      <c r="SCQ474" s="33"/>
      <c r="SCR474" s="33"/>
      <c r="SCS474" s="33"/>
      <c r="SCT474" s="33"/>
      <c r="SCU474" s="33"/>
      <c r="SCV474" s="33"/>
      <c r="SCW474" s="33"/>
      <c r="SCX474" s="33"/>
      <c r="SCY474" s="33"/>
      <c r="SCZ474" s="33"/>
      <c r="SDA474" s="33"/>
      <c r="SDB474" s="33"/>
      <c r="SDC474" s="33"/>
      <c r="SDD474" s="33"/>
      <c r="SDE474" s="33"/>
      <c r="SDF474" s="33"/>
      <c r="SDG474" s="33"/>
      <c r="SDH474" s="33"/>
      <c r="SDI474" s="33"/>
      <c r="SDJ474" s="33"/>
      <c r="SDK474" s="33"/>
      <c r="SDL474" s="33"/>
      <c r="SDM474" s="33"/>
      <c r="SDN474" s="33"/>
      <c r="SDO474" s="33"/>
      <c r="SDP474" s="33"/>
      <c r="SDQ474" s="33"/>
      <c r="SDR474" s="33"/>
      <c r="SDS474" s="33"/>
      <c r="SDT474" s="33"/>
      <c r="SDU474" s="33"/>
      <c r="SDV474" s="33"/>
      <c r="SDW474" s="33"/>
      <c r="SDX474" s="33"/>
      <c r="SDY474" s="33"/>
      <c r="SDZ474" s="33"/>
      <c r="SEA474" s="33"/>
      <c r="SEB474" s="33"/>
      <c r="SEC474" s="33"/>
      <c r="SED474" s="33"/>
      <c r="SEE474" s="33"/>
      <c r="SEF474" s="33"/>
      <c r="SEG474" s="33"/>
      <c r="SEH474" s="33"/>
      <c r="SEI474" s="33"/>
      <c r="SEJ474" s="33"/>
      <c r="SEK474" s="33"/>
      <c r="SEL474" s="33"/>
      <c r="SEM474" s="33"/>
      <c r="SEN474" s="33"/>
      <c r="SEO474" s="33"/>
      <c r="SEP474" s="33"/>
      <c r="SEQ474" s="33"/>
      <c r="SER474" s="33"/>
      <c r="SES474" s="33"/>
      <c r="SET474" s="33"/>
      <c r="SEU474" s="33"/>
      <c r="SEV474" s="33"/>
      <c r="SEW474" s="33"/>
      <c r="SEX474" s="33"/>
      <c r="SEY474" s="33"/>
      <c r="SEZ474" s="33"/>
      <c r="SFA474" s="33"/>
      <c r="SFB474" s="33"/>
      <c r="SFC474" s="33"/>
      <c r="SFD474" s="33"/>
      <c r="SFE474" s="33"/>
      <c r="SFF474" s="33"/>
      <c r="SFG474" s="33"/>
      <c r="SFH474" s="33"/>
      <c r="SFI474" s="33"/>
      <c r="SFJ474" s="33"/>
      <c r="SFK474" s="33"/>
      <c r="SFL474" s="33"/>
      <c r="SFM474" s="33"/>
      <c r="SFN474" s="33"/>
      <c r="SFO474" s="33"/>
      <c r="SFP474" s="33"/>
      <c r="SFQ474" s="33"/>
      <c r="SFR474" s="33"/>
      <c r="SFS474" s="33"/>
      <c r="SFT474" s="33"/>
      <c r="SFU474" s="33"/>
      <c r="SFV474" s="33"/>
      <c r="SFW474" s="33"/>
      <c r="SFX474" s="33"/>
      <c r="SFY474" s="33"/>
      <c r="SFZ474" s="33"/>
      <c r="SGA474" s="33"/>
      <c r="SGB474" s="33"/>
      <c r="SGC474" s="33"/>
      <c r="SGD474" s="33"/>
      <c r="SGE474" s="33"/>
      <c r="SGF474" s="33"/>
      <c r="SGG474" s="33"/>
      <c r="SGH474" s="33"/>
      <c r="SGI474" s="33"/>
      <c r="SGJ474" s="33"/>
      <c r="SGK474" s="33"/>
      <c r="SGL474" s="33"/>
      <c r="SGM474" s="33"/>
      <c r="SGN474" s="33"/>
      <c r="SGO474" s="33"/>
      <c r="SGP474" s="33"/>
      <c r="SGQ474" s="33"/>
      <c r="SGR474" s="33"/>
      <c r="SGS474" s="33"/>
      <c r="SGT474" s="33"/>
      <c r="SGU474" s="33"/>
      <c r="SGV474" s="33"/>
      <c r="SGW474" s="33"/>
      <c r="SGX474" s="33"/>
      <c r="SGY474" s="33"/>
      <c r="SGZ474" s="33"/>
      <c r="SHA474" s="33"/>
      <c r="SHB474" s="33"/>
      <c r="SHC474" s="33"/>
      <c r="SHD474" s="33"/>
      <c r="SHE474" s="33"/>
      <c r="SHF474" s="33"/>
      <c r="SHG474" s="33"/>
      <c r="SHH474" s="33"/>
      <c r="SHI474" s="33"/>
      <c r="SHJ474" s="33"/>
      <c r="SHK474" s="33"/>
      <c r="SHL474" s="33"/>
      <c r="SHM474" s="33"/>
      <c r="SHN474" s="33"/>
      <c r="SHO474" s="33"/>
      <c r="SHP474" s="33"/>
      <c r="SHQ474" s="33"/>
      <c r="SHR474" s="33"/>
      <c r="SHS474" s="33"/>
      <c r="SHT474" s="33"/>
      <c r="SHU474" s="33"/>
      <c r="SHV474" s="33"/>
      <c r="SHW474" s="33"/>
      <c r="SHX474" s="33"/>
      <c r="SHY474" s="33"/>
      <c r="SHZ474" s="33"/>
      <c r="SIA474" s="33"/>
      <c r="SIB474" s="33"/>
      <c r="SIC474" s="33"/>
      <c r="SID474" s="33"/>
      <c r="SIE474" s="33"/>
      <c r="SIF474" s="33"/>
      <c r="SIG474" s="33"/>
      <c r="SIH474" s="33"/>
      <c r="SII474" s="33"/>
      <c r="SIJ474" s="33"/>
      <c r="SIK474" s="33"/>
      <c r="SIL474" s="33"/>
      <c r="SIM474" s="33"/>
      <c r="SIN474" s="33"/>
      <c r="SIO474" s="33"/>
      <c r="SIP474" s="33"/>
      <c r="SIQ474" s="33"/>
      <c r="SIR474" s="33"/>
      <c r="SIS474" s="33"/>
      <c r="SIT474" s="33"/>
      <c r="SIU474" s="33"/>
      <c r="SIV474" s="33"/>
      <c r="SIW474" s="33"/>
      <c r="SIX474" s="33"/>
      <c r="SIY474" s="33"/>
      <c r="SIZ474" s="33"/>
      <c r="SJA474" s="33"/>
      <c r="SJB474" s="33"/>
      <c r="SJC474" s="33"/>
      <c r="SJD474" s="33"/>
      <c r="SJE474" s="33"/>
      <c r="SJF474" s="33"/>
      <c r="SJG474" s="33"/>
      <c r="SJH474" s="33"/>
      <c r="SJI474" s="33"/>
      <c r="SJJ474" s="33"/>
      <c r="SJK474" s="33"/>
      <c r="SJL474" s="33"/>
      <c r="SJM474" s="33"/>
      <c r="SJN474" s="33"/>
      <c r="SJO474" s="33"/>
      <c r="SJP474" s="33"/>
      <c r="SJQ474" s="33"/>
      <c r="SJR474" s="33"/>
      <c r="SJS474" s="33"/>
      <c r="SJT474" s="33"/>
      <c r="SJU474" s="33"/>
      <c r="SJV474" s="33"/>
      <c r="SJW474" s="33"/>
      <c r="SJX474" s="33"/>
      <c r="SJY474" s="33"/>
      <c r="SJZ474" s="33"/>
      <c r="SKA474" s="33"/>
      <c r="SKB474" s="33"/>
      <c r="SKC474" s="33"/>
      <c r="SKD474" s="33"/>
      <c r="SKE474" s="33"/>
      <c r="SKF474" s="33"/>
      <c r="SKG474" s="33"/>
      <c r="SKH474" s="33"/>
      <c r="SKI474" s="33"/>
      <c r="SKJ474" s="33"/>
      <c r="SKK474" s="33"/>
      <c r="SKL474" s="33"/>
      <c r="SKM474" s="33"/>
      <c r="SKN474" s="33"/>
      <c r="SKO474" s="33"/>
      <c r="SKP474" s="33"/>
      <c r="SKQ474" s="33"/>
      <c r="SKR474" s="33"/>
      <c r="SKS474" s="33"/>
      <c r="SKT474" s="33"/>
      <c r="SKU474" s="33"/>
      <c r="SKV474" s="33"/>
      <c r="SKW474" s="33"/>
      <c r="SKX474" s="33"/>
      <c r="SKY474" s="33"/>
      <c r="SKZ474" s="33"/>
      <c r="SLA474" s="33"/>
      <c r="SLB474" s="33"/>
      <c r="SLC474" s="33"/>
      <c r="SLD474" s="33"/>
      <c r="SLE474" s="33"/>
      <c r="SLF474" s="33"/>
      <c r="SLG474" s="33"/>
      <c r="SLH474" s="33"/>
      <c r="SLI474" s="33"/>
      <c r="SLJ474" s="33"/>
      <c r="SLK474" s="33"/>
      <c r="SLL474" s="33"/>
      <c r="SLM474" s="33"/>
      <c r="SLN474" s="33"/>
      <c r="SLO474" s="33"/>
      <c r="SLP474" s="33"/>
      <c r="SLQ474" s="33"/>
      <c r="SLR474" s="33"/>
      <c r="SLS474" s="33"/>
      <c r="SLT474" s="33"/>
      <c r="SLU474" s="33"/>
      <c r="SLV474" s="33"/>
      <c r="SLW474" s="33"/>
      <c r="SLX474" s="33"/>
      <c r="SLY474" s="33"/>
      <c r="SLZ474" s="33"/>
      <c r="SMA474" s="33"/>
      <c r="SMB474" s="33"/>
      <c r="SMC474" s="33"/>
      <c r="SMD474" s="33"/>
      <c r="SME474" s="33"/>
      <c r="SMF474" s="33"/>
      <c r="SMG474" s="33"/>
      <c r="SMH474" s="33"/>
      <c r="SMI474" s="33"/>
      <c r="SMJ474" s="33"/>
      <c r="SMK474" s="33"/>
      <c r="SML474" s="33"/>
      <c r="SMM474" s="33"/>
      <c r="SMN474" s="33"/>
      <c r="SMO474" s="33"/>
      <c r="SMP474" s="33"/>
      <c r="SMQ474" s="33"/>
      <c r="SMR474" s="33"/>
      <c r="SMS474" s="33"/>
      <c r="SMT474" s="33"/>
      <c r="SMU474" s="33"/>
      <c r="SMV474" s="33"/>
      <c r="SMW474" s="33"/>
      <c r="SMX474" s="33"/>
      <c r="SMY474" s="33"/>
      <c r="SMZ474" s="33"/>
      <c r="SNA474" s="33"/>
      <c r="SNB474" s="33"/>
      <c r="SNC474" s="33"/>
      <c r="SND474" s="33"/>
      <c r="SNE474" s="33"/>
      <c r="SNF474" s="33"/>
      <c r="SNG474" s="33"/>
      <c r="SNH474" s="33"/>
      <c r="SNI474" s="33"/>
      <c r="SNJ474" s="33"/>
      <c r="SNK474" s="33"/>
      <c r="SNL474" s="33"/>
      <c r="SNM474" s="33"/>
      <c r="SNN474" s="33"/>
      <c r="SNO474" s="33"/>
      <c r="SNP474" s="33"/>
      <c r="SNQ474" s="33"/>
      <c r="SNR474" s="33"/>
      <c r="SNS474" s="33"/>
      <c r="SNT474" s="33"/>
      <c r="SNU474" s="33"/>
      <c r="SNV474" s="33"/>
      <c r="SNW474" s="33"/>
      <c r="SNX474" s="33"/>
      <c r="SNY474" s="33"/>
      <c r="SNZ474" s="33"/>
      <c r="SOA474" s="33"/>
      <c r="SOB474" s="33"/>
      <c r="SOC474" s="33"/>
      <c r="SOD474" s="33"/>
      <c r="SOE474" s="33"/>
      <c r="SOF474" s="33"/>
      <c r="SOG474" s="33"/>
      <c r="SOH474" s="33"/>
      <c r="SOI474" s="33"/>
      <c r="SOJ474" s="33"/>
      <c r="SOK474" s="33"/>
      <c r="SOL474" s="33"/>
      <c r="SOM474" s="33"/>
      <c r="SON474" s="33"/>
      <c r="SOO474" s="33"/>
      <c r="SOP474" s="33"/>
      <c r="SOQ474" s="33"/>
      <c r="SOR474" s="33"/>
      <c r="SOS474" s="33"/>
      <c r="SOT474" s="33"/>
      <c r="SOU474" s="33"/>
      <c r="SOV474" s="33"/>
      <c r="SOW474" s="33"/>
      <c r="SOX474" s="33"/>
      <c r="SOY474" s="33"/>
      <c r="SOZ474" s="33"/>
      <c r="SPA474" s="33"/>
      <c r="SPB474" s="33"/>
      <c r="SPC474" s="33"/>
      <c r="SPD474" s="33"/>
      <c r="SPE474" s="33"/>
      <c r="SPF474" s="33"/>
      <c r="SPG474" s="33"/>
      <c r="SPH474" s="33"/>
      <c r="SPI474" s="33"/>
      <c r="SPJ474" s="33"/>
      <c r="SPK474" s="33"/>
      <c r="SPL474" s="33"/>
      <c r="SPM474" s="33"/>
      <c r="SPN474" s="33"/>
      <c r="SPO474" s="33"/>
      <c r="SPP474" s="33"/>
      <c r="SPQ474" s="33"/>
      <c r="SPR474" s="33"/>
      <c r="SPS474" s="33"/>
      <c r="SPT474" s="33"/>
      <c r="SPU474" s="33"/>
      <c r="SPV474" s="33"/>
      <c r="SPW474" s="33"/>
      <c r="SPX474" s="33"/>
      <c r="SPY474" s="33"/>
      <c r="SPZ474" s="33"/>
      <c r="SQA474" s="33"/>
      <c r="SQB474" s="33"/>
      <c r="SQC474" s="33"/>
      <c r="SQD474" s="33"/>
      <c r="SQE474" s="33"/>
      <c r="SQF474" s="33"/>
      <c r="SQG474" s="33"/>
      <c r="SQH474" s="33"/>
      <c r="SQI474" s="33"/>
      <c r="SQJ474" s="33"/>
      <c r="SQK474" s="33"/>
      <c r="SQL474" s="33"/>
      <c r="SQM474" s="33"/>
      <c r="SQN474" s="33"/>
      <c r="SQO474" s="33"/>
      <c r="SQP474" s="33"/>
      <c r="SQQ474" s="33"/>
      <c r="SQR474" s="33"/>
      <c r="SQS474" s="33"/>
      <c r="SQT474" s="33"/>
      <c r="SQU474" s="33"/>
      <c r="SQV474" s="33"/>
      <c r="SQW474" s="33"/>
      <c r="SQX474" s="33"/>
      <c r="SQY474" s="33"/>
      <c r="SQZ474" s="33"/>
      <c r="SRA474" s="33"/>
      <c r="SRB474" s="33"/>
      <c r="SRC474" s="33"/>
      <c r="SRD474" s="33"/>
      <c r="SRE474" s="33"/>
      <c r="SRF474" s="33"/>
      <c r="SRG474" s="33"/>
      <c r="SRH474" s="33"/>
      <c r="SRI474" s="33"/>
      <c r="SRJ474" s="33"/>
      <c r="SRK474" s="33"/>
      <c r="SRL474" s="33"/>
      <c r="SRM474" s="33"/>
      <c r="SRN474" s="33"/>
      <c r="SRO474" s="33"/>
      <c r="SRP474" s="33"/>
      <c r="SRQ474" s="33"/>
      <c r="SRR474" s="33"/>
      <c r="SRS474" s="33"/>
      <c r="SRT474" s="33"/>
      <c r="SRU474" s="33"/>
      <c r="SRV474" s="33"/>
      <c r="SRW474" s="33"/>
      <c r="SRX474" s="33"/>
      <c r="SRY474" s="33"/>
      <c r="SRZ474" s="33"/>
      <c r="SSA474" s="33"/>
      <c r="SSB474" s="33"/>
      <c r="SSC474" s="33"/>
      <c r="SSD474" s="33"/>
      <c r="SSE474" s="33"/>
      <c r="SSF474" s="33"/>
      <c r="SSG474" s="33"/>
      <c r="SSH474" s="33"/>
      <c r="SSI474" s="33"/>
      <c r="SSJ474" s="33"/>
      <c r="SSK474" s="33"/>
      <c r="SSL474" s="33"/>
      <c r="SSM474" s="33"/>
      <c r="SSN474" s="33"/>
      <c r="SSO474" s="33"/>
      <c r="SSP474" s="33"/>
      <c r="SSQ474" s="33"/>
      <c r="SSR474" s="33"/>
      <c r="SSS474" s="33"/>
      <c r="SST474" s="33"/>
      <c r="SSU474" s="33"/>
      <c r="SSV474" s="33"/>
      <c r="SSW474" s="33"/>
      <c r="SSX474" s="33"/>
      <c r="SSY474" s="33"/>
      <c r="SSZ474" s="33"/>
      <c r="STA474" s="33"/>
      <c r="STB474" s="33"/>
      <c r="STC474" s="33"/>
      <c r="STD474" s="33"/>
      <c r="STE474" s="33"/>
      <c r="STF474" s="33"/>
      <c r="STG474" s="33"/>
      <c r="STH474" s="33"/>
      <c r="STI474" s="33"/>
      <c r="STJ474" s="33"/>
      <c r="STK474" s="33"/>
      <c r="STL474" s="33"/>
      <c r="STM474" s="33"/>
      <c r="STN474" s="33"/>
      <c r="STO474" s="33"/>
      <c r="STP474" s="33"/>
      <c r="STQ474" s="33"/>
      <c r="STR474" s="33"/>
      <c r="STS474" s="33"/>
      <c r="STT474" s="33"/>
      <c r="STU474" s="33"/>
      <c r="STV474" s="33"/>
      <c r="STW474" s="33"/>
      <c r="STX474" s="33"/>
      <c r="STY474" s="33"/>
      <c r="STZ474" s="33"/>
      <c r="SUA474" s="33"/>
      <c r="SUB474" s="33"/>
      <c r="SUC474" s="33"/>
      <c r="SUD474" s="33"/>
      <c r="SUE474" s="33"/>
      <c r="SUF474" s="33"/>
      <c r="SUG474" s="33"/>
      <c r="SUH474" s="33"/>
      <c r="SUI474" s="33"/>
      <c r="SUJ474" s="33"/>
      <c r="SUK474" s="33"/>
      <c r="SUL474" s="33"/>
      <c r="SUM474" s="33"/>
      <c r="SUN474" s="33"/>
      <c r="SUO474" s="33"/>
      <c r="SUP474" s="33"/>
      <c r="SUQ474" s="33"/>
      <c r="SUR474" s="33"/>
      <c r="SUS474" s="33"/>
      <c r="SUT474" s="33"/>
      <c r="SUU474" s="33"/>
      <c r="SUV474" s="33"/>
      <c r="SUW474" s="33"/>
      <c r="SUX474" s="33"/>
      <c r="SUY474" s="33"/>
      <c r="SUZ474" s="33"/>
      <c r="SVA474" s="33"/>
      <c r="SVB474" s="33"/>
      <c r="SVC474" s="33"/>
      <c r="SVD474" s="33"/>
      <c r="SVE474" s="33"/>
      <c r="SVF474" s="33"/>
      <c r="SVG474" s="33"/>
      <c r="SVH474" s="33"/>
      <c r="SVI474" s="33"/>
      <c r="SVJ474" s="33"/>
      <c r="SVK474" s="33"/>
      <c r="SVL474" s="33"/>
      <c r="SVM474" s="33"/>
      <c r="SVN474" s="33"/>
      <c r="SVO474" s="33"/>
      <c r="SVP474" s="33"/>
      <c r="SVQ474" s="33"/>
      <c r="SVR474" s="33"/>
      <c r="SVS474" s="33"/>
      <c r="SVT474" s="33"/>
      <c r="SVU474" s="33"/>
      <c r="SVV474" s="33"/>
      <c r="SVW474" s="33"/>
      <c r="SVX474" s="33"/>
      <c r="SVY474" s="33"/>
      <c r="SVZ474" s="33"/>
      <c r="SWA474" s="33"/>
      <c r="SWB474" s="33"/>
      <c r="SWC474" s="33"/>
      <c r="SWD474" s="33"/>
      <c r="SWE474" s="33"/>
      <c r="SWF474" s="33"/>
      <c r="SWG474" s="33"/>
      <c r="SWH474" s="33"/>
      <c r="SWI474" s="33"/>
      <c r="SWJ474" s="33"/>
      <c r="SWK474" s="33"/>
      <c r="SWL474" s="33"/>
      <c r="SWM474" s="33"/>
      <c r="SWN474" s="33"/>
      <c r="SWO474" s="33"/>
      <c r="SWP474" s="33"/>
      <c r="SWQ474" s="33"/>
      <c r="SWR474" s="33"/>
      <c r="SWS474" s="33"/>
      <c r="SWT474" s="33"/>
      <c r="SWU474" s="33"/>
      <c r="SWV474" s="33"/>
      <c r="SWW474" s="33"/>
      <c r="SWX474" s="33"/>
      <c r="SWY474" s="33"/>
      <c r="SWZ474" s="33"/>
      <c r="SXA474" s="33"/>
      <c r="SXB474" s="33"/>
      <c r="SXC474" s="33"/>
      <c r="SXD474" s="33"/>
      <c r="SXE474" s="33"/>
      <c r="SXF474" s="33"/>
      <c r="SXG474" s="33"/>
      <c r="SXH474" s="33"/>
      <c r="SXI474" s="33"/>
      <c r="SXJ474" s="33"/>
      <c r="SXK474" s="33"/>
      <c r="SXL474" s="33"/>
      <c r="SXM474" s="33"/>
      <c r="SXN474" s="33"/>
      <c r="SXO474" s="33"/>
      <c r="SXP474" s="33"/>
      <c r="SXQ474" s="33"/>
      <c r="SXR474" s="33"/>
      <c r="SXS474" s="33"/>
      <c r="SXT474" s="33"/>
      <c r="SXU474" s="33"/>
      <c r="SXV474" s="33"/>
      <c r="SXW474" s="33"/>
      <c r="SXX474" s="33"/>
      <c r="SXY474" s="33"/>
      <c r="SXZ474" s="33"/>
      <c r="SYA474" s="33"/>
      <c r="SYB474" s="33"/>
      <c r="SYC474" s="33"/>
      <c r="SYD474" s="33"/>
      <c r="SYE474" s="33"/>
      <c r="SYF474" s="33"/>
      <c r="SYG474" s="33"/>
      <c r="SYH474" s="33"/>
      <c r="SYI474" s="33"/>
      <c r="SYJ474" s="33"/>
      <c r="SYK474" s="33"/>
      <c r="SYL474" s="33"/>
      <c r="SYM474" s="33"/>
      <c r="SYN474" s="33"/>
      <c r="SYO474" s="33"/>
      <c r="SYP474" s="33"/>
      <c r="SYQ474" s="33"/>
      <c r="SYR474" s="33"/>
      <c r="SYS474" s="33"/>
      <c r="SYT474" s="33"/>
      <c r="SYU474" s="33"/>
      <c r="SYV474" s="33"/>
      <c r="SYW474" s="33"/>
      <c r="SYX474" s="33"/>
      <c r="SYY474" s="33"/>
      <c r="SYZ474" s="33"/>
      <c r="SZA474" s="33"/>
      <c r="SZB474" s="33"/>
      <c r="SZC474" s="33"/>
      <c r="SZD474" s="33"/>
      <c r="SZE474" s="33"/>
      <c r="SZF474" s="33"/>
      <c r="SZG474" s="33"/>
      <c r="SZH474" s="33"/>
      <c r="SZI474" s="33"/>
      <c r="SZJ474" s="33"/>
      <c r="SZK474" s="33"/>
      <c r="SZL474" s="33"/>
      <c r="SZM474" s="33"/>
      <c r="SZN474" s="33"/>
      <c r="SZO474" s="33"/>
      <c r="SZP474" s="33"/>
      <c r="SZQ474" s="33"/>
      <c r="SZR474" s="33"/>
      <c r="SZS474" s="33"/>
      <c r="SZT474" s="33"/>
      <c r="SZU474" s="33"/>
      <c r="SZV474" s="33"/>
      <c r="SZW474" s="33"/>
      <c r="SZX474" s="33"/>
      <c r="SZY474" s="33"/>
      <c r="SZZ474" s="33"/>
      <c r="TAA474" s="33"/>
      <c r="TAB474" s="33"/>
      <c r="TAC474" s="33"/>
      <c r="TAD474" s="33"/>
      <c r="TAE474" s="33"/>
      <c r="TAF474" s="33"/>
      <c r="TAG474" s="33"/>
      <c r="TAH474" s="33"/>
      <c r="TAI474" s="33"/>
      <c r="TAJ474" s="33"/>
      <c r="TAK474" s="33"/>
      <c r="TAL474" s="33"/>
      <c r="TAM474" s="33"/>
      <c r="TAN474" s="33"/>
      <c r="TAO474" s="33"/>
      <c r="TAP474" s="33"/>
      <c r="TAQ474" s="33"/>
      <c r="TAR474" s="33"/>
      <c r="TAS474" s="33"/>
      <c r="TAT474" s="33"/>
      <c r="TAU474" s="33"/>
      <c r="TAV474" s="33"/>
      <c r="TAW474" s="33"/>
      <c r="TAX474" s="33"/>
      <c r="TAY474" s="33"/>
      <c r="TAZ474" s="33"/>
      <c r="TBA474" s="33"/>
      <c r="TBB474" s="33"/>
      <c r="TBC474" s="33"/>
      <c r="TBD474" s="33"/>
      <c r="TBE474" s="33"/>
      <c r="TBF474" s="33"/>
      <c r="TBG474" s="33"/>
      <c r="TBH474" s="33"/>
      <c r="TBI474" s="33"/>
      <c r="TBJ474" s="33"/>
      <c r="TBK474" s="33"/>
      <c r="TBL474" s="33"/>
      <c r="TBM474" s="33"/>
      <c r="TBN474" s="33"/>
      <c r="TBO474" s="33"/>
      <c r="TBP474" s="33"/>
      <c r="TBQ474" s="33"/>
      <c r="TBR474" s="33"/>
      <c r="TBS474" s="33"/>
      <c r="TBT474" s="33"/>
      <c r="TBU474" s="33"/>
      <c r="TBV474" s="33"/>
      <c r="TBW474" s="33"/>
      <c r="TBX474" s="33"/>
      <c r="TBY474" s="33"/>
      <c r="TBZ474" s="33"/>
      <c r="TCA474" s="33"/>
      <c r="TCB474" s="33"/>
      <c r="TCC474" s="33"/>
      <c r="TCD474" s="33"/>
      <c r="TCE474" s="33"/>
      <c r="TCF474" s="33"/>
      <c r="TCG474" s="33"/>
      <c r="TCH474" s="33"/>
      <c r="TCI474" s="33"/>
      <c r="TCJ474" s="33"/>
      <c r="TCK474" s="33"/>
      <c r="TCL474" s="33"/>
      <c r="TCM474" s="33"/>
      <c r="TCN474" s="33"/>
      <c r="TCO474" s="33"/>
      <c r="TCP474" s="33"/>
      <c r="TCQ474" s="33"/>
      <c r="TCR474" s="33"/>
      <c r="TCS474" s="33"/>
      <c r="TCT474" s="33"/>
      <c r="TCU474" s="33"/>
      <c r="TCV474" s="33"/>
      <c r="TCW474" s="33"/>
      <c r="TCX474" s="33"/>
      <c r="TCY474" s="33"/>
      <c r="TCZ474" s="33"/>
      <c r="TDA474" s="33"/>
      <c r="TDB474" s="33"/>
      <c r="TDC474" s="33"/>
      <c r="TDD474" s="33"/>
      <c r="TDE474" s="33"/>
      <c r="TDF474" s="33"/>
      <c r="TDG474" s="33"/>
      <c r="TDH474" s="33"/>
      <c r="TDI474" s="33"/>
      <c r="TDJ474" s="33"/>
      <c r="TDK474" s="33"/>
      <c r="TDL474" s="33"/>
      <c r="TDM474" s="33"/>
      <c r="TDN474" s="33"/>
      <c r="TDO474" s="33"/>
      <c r="TDP474" s="33"/>
      <c r="TDQ474" s="33"/>
      <c r="TDR474" s="33"/>
      <c r="TDS474" s="33"/>
      <c r="TDT474" s="33"/>
      <c r="TDU474" s="33"/>
      <c r="TDV474" s="33"/>
      <c r="TDW474" s="33"/>
      <c r="TDX474" s="33"/>
      <c r="TDY474" s="33"/>
      <c r="TDZ474" s="33"/>
      <c r="TEA474" s="33"/>
      <c r="TEB474" s="33"/>
      <c r="TEC474" s="33"/>
      <c r="TED474" s="33"/>
      <c r="TEE474" s="33"/>
      <c r="TEF474" s="33"/>
      <c r="TEG474" s="33"/>
      <c r="TEH474" s="33"/>
      <c r="TEI474" s="33"/>
      <c r="TEJ474" s="33"/>
      <c r="TEK474" s="33"/>
      <c r="TEL474" s="33"/>
      <c r="TEM474" s="33"/>
      <c r="TEN474" s="33"/>
      <c r="TEO474" s="33"/>
      <c r="TEP474" s="33"/>
      <c r="TEQ474" s="33"/>
      <c r="TER474" s="33"/>
      <c r="TES474" s="33"/>
      <c r="TET474" s="33"/>
      <c r="TEU474" s="33"/>
      <c r="TEV474" s="33"/>
      <c r="TEW474" s="33"/>
      <c r="TEX474" s="33"/>
      <c r="TEY474" s="33"/>
      <c r="TEZ474" s="33"/>
      <c r="TFA474" s="33"/>
      <c r="TFB474" s="33"/>
      <c r="TFC474" s="33"/>
      <c r="TFD474" s="33"/>
      <c r="TFE474" s="33"/>
      <c r="TFF474" s="33"/>
      <c r="TFG474" s="33"/>
      <c r="TFH474" s="33"/>
      <c r="TFI474" s="33"/>
      <c r="TFJ474" s="33"/>
      <c r="TFK474" s="33"/>
      <c r="TFL474" s="33"/>
      <c r="TFM474" s="33"/>
      <c r="TFN474" s="33"/>
      <c r="TFO474" s="33"/>
      <c r="TFP474" s="33"/>
      <c r="TFQ474" s="33"/>
      <c r="TFR474" s="33"/>
      <c r="TFS474" s="33"/>
      <c r="TFT474" s="33"/>
      <c r="TFU474" s="33"/>
      <c r="TFV474" s="33"/>
      <c r="TFW474" s="33"/>
      <c r="TFX474" s="33"/>
      <c r="TFY474" s="33"/>
      <c r="TFZ474" s="33"/>
      <c r="TGA474" s="33"/>
      <c r="TGB474" s="33"/>
      <c r="TGC474" s="33"/>
      <c r="TGD474" s="33"/>
      <c r="TGE474" s="33"/>
      <c r="TGF474" s="33"/>
      <c r="TGG474" s="33"/>
      <c r="TGH474" s="33"/>
      <c r="TGI474" s="33"/>
      <c r="TGJ474" s="33"/>
      <c r="TGK474" s="33"/>
      <c r="TGL474" s="33"/>
      <c r="TGM474" s="33"/>
      <c r="TGN474" s="33"/>
      <c r="TGO474" s="33"/>
      <c r="TGP474" s="33"/>
      <c r="TGQ474" s="33"/>
      <c r="TGR474" s="33"/>
      <c r="TGS474" s="33"/>
      <c r="TGT474" s="33"/>
      <c r="TGU474" s="33"/>
      <c r="TGV474" s="33"/>
      <c r="TGW474" s="33"/>
      <c r="TGX474" s="33"/>
      <c r="TGY474" s="33"/>
      <c r="TGZ474" s="33"/>
      <c r="THA474" s="33"/>
      <c r="THB474" s="33"/>
      <c r="THC474" s="33"/>
      <c r="THD474" s="33"/>
      <c r="THE474" s="33"/>
      <c r="THF474" s="33"/>
      <c r="THG474" s="33"/>
      <c r="THH474" s="33"/>
      <c r="THI474" s="33"/>
      <c r="THJ474" s="33"/>
      <c r="THK474" s="33"/>
      <c r="THL474" s="33"/>
      <c r="THM474" s="33"/>
      <c r="THN474" s="33"/>
      <c r="THO474" s="33"/>
      <c r="THP474" s="33"/>
      <c r="THQ474" s="33"/>
      <c r="THR474" s="33"/>
      <c r="THS474" s="33"/>
      <c r="THT474" s="33"/>
      <c r="THU474" s="33"/>
      <c r="THV474" s="33"/>
      <c r="THW474" s="33"/>
      <c r="THX474" s="33"/>
      <c r="THY474" s="33"/>
      <c r="THZ474" s="33"/>
      <c r="TIA474" s="33"/>
      <c r="TIB474" s="33"/>
      <c r="TIC474" s="33"/>
      <c r="TID474" s="33"/>
      <c r="TIE474" s="33"/>
      <c r="TIF474" s="33"/>
      <c r="TIG474" s="33"/>
      <c r="TIH474" s="33"/>
      <c r="TII474" s="33"/>
      <c r="TIJ474" s="33"/>
      <c r="TIK474" s="33"/>
      <c r="TIL474" s="33"/>
      <c r="TIM474" s="33"/>
      <c r="TIN474" s="33"/>
      <c r="TIO474" s="33"/>
      <c r="TIP474" s="33"/>
      <c r="TIQ474" s="33"/>
      <c r="TIR474" s="33"/>
      <c r="TIS474" s="33"/>
      <c r="TIT474" s="33"/>
      <c r="TIU474" s="33"/>
      <c r="TIV474" s="33"/>
      <c r="TIW474" s="33"/>
      <c r="TIX474" s="33"/>
      <c r="TIY474" s="33"/>
      <c r="TIZ474" s="33"/>
      <c r="TJA474" s="33"/>
      <c r="TJB474" s="33"/>
      <c r="TJC474" s="33"/>
      <c r="TJD474" s="33"/>
      <c r="TJE474" s="33"/>
      <c r="TJF474" s="33"/>
      <c r="TJG474" s="33"/>
      <c r="TJH474" s="33"/>
      <c r="TJI474" s="33"/>
      <c r="TJJ474" s="33"/>
      <c r="TJK474" s="33"/>
      <c r="TJL474" s="33"/>
      <c r="TJM474" s="33"/>
      <c r="TJN474" s="33"/>
      <c r="TJO474" s="33"/>
      <c r="TJP474" s="33"/>
      <c r="TJQ474" s="33"/>
      <c r="TJR474" s="33"/>
      <c r="TJS474" s="33"/>
      <c r="TJT474" s="33"/>
      <c r="TJU474" s="33"/>
      <c r="TJV474" s="33"/>
      <c r="TJW474" s="33"/>
      <c r="TJX474" s="33"/>
      <c r="TJY474" s="33"/>
      <c r="TJZ474" s="33"/>
      <c r="TKA474" s="33"/>
      <c r="TKB474" s="33"/>
      <c r="TKC474" s="33"/>
      <c r="TKD474" s="33"/>
      <c r="TKE474" s="33"/>
      <c r="TKF474" s="33"/>
      <c r="TKG474" s="33"/>
      <c r="TKH474" s="33"/>
      <c r="TKI474" s="33"/>
      <c r="TKJ474" s="33"/>
      <c r="TKK474" s="33"/>
      <c r="TKL474" s="33"/>
      <c r="TKM474" s="33"/>
      <c r="TKN474" s="33"/>
      <c r="TKO474" s="33"/>
      <c r="TKP474" s="33"/>
      <c r="TKQ474" s="33"/>
      <c r="TKR474" s="33"/>
      <c r="TKS474" s="33"/>
      <c r="TKT474" s="33"/>
      <c r="TKU474" s="33"/>
      <c r="TKV474" s="33"/>
      <c r="TKW474" s="33"/>
      <c r="TKX474" s="33"/>
      <c r="TKY474" s="33"/>
      <c r="TKZ474" s="33"/>
      <c r="TLA474" s="33"/>
      <c r="TLB474" s="33"/>
      <c r="TLC474" s="33"/>
      <c r="TLD474" s="33"/>
      <c r="TLE474" s="33"/>
      <c r="TLF474" s="33"/>
      <c r="TLG474" s="33"/>
      <c r="TLH474" s="33"/>
      <c r="TLI474" s="33"/>
      <c r="TLJ474" s="33"/>
      <c r="TLK474" s="33"/>
      <c r="TLL474" s="33"/>
      <c r="TLM474" s="33"/>
      <c r="TLN474" s="33"/>
      <c r="TLO474" s="33"/>
      <c r="TLP474" s="33"/>
      <c r="TLQ474" s="33"/>
      <c r="TLR474" s="33"/>
      <c r="TLS474" s="33"/>
      <c r="TLT474" s="33"/>
      <c r="TLU474" s="33"/>
      <c r="TLV474" s="33"/>
      <c r="TLW474" s="33"/>
      <c r="TLX474" s="33"/>
      <c r="TLY474" s="33"/>
      <c r="TLZ474" s="33"/>
      <c r="TMA474" s="33"/>
      <c r="TMB474" s="33"/>
      <c r="TMC474" s="33"/>
      <c r="TMD474" s="33"/>
      <c r="TME474" s="33"/>
      <c r="TMF474" s="33"/>
      <c r="TMG474" s="33"/>
      <c r="TMH474" s="33"/>
      <c r="TMI474" s="33"/>
      <c r="TMJ474" s="33"/>
      <c r="TMK474" s="33"/>
      <c r="TML474" s="33"/>
      <c r="TMM474" s="33"/>
      <c r="TMN474" s="33"/>
      <c r="TMO474" s="33"/>
      <c r="TMP474" s="33"/>
      <c r="TMQ474" s="33"/>
      <c r="TMR474" s="33"/>
      <c r="TMS474" s="33"/>
      <c r="TMT474" s="33"/>
      <c r="TMU474" s="33"/>
      <c r="TMV474" s="33"/>
      <c r="TMW474" s="33"/>
      <c r="TMX474" s="33"/>
      <c r="TMY474" s="33"/>
      <c r="TMZ474" s="33"/>
      <c r="TNA474" s="33"/>
      <c r="TNB474" s="33"/>
      <c r="TNC474" s="33"/>
      <c r="TND474" s="33"/>
      <c r="TNE474" s="33"/>
      <c r="TNF474" s="33"/>
      <c r="TNG474" s="33"/>
      <c r="TNH474" s="33"/>
      <c r="TNI474" s="33"/>
      <c r="TNJ474" s="33"/>
      <c r="TNK474" s="33"/>
      <c r="TNL474" s="33"/>
      <c r="TNM474" s="33"/>
      <c r="TNN474" s="33"/>
      <c r="TNO474" s="33"/>
      <c r="TNP474" s="33"/>
      <c r="TNQ474" s="33"/>
      <c r="TNR474" s="33"/>
      <c r="TNS474" s="33"/>
      <c r="TNT474" s="33"/>
      <c r="TNU474" s="33"/>
      <c r="TNV474" s="33"/>
      <c r="TNW474" s="33"/>
      <c r="TNX474" s="33"/>
      <c r="TNY474" s="33"/>
      <c r="TNZ474" s="33"/>
      <c r="TOA474" s="33"/>
      <c r="TOB474" s="33"/>
      <c r="TOC474" s="33"/>
      <c r="TOD474" s="33"/>
      <c r="TOE474" s="33"/>
      <c r="TOF474" s="33"/>
      <c r="TOG474" s="33"/>
      <c r="TOH474" s="33"/>
      <c r="TOI474" s="33"/>
      <c r="TOJ474" s="33"/>
      <c r="TOK474" s="33"/>
      <c r="TOL474" s="33"/>
      <c r="TOM474" s="33"/>
      <c r="TON474" s="33"/>
      <c r="TOO474" s="33"/>
      <c r="TOP474" s="33"/>
      <c r="TOQ474" s="33"/>
      <c r="TOR474" s="33"/>
      <c r="TOS474" s="33"/>
      <c r="TOT474" s="33"/>
      <c r="TOU474" s="33"/>
      <c r="TOV474" s="33"/>
      <c r="TOW474" s="33"/>
      <c r="TOX474" s="33"/>
      <c r="TOY474" s="33"/>
      <c r="TOZ474" s="33"/>
      <c r="TPA474" s="33"/>
      <c r="TPB474" s="33"/>
      <c r="TPC474" s="33"/>
      <c r="TPD474" s="33"/>
      <c r="TPE474" s="33"/>
      <c r="TPF474" s="33"/>
      <c r="TPG474" s="33"/>
      <c r="TPH474" s="33"/>
      <c r="TPI474" s="33"/>
      <c r="TPJ474" s="33"/>
      <c r="TPK474" s="33"/>
      <c r="TPL474" s="33"/>
      <c r="TPM474" s="33"/>
      <c r="TPN474" s="33"/>
      <c r="TPO474" s="33"/>
      <c r="TPP474" s="33"/>
      <c r="TPQ474" s="33"/>
      <c r="TPR474" s="33"/>
      <c r="TPS474" s="33"/>
      <c r="TPT474" s="33"/>
      <c r="TPU474" s="33"/>
      <c r="TPV474" s="33"/>
      <c r="TPW474" s="33"/>
      <c r="TPX474" s="33"/>
      <c r="TPY474" s="33"/>
      <c r="TPZ474" s="33"/>
      <c r="TQA474" s="33"/>
      <c r="TQB474" s="33"/>
      <c r="TQC474" s="33"/>
      <c r="TQD474" s="33"/>
      <c r="TQE474" s="33"/>
      <c r="TQF474" s="33"/>
      <c r="TQG474" s="33"/>
      <c r="TQH474" s="33"/>
      <c r="TQI474" s="33"/>
      <c r="TQJ474" s="33"/>
      <c r="TQK474" s="33"/>
      <c r="TQL474" s="33"/>
      <c r="TQM474" s="33"/>
      <c r="TQN474" s="33"/>
      <c r="TQO474" s="33"/>
      <c r="TQP474" s="33"/>
      <c r="TQQ474" s="33"/>
      <c r="TQR474" s="33"/>
      <c r="TQS474" s="33"/>
      <c r="TQT474" s="33"/>
      <c r="TQU474" s="33"/>
      <c r="TQV474" s="33"/>
      <c r="TQW474" s="33"/>
      <c r="TQX474" s="33"/>
      <c r="TQY474" s="33"/>
      <c r="TQZ474" s="33"/>
      <c r="TRA474" s="33"/>
      <c r="TRB474" s="33"/>
      <c r="TRC474" s="33"/>
      <c r="TRD474" s="33"/>
      <c r="TRE474" s="33"/>
      <c r="TRF474" s="33"/>
      <c r="TRG474" s="33"/>
      <c r="TRH474" s="33"/>
      <c r="TRI474" s="33"/>
      <c r="TRJ474" s="33"/>
      <c r="TRK474" s="33"/>
      <c r="TRL474" s="33"/>
      <c r="TRM474" s="33"/>
      <c r="TRN474" s="33"/>
      <c r="TRO474" s="33"/>
      <c r="TRP474" s="33"/>
      <c r="TRQ474" s="33"/>
      <c r="TRR474" s="33"/>
      <c r="TRS474" s="33"/>
      <c r="TRT474" s="33"/>
      <c r="TRU474" s="33"/>
      <c r="TRV474" s="33"/>
      <c r="TRW474" s="33"/>
      <c r="TRX474" s="33"/>
      <c r="TRY474" s="33"/>
      <c r="TRZ474" s="33"/>
      <c r="TSA474" s="33"/>
      <c r="TSB474" s="33"/>
      <c r="TSC474" s="33"/>
      <c r="TSD474" s="33"/>
      <c r="TSE474" s="33"/>
      <c r="TSF474" s="33"/>
      <c r="TSG474" s="33"/>
      <c r="TSH474" s="33"/>
      <c r="TSI474" s="33"/>
      <c r="TSJ474" s="33"/>
      <c r="TSK474" s="33"/>
      <c r="TSL474" s="33"/>
      <c r="TSM474" s="33"/>
      <c r="TSN474" s="33"/>
      <c r="TSO474" s="33"/>
      <c r="TSP474" s="33"/>
      <c r="TSQ474" s="33"/>
      <c r="TSR474" s="33"/>
      <c r="TSS474" s="33"/>
      <c r="TST474" s="33"/>
      <c r="TSU474" s="33"/>
      <c r="TSV474" s="33"/>
      <c r="TSW474" s="33"/>
      <c r="TSX474" s="33"/>
      <c r="TSY474" s="33"/>
      <c r="TSZ474" s="33"/>
      <c r="TTA474" s="33"/>
      <c r="TTB474" s="33"/>
      <c r="TTC474" s="33"/>
      <c r="TTD474" s="33"/>
      <c r="TTE474" s="33"/>
      <c r="TTF474" s="33"/>
      <c r="TTG474" s="33"/>
      <c r="TTH474" s="33"/>
      <c r="TTI474" s="33"/>
      <c r="TTJ474" s="33"/>
      <c r="TTK474" s="33"/>
      <c r="TTL474" s="33"/>
      <c r="TTM474" s="33"/>
      <c r="TTN474" s="33"/>
      <c r="TTO474" s="33"/>
      <c r="TTP474" s="33"/>
      <c r="TTQ474" s="33"/>
      <c r="TTR474" s="33"/>
      <c r="TTS474" s="33"/>
      <c r="TTT474" s="33"/>
      <c r="TTU474" s="33"/>
      <c r="TTV474" s="33"/>
      <c r="TTW474" s="33"/>
      <c r="TTX474" s="33"/>
      <c r="TTY474" s="33"/>
      <c r="TTZ474" s="33"/>
      <c r="TUA474" s="33"/>
      <c r="TUB474" s="33"/>
      <c r="TUC474" s="33"/>
      <c r="TUD474" s="33"/>
      <c r="TUE474" s="33"/>
      <c r="TUF474" s="33"/>
      <c r="TUG474" s="33"/>
      <c r="TUH474" s="33"/>
      <c r="TUI474" s="33"/>
      <c r="TUJ474" s="33"/>
      <c r="TUK474" s="33"/>
      <c r="TUL474" s="33"/>
      <c r="TUM474" s="33"/>
      <c r="TUN474" s="33"/>
      <c r="TUO474" s="33"/>
      <c r="TUP474" s="33"/>
      <c r="TUQ474" s="33"/>
      <c r="TUR474" s="33"/>
      <c r="TUS474" s="33"/>
      <c r="TUT474" s="33"/>
      <c r="TUU474" s="33"/>
      <c r="TUV474" s="33"/>
      <c r="TUW474" s="33"/>
      <c r="TUX474" s="33"/>
      <c r="TUY474" s="33"/>
      <c r="TUZ474" s="33"/>
      <c r="TVA474" s="33"/>
      <c r="TVB474" s="33"/>
      <c r="TVC474" s="33"/>
      <c r="TVD474" s="33"/>
      <c r="TVE474" s="33"/>
      <c r="TVF474" s="33"/>
      <c r="TVG474" s="33"/>
      <c r="TVH474" s="33"/>
      <c r="TVI474" s="33"/>
      <c r="TVJ474" s="33"/>
      <c r="TVK474" s="33"/>
      <c r="TVL474" s="33"/>
      <c r="TVM474" s="33"/>
      <c r="TVN474" s="33"/>
      <c r="TVO474" s="33"/>
      <c r="TVP474" s="33"/>
      <c r="TVQ474" s="33"/>
      <c r="TVR474" s="33"/>
      <c r="TVS474" s="33"/>
      <c r="TVT474" s="33"/>
      <c r="TVU474" s="33"/>
      <c r="TVV474" s="33"/>
      <c r="TVW474" s="33"/>
      <c r="TVX474" s="33"/>
      <c r="TVY474" s="33"/>
      <c r="TVZ474" s="33"/>
      <c r="TWA474" s="33"/>
      <c r="TWB474" s="33"/>
      <c r="TWC474" s="33"/>
      <c r="TWD474" s="33"/>
      <c r="TWE474" s="33"/>
      <c r="TWF474" s="33"/>
      <c r="TWG474" s="33"/>
      <c r="TWH474" s="33"/>
      <c r="TWI474" s="33"/>
      <c r="TWJ474" s="33"/>
      <c r="TWK474" s="33"/>
      <c r="TWL474" s="33"/>
      <c r="TWM474" s="33"/>
      <c r="TWN474" s="33"/>
      <c r="TWO474" s="33"/>
      <c r="TWP474" s="33"/>
      <c r="TWQ474" s="33"/>
      <c r="TWR474" s="33"/>
      <c r="TWS474" s="33"/>
      <c r="TWT474" s="33"/>
      <c r="TWU474" s="33"/>
      <c r="TWV474" s="33"/>
      <c r="TWW474" s="33"/>
      <c r="TWX474" s="33"/>
      <c r="TWY474" s="33"/>
      <c r="TWZ474" s="33"/>
      <c r="TXA474" s="33"/>
      <c r="TXB474" s="33"/>
      <c r="TXC474" s="33"/>
      <c r="TXD474" s="33"/>
      <c r="TXE474" s="33"/>
      <c r="TXF474" s="33"/>
      <c r="TXG474" s="33"/>
      <c r="TXH474" s="33"/>
      <c r="TXI474" s="33"/>
      <c r="TXJ474" s="33"/>
      <c r="TXK474" s="33"/>
      <c r="TXL474" s="33"/>
      <c r="TXM474" s="33"/>
      <c r="TXN474" s="33"/>
      <c r="TXO474" s="33"/>
      <c r="TXP474" s="33"/>
      <c r="TXQ474" s="33"/>
      <c r="TXR474" s="33"/>
      <c r="TXS474" s="33"/>
      <c r="TXT474" s="33"/>
      <c r="TXU474" s="33"/>
      <c r="TXV474" s="33"/>
      <c r="TXW474" s="33"/>
      <c r="TXX474" s="33"/>
      <c r="TXY474" s="33"/>
      <c r="TXZ474" s="33"/>
      <c r="TYA474" s="33"/>
      <c r="TYB474" s="33"/>
      <c r="TYC474" s="33"/>
      <c r="TYD474" s="33"/>
      <c r="TYE474" s="33"/>
      <c r="TYF474" s="33"/>
      <c r="TYG474" s="33"/>
      <c r="TYH474" s="33"/>
      <c r="TYI474" s="33"/>
      <c r="TYJ474" s="33"/>
      <c r="TYK474" s="33"/>
      <c r="TYL474" s="33"/>
      <c r="TYM474" s="33"/>
      <c r="TYN474" s="33"/>
      <c r="TYO474" s="33"/>
      <c r="TYP474" s="33"/>
      <c r="TYQ474" s="33"/>
      <c r="TYR474" s="33"/>
      <c r="TYS474" s="33"/>
      <c r="TYT474" s="33"/>
      <c r="TYU474" s="33"/>
      <c r="TYV474" s="33"/>
      <c r="TYW474" s="33"/>
      <c r="TYX474" s="33"/>
      <c r="TYY474" s="33"/>
      <c r="TYZ474" s="33"/>
      <c r="TZA474" s="33"/>
      <c r="TZB474" s="33"/>
      <c r="TZC474" s="33"/>
      <c r="TZD474" s="33"/>
      <c r="TZE474" s="33"/>
      <c r="TZF474" s="33"/>
      <c r="TZG474" s="33"/>
      <c r="TZH474" s="33"/>
      <c r="TZI474" s="33"/>
      <c r="TZJ474" s="33"/>
      <c r="TZK474" s="33"/>
      <c r="TZL474" s="33"/>
      <c r="TZM474" s="33"/>
      <c r="TZN474" s="33"/>
      <c r="TZO474" s="33"/>
      <c r="TZP474" s="33"/>
      <c r="TZQ474" s="33"/>
      <c r="TZR474" s="33"/>
      <c r="TZS474" s="33"/>
      <c r="TZT474" s="33"/>
      <c r="TZU474" s="33"/>
      <c r="TZV474" s="33"/>
      <c r="TZW474" s="33"/>
      <c r="TZX474" s="33"/>
      <c r="TZY474" s="33"/>
      <c r="TZZ474" s="33"/>
      <c r="UAA474" s="33"/>
      <c r="UAB474" s="33"/>
      <c r="UAC474" s="33"/>
      <c r="UAD474" s="33"/>
      <c r="UAE474" s="33"/>
      <c r="UAF474" s="33"/>
      <c r="UAG474" s="33"/>
      <c r="UAH474" s="33"/>
      <c r="UAI474" s="33"/>
      <c r="UAJ474" s="33"/>
      <c r="UAK474" s="33"/>
      <c r="UAL474" s="33"/>
      <c r="UAM474" s="33"/>
      <c r="UAN474" s="33"/>
      <c r="UAO474" s="33"/>
      <c r="UAP474" s="33"/>
      <c r="UAQ474" s="33"/>
      <c r="UAR474" s="33"/>
      <c r="UAS474" s="33"/>
      <c r="UAT474" s="33"/>
      <c r="UAU474" s="33"/>
      <c r="UAV474" s="33"/>
      <c r="UAW474" s="33"/>
      <c r="UAX474" s="33"/>
      <c r="UAY474" s="33"/>
      <c r="UAZ474" s="33"/>
      <c r="UBA474" s="33"/>
      <c r="UBB474" s="33"/>
      <c r="UBC474" s="33"/>
      <c r="UBD474" s="33"/>
      <c r="UBE474" s="33"/>
      <c r="UBF474" s="33"/>
      <c r="UBG474" s="33"/>
      <c r="UBH474" s="33"/>
      <c r="UBI474" s="33"/>
      <c r="UBJ474" s="33"/>
      <c r="UBK474" s="33"/>
      <c r="UBL474" s="33"/>
      <c r="UBM474" s="33"/>
      <c r="UBN474" s="33"/>
      <c r="UBO474" s="33"/>
      <c r="UBP474" s="33"/>
      <c r="UBQ474" s="33"/>
      <c r="UBR474" s="33"/>
      <c r="UBS474" s="33"/>
      <c r="UBT474" s="33"/>
      <c r="UBU474" s="33"/>
      <c r="UBV474" s="33"/>
      <c r="UBW474" s="33"/>
      <c r="UBX474" s="33"/>
      <c r="UBY474" s="33"/>
      <c r="UBZ474" s="33"/>
      <c r="UCA474" s="33"/>
      <c r="UCB474" s="33"/>
      <c r="UCC474" s="33"/>
      <c r="UCD474" s="33"/>
      <c r="UCE474" s="33"/>
      <c r="UCF474" s="33"/>
      <c r="UCG474" s="33"/>
      <c r="UCH474" s="33"/>
      <c r="UCI474" s="33"/>
      <c r="UCJ474" s="33"/>
      <c r="UCK474" s="33"/>
      <c r="UCL474" s="33"/>
      <c r="UCM474" s="33"/>
      <c r="UCN474" s="33"/>
      <c r="UCO474" s="33"/>
      <c r="UCP474" s="33"/>
      <c r="UCQ474" s="33"/>
      <c r="UCR474" s="33"/>
      <c r="UCS474" s="33"/>
      <c r="UCT474" s="33"/>
      <c r="UCU474" s="33"/>
      <c r="UCV474" s="33"/>
      <c r="UCW474" s="33"/>
      <c r="UCX474" s="33"/>
      <c r="UCY474" s="33"/>
      <c r="UCZ474" s="33"/>
      <c r="UDA474" s="33"/>
      <c r="UDB474" s="33"/>
      <c r="UDC474" s="33"/>
      <c r="UDD474" s="33"/>
      <c r="UDE474" s="33"/>
      <c r="UDF474" s="33"/>
      <c r="UDG474" s="33"/>
      <c r="UDH474" s="33"/>
      <c r="UDI474" s="33"/>
      <c r="UDJ474" s="33"/>
      <c r="UDK474" s="33"/>
      <c r="UDL474" s="33"/>
      <c r="UDM474" s="33"/>
      <c r="UDN474" s="33"/>
      <c r="UDO474" s="33"/>
      <c r="UDP474" s="33"/>
      <c r="UDQ474" s="33"/>
      <c r="UDR474" s="33"/>
      <c r="UDS474" s="33"/>
      <c r="UDT474" s="33"/>
      <c r="UDU474" s="33"/>
      <c r="UDV474" s="33"/>
      <c r="UDW474" s="33"/>
      <c r="UDX474" s="33"/>
      <c r="UDY474" s="33"/>
      <c r="UDZ474" s="33"/>
      <c r="UEA474" s="33"/>
      <c r="UEB474" s="33"/>
      <c r="UEC474" s="33"/>
      <c r="UED474" s="33"/>
      <c r="UEE474" s="33"/>
      <c r="UEF474" s="33"/>
      <c r="UEG474" s="33"/>
      <c r="UEH474" s="33"/>
      <c r="UEI474" s="33"/>
      <c r="UEJ474" s="33"/>
      <c r="UEK474" s="33"/>
      <c r="UEL474" s="33"/>
      <c r="UEM474" s="33"/>
      <c r="UEN474" s="33"/>
      <c r="UEO474" s="33"/>
      <c r="UEP474" s="33"/>
      <c r="UEQ474" s="33"/>
      <c r="UER474" s="33"/>
      <c r="UES474" s="33"/>
      <c r="UET474" s="33"/>
      <c r="UEU474" s="33"/>
      <c r="UEV474" s="33"/>
      <c r="UEW474" s="33"/>
      <c r="UEX474" s="33"/>
      <c r="UEY474" s="33"/>
      <c r="UEZ474" s="33"/>
      <c r="UFA474" s="33"/>
      <c r="UFB474" s="33"/>
      <c r="UFC474" s="33"/>
      <c r="UFD474" s="33"/>
      <c r="UFE474" s="33"/>
      <c r="UFF474" s="33"/>
      <c r="UFG474" s="33"/>
      <c r="UFH474" s="33"/>
      <c r="UFI474" s="33"/>
      <c r="UFJ474" s="33"/>
      <c r="UFK474" s="33"/>
      <c r="UFL474" s="33"/>
      <c r="UFM474" s="33"/>
      <c r="UFN474" s="33"/>
      <c r="UFO474" s="33"/>
      <c r="UFP474" s="33"/>
      <c r="UFQ474" s="33"/>
      <c r="UFR474" s="33"/>
      <c r="UFS474" s="33"/>
      <c r="UFT474" s="33"/>
      <c r="UFU474" s="33"/>
      <c r="UFV474" s="33"/>
      <c r="UFW474" s="33"/>
      <c r="UFX474" s="33"/>
      <c r="UFY474" s="33"/>
      <c r="UFZ474" s="33"/>
      <c r="UGA474" s="33"/>
      <c r="UGB474" s="33"/>
      <c r="UGC474" s="33"/>
      <c r="UGD474" s="33"/>
      <c r="UGE474" s="33"/>
      <c r="UGF474" s="33"/>
      <c r="UGG474" s="33"/>
      <c r="UGH474" s="33"/>
      <c r="UGI474" s="33"/>
      <c r="UGJ474" s="33"/>
      <c r="UGK474" s="33"/>
      <c r="UGL474" s="33"/>
      <c r="UGM474" s="33"/>
      <c r="UGN474" s="33"/>
      <c r="UGO474" s="33"/>
      <c r="UGP474" s="33"/>
      <c r="UGQ474" s="33"/>
      <c r="UGR474" s="33"/>
      <c r="UGS474" s="33"/>
      <c r="UGT474" s="33"/>
      <c r="UGU474" s="33"/>
      <c r="UGV474" s="33"/>
      <c r="UGW474" s="33"/>
      <c r="UGX474" s="33"/>
      <c r="UGY474" s="33"/>
      <c r="UGZ474" s="33"/>
      <c r="UHA474" s="33"/>
      <c r="UHB474" s="33"/>
      <c r="UHC474" s="33"/>
      <c r="UHD474" s="33"/>
      <c r="UHE474" s="33"/>
      <c r="UHF474" s="33"/>
      <c r="UHG474" s="33"/>
      <c r="UHH474" s="33"/>
      <c r="UHI474" s="33"/>
      <c r="UHJ474" s="33"/>
      <c r="UHK474" s="33"/>
      <c r="UHL474" s="33"/>
      <c r="UHM474" s="33"/>
      <c r="UHN474" s="33"/>
      <c r="UHO474" s="33"/>
      <c r="UHP474" s="33"/>
      <c r="UHQ474" s="33"/>
      <c r="UHR474" s="33"/>
      <c r="UHS474" s="33"/>
      <c r="UHT474" s="33"/>
      <c r="UHU474" s="33"/>
      <c r="UHV474" s="33"/>
      <c r="UHW474" s="33"/>
      <c r="UHX474" s="33"/>
      <c r="UHY474" s="33"/>
      <c r="UHZ474" s="33"/>
      <c r="UIA474" s="33"/>
      <c r="UIB474" s="33"/>
      <c r="UIC474" s="33"/>
      <c r="UID474" s="33"/>
      <c r="UIE474" s="33"/>
      <c r="UIF474" s="33"/>
      <c r="UIG474" s="33"/>
      <c r="UIH474" s="33"/>
      <c r="UII474" s="33"/>
      <c r="UIJ474" s="33"/>
      <c r="UIK474" s="33"/>
      <c r="UIL474" s="33"/>
      <c r="UIM474" s="33"/>
      <c r="UIN474" s="33"/>
      <c r="UIO474" s="33"/>
      <c r="UIP474" s="33"/>
      <c r="UIQ474" s="33"/>
      <c r="UIR474" s="33"/>
      <c r="UIS474" s="33"/>
      <c r="UIT474" s="33"/>
      <c r="UIU474" s="33"/>
      <c r="UIV474" s="33"/>
      <c r="UIW474" s="33"/>
      <c r="UIX474" s="33"/>
      <c r="UIY474" s="33"/>
      <c r="UIZ474" s="33"/>
      <c r="UJA474" s="33"/>
      <c r="UJB474" s="33"/>
      <c r="UJC474" s="33"/>
      <c r="UJD474" s="33"/>
      <c r="UJE474" s="33"/>
      <c r="UJF474" s="33"/>
      <c r="UJG474" s="33"/>
      <c r="UJH474" s="33"/>
      <c r="UJI474" s="33"/>
      <c r="UJJ474" s="33"/>
      <c r="UJK474" s="33"/>
      <c r="UJL474" s="33"/>
      <c r="UJM474" s="33"/>
      <c r="UJN474" s="33"/>
      <c r="UJO474" s="33"/>
      <c r="UJP474" s="33"/>
      <c r="UJQ474" s="33"/>
      <c r="UJR474" s="33"/>
      <c r="UJS474" s="33"/>
      <c r="UJT474" s="33"/>
      <c r="UJU474" s="33"/>
      <c r="UJV474" s="33"/>
      <c r="UJW474" s="33"/>
      <c r="UJX474" s="33"/>
      <c r="UJY474" s="33"/>
      <c r="UJZ474" s="33"/>
      <c r="UKA474" s="33"/>
      <c r="UKB474" s="33"/>
      <c r="UKC474" s="33"/>
      <c r="UKD474" s="33"/>
      <c r="UKE474" s="33"/>
      <c r="UKF474" s="33"/>
      <c r="UKG474" s="33"/>
      <c r="UKH474" s="33"/>
      <c r="UKI474" s="33"/>
      <c r="UKJ474" s="33"/>
      <c r="UKK474" s="33"/>
      <c r="UKL474" s="33"/>
      <c r="UKM474" s="33"/>
      <c r="UKN474" s="33"/>
      <c r="UKO474" s="33"/>
      <c r="UKP474" s="33"/>
      <c r="UKQ474" s="33"/>
      <c r="UKR474" s="33"/>
      <c r="UKS474" s="33"/>
      <c r="UKT474" s="33"/>
      <c r="UKU474" s="33"/>
      <c r="UKV474" s="33"/>
      <c r="UKW474" s="33"/>
      <c r="UKX474" s="33"/>
      <c r="UKY474" s="33"/>
      <c r="UKZ474" s="33"/>
      <c r="ULA474" s="33"/>
      <c r="ULB474" s="33"/>
      <c r="ULC474" s="33"/>
      <c r="ULD474" s="33"/>
      <c r="ULE474" s="33"/>
      <c r="ULF474" s="33"/>
      <c r="ULG474" s="33"/>
      <c r="ULH474" s="33"/>
      <c r="ULI474" s="33"/>
      <c r="ULJ474" s="33"/>
      <c r="ULK474" s="33"/>
      <c r="ULL474" s="33"/>
      <c r="ULM474" s="33"/>
      <c r="ULN474" s="33"/>
      <c r="ULO474" s="33"/>
      <c r="ULP474" s="33"/>
      <c r="ULQ474" s="33"/>
      <c r="ULR474" s="33"/>
      <c r="ULS474" s="33"/>
      <c r="ULT474" s="33"/>
      <c r="ULU474" s="33"/>
      <c r="ULV474" s="33"/>
      <c r="ULW474" s="33"/>
      <c r="ULX474" s="33"/>
      <c r="ULY474" s="33"/>
      <c r="ULZ474" s="33"/>
      <c r="UMA474" s="33"/>
      <c r="UMB474" s="33"/>
      <c r="UMC474" s="33"/>
      <c r="UMD474" s="33"/>
      <c r="UME474" s="33"/>
      <c r="UMF474" s="33"/>
      <c r="UMG474" s="33"/>
      <c r="UMH474" s="33"/>
      <c r="UMI474" s="33"/>
      <c r="UMJ474" s="33"/>
      <c r="UMK474" s="33"/>
      <c r="UML474" s="33"/>
      <c r="UMM474" s="33"/>
      <c r="UMN474" s="33"/>
      <c r="UMO474" s="33"/>
      <c r="UMP474" s="33"/>
      <c r="UMQ474" s="33"/>
      <c r="UMR474" s="33"/>
      <c r="UMS474" s="33"/>
      <c r="UMT474" s="33"/>
      <c r="UMU474" s="33"/>
      <c r="UMV474" s="33"/>
      <c r="UMW474" s="33"/>
      <c r="UMX474" s="33"/>
      <c r="UMY474" s="33"/>
      <c r="UMZ474" s="33"/>
      <c r="UNA474" s="33"/>
      <c r="UNB474" s="33"/>
      <c r="UNC474" s="33"/>
      <c r="UND474" s="33"/>
      <c r="UNE474" s="33"/>
      <c r="UNF474" s="33"/>
      <c r="UNG474" s="33"/>
      <c r="UNH474" s="33"/>
      <c r="UNI474" s="33"/>
      <c r="UNJ474" s="33"/>
      <c r="UNK474" s="33"/>
      <c r="UNL474" s="33"/>
      <c r="UNM474" s="33"/>
      <c r="UNN474" s="33"/>
      <c r="UNO474" s="33"/>
      <c r="UNP474" s="33"/>
      <c r="UNQ474" s="33"/>
      <c r="UNR474" s="33"/>
      <c r="UNS474" s="33"/>
      <c r="UNT474" s="33"/>
      <c r="UNU474" s="33"/>
      <c r="UNV474" s="33"/>
      <c r="UNW474" s="33"/>
      <c r="UNX474" s="33"/>
      <c r="UNY474" s="33"/>
      <c r="UNZ474" s="33"/>
      <c r="UOA474" s="33"/>
      <c r="UOB474" s="33"/>
      <c r="UOC474" s="33"/>
      <c r="UOD474" s="33"/>
      <c r="UOE474" s="33"/>
      <c r="UOF474" s="33"/>
      <c r="UOG474" s="33"/>
      <c r="UOH474" s="33"/>
      <c r="UOI474" s="33"/>
      <c r="UOJ474" s="33"/>
      <c r="UOK474" s="33"/>
      <c r="UOL474" s="33"/>
      <c r="UOM474" s="33"/>
      <c r="UON474" s="33"/>
      <c r="UOO474" s="33"/>
      <c r="UOP474" s="33"/>
      <c r="UOQ474" s="33"/>
      <c r="UOR474" s="33"/>
      <c r="UOS474" s="33"/>
      <c r="UOT474" s="33"/>
      <c r="UOU474" s="33"/>
      <c r="UOV474" s="33"/>
      <c r="UOW474" s="33"/>
      <c r="UOX474" s="33"/>
      <c r="UOY474" s="33"/>
      <c r="UOZ474" s="33"/>
      <c r="UPA474" s="33"/>
      <c r="UPB474" s="33"/>
      <c r="UPC474" s="33"/>
      <c r="UPD474" s="33"/>
      <c r="UPE474" s="33"/>
      <c r="UPF474" s="33"/>
      <c r="UPG474" s="33"/>
      <c r="UPH474" s="33"/>
      <c r="UPI474" s="33"/>
      <c r="UPJ474" s="33"/>
      <c r="UPK474" s="33"/>
      <c r="UPL474" s="33"/>
      <c r="UPM474" s="33"/>
      <c r="UPN474" s="33"/>
      <c r="UPO474" s="33"/>
      <c r="UPP474" s="33"/>
      <c r="UPQ474" s="33"/>
      <c r="UPR474" s="33"/>
      <c r="UPS474" s="33"/>
      <c r="UPT474" s="33"/>
      <c r="UPU474" s="33"/>
      <c r="UPV474" s="33"/>
      <c r="UPW474" s="33"/>
      <c r="UPX474" s="33"/>
      <c r="UPY474" s="33"/>
      <c r="UPZ474" s="33"/>
      <c r="UQA474" s="33"/>
      <c r="UQB474" s="33"/>
      <c r="UQC474" s="33"/>
      <c r="UQD474" s="33"/>
      <c r="UQE474" s="33"/>
      <c r="UQF474" s="33"/>
      <c r="UQG474" s="33"/>
      <c r="UQH474" s="33"/>
      <c r="UQI474" s="33"/>
      <c r="UQJ474" s="33"/>
      <c r="UQK474" s="33"/>
      <c r="UQL474" s="33"/>
      <c r="UQM474" s="33"/>
      <c r="UQN474" s="33"/>
      <c r="UQO474" s="33"/>
      <c r="UQP474" s="33"/>
      <c r="UQQ474" s="33"/>
      <c r="UQR474" s="33"/>
      <c r="UQS474" s="33"/>
      <c r="UQT474" s="33"/>
      <c r="UQU474" s="33"/>
      <c r="UQV474" s="33"/>
      <c r="UQW474" s="33"/>
      <c r="UQX474" s="33"/>
      <c r="UQY474" s="33"/>
      <c r="UQZ474" s="33"/>
      <c r="URA474" s="33"/>
      <c r="URB474" s="33"/>
      <c r="URC474" s="33"/>
      <c r="URD474" s="33"/>
      <c r="URE474" s="33"/>
      <c r="URF474" s="33"/>
      <c r="URG474" s="33"/>
      <c r="URH474" s="33"/>
      <c r="URI474" s="33"/>
      <c r="URJ474" s="33"/>
      <c r="URK474" s="33"/>
      <c r="URL474" s="33"/>
      <c r="URM474" s="33"/>
      <c r="URN474" s="33"/>
      <c r="URO474" s="33"/>
      <c r="URP474" s="33"/>
      <c r="URQ474" s="33"/>
      <c r="URR474" s="33"/>
      <c r="URS474" s="33"/>
      <c r="URT474" s="33"/>
      <c r="URU474" s="33"/>
      <c r="URV474" s="33"/>
      <c r="URW474" s="33"/>
      <c r="URX474" s="33"/>
      <c r="URY474" s="33"/>
      <c r="URZ474" s="33"/>
      <c r="USA474" s="33"/>
      <c r="USB474" s="33"/>
      <c r="USC474" s="33"/>
      <c r="USD474" s="33"/>
      <c r="USE474" s="33"/>
      <c r="USF474" s="33"/>
      <c r="USG474" s="33"/>
      <c r="USH474" s="33"/>
      <c r="USI474" s="33"/>
      <c r="USJ474" s="33"/>
      <c r="USK474" s="33"/>
      <c r="USL474" s="33"/>
      <c r="USM474" s="33"/>
      <c r="USN474" s="33"/>
      <c r="USO474" s="33"/>
      <c r="USP474" s="33"/>
      <c r="USQ474" s="33"/>
      <c r="USR474" s="33"/>
      <c r="USS474" s="33"/>
      <c r="UST474" s="33"/>
      <c r="USU474" s="33"/>
      <c r="USV474" s="33"/>
      <c r="USW474" s="33"/>
      <c r="USX474" s="33"/>
      <c r="USY474" s="33"/>
      <c r="USZ474" s="33"/>
      <c r="UTA474" s="33"/>
      <c r="UTB474" s="33"/>
      <c r="UTC474" s="33"/>
      <c r="UTD474" s="33"/>
      <c r="UTE474" s="33"/>
      <c r="UTF474" s="33"/>
      <c r="UTG474" s="33"/>
      <c r="UTH474" s="33"/>
      <c r="UTI474" s="33"/>
      <c r="UTJ474" s="33"/>
      <c r="UTK474" s="33"/>
      <c r="UTL474" s="33"/>
      <c r="UTM474" s="33"/>
      <c r="UTN474" s="33"/>
      <c r="UTO474" s="33"/>
      <c r="UTP474" s="33"/>
      <c r="UTQ474" s="33"/>
      <c r="UTR474" s="33"/>
      <c r="UTS474" s="33"/>
      <c r="UTT474" s="33"/>
      <c r="UTU474" s="33"/>
      <c r="UTV474" s="33"/>
      <c r="UTW474" s="33"/>
      <c r="UTX474" s="33"/>
      <c r="UTY474" s="33"/>
      <c r="UTZ474" s="33"/>
      <c r="UUA474" s="33"/>
      <c r="UUB474" s="33"/>
      <c r="UUC474" s="33"/>
      <c r="UUD474" s="33"/>
      <c r="UUE474" s="33"/>
      <c r="UUF474" s="33"/>
      <c r="UUG474" s="33"/>
      <c r="UUH474" s="33"/>
      <c r="UUI474" s="33"/>
      <c r="UUJ474" s="33"/>
      <c r="UUK474" s="33"/>
      <c r="UUL474" s="33"/>
      <c r="UUM474" s="33"/>
      <c r="UUN474" s="33"/>
      <c r="UUO474" s="33"/>
      <c r="UUP474" s="33"/>
      <c r="UUQ474" s="33"/>
      <c r="UUR474" s="33"/>
      <c r="UUS474" s="33"/>
      <c r="UUT474" s="33"/>
      <c r="UUU474" s="33"/>
      <c r="UUV474" s="33"/>
      <c r="UUW474" s="33"/>
      <c r="UUX474" s="33"/>
      <c r="UUY474" s="33"/>
      <c r="UUZ474" s="33"/>
      <c r="UVA474" s="33"/>
      <c r="UVB474" s="33"/>
      <c r="UVC474" s="33"/>
      <c r="UVD474" s="33"/>
      <c r="UVE474" s="33"/>
      <c r="UVF474" s="33"/>
      <c r="UVG474" s="33"/>
      <c r="UVH474" s="33"/>
      <c r="UVI474" s="33"/>
      <c r="UVJ474" s="33"/>
      <c r="UVK474" s="33"/>
      <c r="UVL474" s="33"/>
      <c r="UVM474" s="33"/>
      <c r="UVN474" s="33"/>
      <c r="UVO474" s="33"/>
      <c r="UVP474" s="33"/>
      <c r="UVQ474" s="33"/>
      <c r="UVR474" s="33"/>
      <c r="UVS474" s="33"/>
      <c r="UVT474" s="33"/>
      <c r="UVU474" s="33"/>
      <c r="UVV474" s="33"/>
      <c r="UVW474" s="33"/>
      <c r="UVX474" s="33"/>
      <c r="UVY474" s="33"/>
      <c r="UVZ474" s="33"/>
      <c r="UWA474" s="33"/>
      <c r="UWB474" s="33"/>
      <c r="UWC474" s="33"/>
      <c r="UWD474" s="33"/>
      <c r="UWE474" s="33"/>
      <c r="UWF474" s="33"/>
      <c r="UWG474" s="33"/>
      <c r="UWH474" s="33"/>
      <c r="UWI474" s="33"/>
      <c r="UWJ474" s="33"/>
      <c r="UWK474" s="33"/>
      <c r="UWL474" s="33"/>
      <c r="UWM474" s="33"/>
      <c r="UWN474" s="33"/>
      <c r="UWO474" s="33"/>
      <c r="UWP474" s="33"/>
      <c r="UWQ474" s="33"/>
      <c r="UWR474" s="33"/>
      <c r="UWS474" s="33"/>
      <c r="UWT474" s="33"/>
      <c r="UWU474" s="33"/>
      <c r="UWV474" s="33"/>
      <c r="UWW474" s="33"/>
      <c r="UWX474" s="33"/>
      <c r="UWY474" s="33"/>
      <c r="UWZ474" s="33"/>
      <c r="UXA474" s="33"/>
      <c r="UXB474" s="33"/>
      <c r="UXC474" s="33"/>
      <c r="UXD474" s="33"/>
      <c r="UXE474" s="33"/>
      <c r="UXF474" s="33"/>
      <c r="UXG474" s="33"/>
      <c r="UXH474" s="33"/>
      <c r="UXI474" s="33"/>
      <c r="UXJ474" s="33"/>
      <c r="UXK474" s="33"/>
      <c r="UXL474" s="33"/>
      <c r="UXM474" s="33"/>
      <c r="UXN474" s="33"/>
      <c r="UXO474" s="33"/>
      <c r="UXP474" s="33"/>
      <c r="UXQ474" s="33"/>
      <c r="UXR474" s="33"/>
      <c r="UXS474" s="33"/>
      <c r="UXT474" s="33"/>
      <c r="UXU474" s="33"/>
      <c r="UXV474" s="33"/>
      <c r="UXW474" s="33"/>
      <c r="UXX474" s="33"/>
      <c r="UXY474" s="33"/>
      <c r="UXZ474" s="33"/>
      <c r="UYA474" s="33"/>
      <c r="UYB474" s="33"/>
      <c r="UYC474" s="33"/>
      <c r="UYD474" s="33"/>
      <c r="UYE474" s="33"/>
      <c r="UYF474" s="33"/>
      <c r="UYG474" s="33"/>
      <c r="UYH474" s="33"/>
      <c r="UYI474" s="33"/>
      <c r="UYJ474" s="33"/>
      <c r="UYK474" s="33"/>
      <c r="UYL474" s="33"/>
      <c r="UYM474" s="33"/>
      <c r="UYN474" s="33"/>
      <c r="UYO474" s="33"/>
      <c r="UYP474" s="33"/>
      <c r="UYQ474" s="33"/>
      <c r="UYR474" s="33"/>
      <c r="UYS474" s="33"/>
      <c r="UYT474" s="33"/>
      <c r="UYU474" s="33"/>
      <c r="UYV474" s="33"/>
      <c r="UYW474" s="33"/>
      <c r="UYX474" s="33"/>
      <c r="UYY474" s="33"/>
      <c r="UYZ474" s="33"/>
      <c r="UZA474" s="33"/>
      <c r="UZB474" s="33"/>
      <c r="UZC474" s="33"/>
      <c r="UZD474" s="33"/>
      <c r="UZE474" s="33"/>
      <c r="UZF474" s="33"/>
      <c r="UZG474" s="33"/>
      <c r="UZH474" s="33"/>
      <c r="UZI474" s="33"/>
      <c r="UZJ474" s="33"/>
      <c r="UZK474" s="33"/>
      <c r="UZL474" s="33"/>
      <c r="UZM474" s="33"/>
      <c r="UZN474" s="33"/>
      <c r="UZO474" s="33"/>
      <c r="UZP474" s="33"/>
      <c r="UZQ474" s="33"/>
      <c r="UZR474" s="33"/>
      <c r="UZS474" s="33"/>
      <c r="UZT474" s="33"/>
      <c r="UZU474" s="33"/>
      <c r="UZV474" s="33"/>
      <c r="UZW474" s="33"/>
      <c r="UZX474" s="33"/>
      <c r="UZY474" s="33"/>
      <c r="UZZ474" s="33"/>
      <c r="VAA474" s="33"/>
      <c r="VAB474" s="33"/>
      <c r="VAC474" s="33"/>
      <c r="VAD474" s="33"/>
      <c r="VAE474" s="33"/>
      <c r="VAF474" s="33"/>
      <c r="VAG474" s="33"/>
      <c r="VAH474" s="33"/>
      <c r="VAI474" s="33"/>
      <c r="VAJ474" s="33"/>
      <c r="VAK474" s="33"/>
      <c r="VAL474" s="33"/>
      <c r="VAM474" s="33"/>
      <c r="VAN474" s="33"/>
      <c r="VAO474" s="33"/>
      <c r="VAP474" s="33"/>
      <c r="VAQ474" s="33"/>
      <c r="VAR474" s="33"/>
      <c r="VAS474" s="33"/>
      <c r="VAT474" s="33"/>
      <c r="VAU474" s="33"/>
      <c r="VAV474" s="33"/>
      <c r="VAW474" s="33"/>
      <c r="VAX474" s="33"/>
      <c r="VAY474" s="33"/>
      <c r="VAZ474" s="33"/>
      <c r="VBA474" s="33"/>
      <c r="VBB474" s="33"/>
      <c r="VBC474" s="33"/>
      <c r="VBD474" s="33"/>
      <c r="VBE474" s="33"/>
      <c r="VBF474" s="33"/>
      <c r="VBG474" s="33"/>
      <c r="VBH474" s="33"/>
      <c r="VBI474" s="33"/>
      <c r="VBJ474" s="33"/>
      <c r="VBK474" s="33"/>
      <c r="VBL474" s="33"/>
      <c r="VBM474" s="33"/>
      <c r="VBN474" s="33"/>
      <c r="VBO474" s="33"/>
      <c r="VBP474" s="33"/>
      <c r="VBQ474" s="33"/>
      <c r="VBR474" s="33"/>
      <c r="VBS474" s="33"/>
      <c r="VBT474" s="33"/>
      <c r="VBU474" s="33"/>
      <c r="VBV474" s="33"/>
      <c r="VBW474" s="33"/>
      <c r="VBX474" s="33"/>
      <c r="VBY474" s="33"/>
      <c r="VBZ474" s="33"/>
      <c r="VCA474" s="33"/>
      <c r="VCB474" s="33"/>
      <c r="VCC474" s="33"/>
      <c r="VCD474" s="33"/>
      <c r="VCE474" s="33"/>
      <c r="VCF474" s="33"/>
      <c r="VCG474" s="33"/>
      <c r="VCH474" s="33"/>
      <c r="VCI474" s="33"/>
      <c r="VCJ474" s="33"/>
      <c r="VCK474" s="33"/>
      <c r="VCL474" s="33"/>
      <c r="VCM474" s="33"/>
      <c r="VCN474" s="33"/>
      <c r="VCO474" s="33"/>
      <c r="VCP474" s="33"/>
      <c r="VCQ474" s="33"/>
      <c r="VCR474" s="33"/>
      <c r="VCS474" s="33"/>
      <c r="VCT474" s="33"/>
      <c r="VCU474" s="33"/>
      <c r="VCV474" s="33"/>
      <c r="VCW474" s="33"/>
      <c r="VCX474" s="33"/>
      <c r="VCY474" s="33"/>
      <c r="VCZ474" s="33"/>
      <c r="VDA474" s="33"/>
      <c r="VDB474" s="33"/>
      <c r="VDC474" s="33"/>
      <c r="VDD474" s="33"/>
      <c r="VDE474" s="33"/>
      <c r="VDF474" s="33"/>
      <c r="VDG474" s="33"/>
      <c r="VDH474" s="33"/>
      <c r="VDI474" s="33"/>
      <c r="VDJ474" s="33"/>
      <c r="VDK474" s="33"/>
      <c r="VDL474" s="33"/>
      <c r="VDM474" s="33"/>
      <c r="VDN474" s="33"/>
      <c r="VDO474" s="33"/>
      <c r="VDP474" s="33"/>
      <c r="VDQ474" s="33"/>
      <c r="VDR474" s="33"/>
      <c r="VDS474" s="33"/>
      <c r="VDT474" s="33"/>
      <c r="VDU474" s="33"/>
      <c r="VDV474" s="33"/>
      <c r="VDW474" s="33"/>
      <c r="VDX474" s="33"/>
      <c r="VDY474" s="33"/>
      <c r="VDZ474" s="33"/>
      <c r="VEA474" s="33"/>
      <c r="VEB474" s="33"/>
      <c r="VEC474" s="33"/>
      <c r="VED474" s="33"/>
      <c r="VEE474" s="33"/>
      <c r="VEF474" s="33"/>
      <c r="VEG474" s="33"/>
      <c r="VEH474" s="33"/>
      <c r="VEI474" s="33"/>
      <c r="VEJ474" s="33"/>
      <c r="VEK474" s="33"/>
      <c r="VEL474" s="33"/>
      <c r="VEM474" s="33"/>
      <c r="VEN474" s="33"/>
      <c r="VEO474" s="33"/>
      <c r="VEP474" s="33"/>
      <c r="VEQ474" s="33"/>
      <c r="VER474" s="33"/>
      <c r="VES474" s="33"/>
      <c r="VET474" s="33"/>
      <c r="VEU474" s="33"/>
      <c r="VEV474" s="33"/>
      <c r="VEW474" s="33"/>
      <c r="VEX474" s="33"/>
      <c r="VEY474" s="33"/>
      <c r="VEZ474" s="33"/>
      <c r="VFA474" s="33"/>
      <c r="VFB474" s="33"/>
      <c r="VFC474" s="33"/>
      <c r="VFD474" s="33"/>
      <c r="VFE474" s="33"/>
      <c r="VFF474" s="33"/>
      <c r="VFG474" s="33"/>
      <c r="VFH474" s="33"/>
      <c r="VFI474" s="33"/>
      <c r="VFJ474" s="33"/>
      <c r="VFK474" s="33"/>
      <c r="VFL474" s="33"/>
      <c r="VFM474" s="33"/>
      <c r="VFN474" s="33"/>
      <c r="VFO474" s="33"/>
      <c r="VFP474" s="33"/>
      <c r="VFQ474" s="33"/>
      <c r="VFR474" s="33"/>
      <c r="VFS474" s="33"/>
      <c r="VFT474" s="33"/>
      <c r="VFU474" s="33"/>
      <c r="VFV474" s="33"/>
      <c r="VFW474" s="33"/>
      <c r="VFX474" s="33"/>
      <c r="VFY474" s="33"/>
      <c r="VFZ474" s="33"/>
      <c r="VGA474" s="33"/>
      <c r="VGB474" s="33"/>
      <c r="VGC474" s="33"/>
      <c r="VGD474" s="33"/>
      <c r="VGE474" s="33"/>
      <c r="VGF474" s="33"/>
      <c r="VGG474" s="33"/>
      <c r="VGH474" s="33"/>
      <c r="VGI474" s="33"/>
      <c r="VGJ474" s="33"/>
      <c r="VGK474" s="33"/>
      <c r="VGL474" s="33"/>
      <c r="VGM474" s="33"/>
      <c r="VGN474" s="33"/>
      <c r="VGO474" s="33"/>
      <c r="VGP474" s="33"/>
      <c r="VGQ474" s="33"/>
      <c r="VGR474" s="33"/>
      <c r="VGS474" s="33"/>
      <c r="VGT474" s="33"/>
      <c r="VGU474" s="33"/>
      <c r="VGV474" s="33"/>
      <c r="VGW474" s="33"/>
      <c r="VGX474" s="33"/>
      <c r="VGY474" s="33"/>
      <c r="VGZ474" s="33"/>
      <c r="VHA474" s="33"/>
      <c r="VHB474" s="33"/>
      <c r="VHC474" s="33"/>
      <c r="VHD474" s="33"/>
      <c r="VHE474" s="33"/>
      <c r="VHF474" s="33"/>
      <c r="VHG474" s="33"/>
      <c r="VHH474" s="33"/>
      <c r="VHI474" s="33"/>
      <c r="VHJ474" s="33"/>
      <c r="VHK474" s="33"/>
      <c r="VHL474" s="33"/>
      <c r="VHM474" s="33"/>
      <c r="VHN474" s="33"/>
      <c r="VHO474" s="33"/>
      <c r="VHP474" s="33"/>
      <c r="VHQ474" s="33"/>
      <c r="VHR474" s="33"/>
      <c r="VHS474" s="33"/>
      <c r="VHT474" s="33"/>
      <c r="VHU474" s="33"/>
      <c r="VHV474" s="33"/>
      <c r="VHW474" s="33"/>
      <c r="VHX474" s="33"/>
      <c r="VHY474" s="33"/>
      <c r="VHZ474" s="33"/>
      <c r="VIA474" s="33"/>
      <c r="VIB474" s="33"/>
      <c r="VIC474" s="33"/>
      <c r="VID474" s="33"/>
      <c r="VIE474" s="33"/>
      <c r="VIF474" s="33"/>
      <c r="VIG474" s="33"/>
      <c r="VIH474" s="33"/>
      <c r="VII474" s="33"/>
      <c r="VIJ474" s="33"/>
      <c r="VIK474" s="33"/>
      <c r="VIL474" s="33"/>
      <c r="VIM474" s="33"/>
      <c r="VIN474" s="33"/>
      <c r="VIO474" s="33"/>
      <c r="VIP474" s="33"/>
      <c r="VIQ474" s="33"/>
      <c r="VIR474" s="33"/>
      <c r="VIS474" s="33"/>
      <c r="VIT474" s="33"/>
      <c r="VIU474" s="33"/>
      <c r="VIV474" s="33"/>
      <c r="VIW474" s="33"/>
      <c r="VIX474" s="33"/>
      <c r="VIY474" s="33"/>
      <c r="VIZ474" s="33"/>
      <c r="VJA474" s="33"/>
      <c r="VJB474" s="33"/>
      <c r="VJC474" s="33"/>
      <c r="VJD474" s="33"/>
      <c r="VJE474" s="33"/>
      <c r="VJF474" s="33"/>
      <c r="VJG474" s="33"/>
      <c r="VJH474" s="33"/>
      <c r="VJI474" s="33"/>
      <c r="VJJ474" s="33"/>
      <c r="VJK474" s="33"/>
      <c r="VJL474" s="33"/>
      <c r="VJM474" s="33"/>
      <c r="VJN474" s="33"/>
      <c r="VJO474" s="33"/>
      <c r="VJP474" s="33"/>
      <c r="VJQ474" s="33"/>
      <c r="VJR474" s="33"/>
      <c r="VJS474" s="33"/>
      <c r="VJT474" s="33"/>
      <c r="VJU474" s="33"/>
      <c r="VJV474" s="33"/>
      <c r="VJW474" s="33"/>
      <c r="VJX474" s="33"/>
      <c r="VJY474" s="33"/>
      <c r="VJZ474" s="33"/>
      <c r="VKA474" s="33"/>
      <c r="VKB474" s="33"/>
      <c r="VKC474" s="33"/>
      <c r="VKD474" s="33"/>
      <c r="VKE474" s="33"/>
      <c r="VKF474" s="33"/>
      <c r="VKG474" s="33"/>
      <c r="VKH474" s="33"/>
      <c r="VKI474" s="33"/>
      <c r="VKJ474" s="33"/>
      <c r="VKK474" s="33"/>
      <c r="VKL474" s="33"/>
      <c r="VKM474" s="33"/>
      <c r="VKN474" s="33"/>
      <c r="VKO474" s="33"/>
      <c r="VKP474" s="33"/>
      <c r="VKQ474" s="33"/>
      <c r="VKR474" s="33"/>
      <c r="VKS474" s="33"/>
      <c r="VKT474" s="33"/>
      <c r="VKU474" s="33"/>
      <c r="VKV474" s="33"/>
      <c r="VKW474" s="33"/>
      <c r="VKX474" s="33"/>
      <c r="VKY474" s="33"/>
      <c r="VKZ474" s="33"/>
      <c r="VLA474" s="33"/>
      <c r="VLB474" s="33"/>
      <c r="VLC474" s="33"/>
      <c r="VLD474" s="33"/>
      <c r="VLE474" s="33"/>
      <c r="VLF474" s="33"/>
      <c r="VLG474" s="33"/>
      <c r="VLH474" s="33"/>
      <c r="VLI474" s="33"/>
      <c r="VLJ474" s="33"/>
      <c r="VLK474" s="33"/>
      <c r="VLL474" s="33"/>
      <c r="VLM474" s="33"/>
      <c r="VLN474" s="33"/>
      <c r="VLO474" s="33"/>
      <c r="VLP474" s="33"/>
      <c r="VLQ474" s="33"/>
      <c r="VLR474" s="33"/>
      <c r="VLS474" s="33"/>
      <c r="VLT474" s="33"/>
      <c r="VLU474" s="33"/>
      <c r="VLV474" s="33"/>
      <c r="VLW474" s="33"/>
      <c r="VLX474" s="33"/>
      <c r="VLY474" s="33"/>
      <c r="VLZ474" s="33"/>
      <c r="VMA474" s="33"/>
      <c r="VMB474" s="33"/>
      <c r="VMC474" s="33"/>
      <c r="VMD474" s="33"/>
      <c r="VME474" s="33"/>
      <c r="VMF474" s="33"/>
      <c r="VMG474" s="33"/>
      <c r="VMH474" s="33"/>
      <c r="VMI474" s="33"/>
      <c r="VMJ474" s="33"/>
      <c r="VMK474" s="33"/>
      <c r="VML474" s="33"/>
      <c r="VMM474" s="33"/>
      <c r="VMN474" s="33"/>
      <c r="VMO474" s="33"/>
      <c r="VMP474" s="33"/>
      <c r="VMQ474" s="33"/>
      <c r="VMR474" s="33"/>
      <c r="VMS474" s="33"/>
      <c r="VMT474" s="33"/>
      <c r="VMU474" s="33"/>
      <c r="VMV474" s="33"/>
      <c r="VMW474" s="33"/>
      <c r="VMX474" s="33"/>
      <c r="VMY474" s="33"/>
      <c r="VMZ474" s="33"/>
      <c r="VNA474" s="33"/>
      <c r="VNB474" s="33"/>
      <c r="VNC474" s="33"/>
      <c r="VND474" s="33"/>
      <c r="VNE474" s="33"/>
      <c r="VNF474" s="33"/>
      <c r="VNG474" s="33"/>
      <c r="VNH474" s="33"/>
      <c r="VNI474" s="33"/>
      <c r="VNJ474" s="33"/>
      <c r="VNK474" s="33"/>
      <c r="VNL474" s="33"/>
      <c r="VNM474" s="33"/>
      <c r="VNN474" s="33"/>
      <c r="VNO474" s="33"/>
      <c r="VNP474" s="33"/>
      <c r="VNQ474" s="33"/>
      <c r="VNR474" s="33"/>
      <c r="VNS474" s="33"/>
      <c r="VNT474" s="33"/>
      <c r="VNU474" s="33"/>
      <c r="VNV474" s="33"/>
      <c r="VNW474" s="33"/>
      <c r="VNX474" s="33"/>
      <c r="VNY474" s="33"/>
      <c r="VNZ474" s="33"/>
      <c r="VOA474" s="33"/>
      <c r="VOB474" s="33"/>
      <c r="VOC474" s="33"/>
      <c r="VOD474" s="33"/>
      <c r="VOE474" s="33"/>
      <c r="VOF474" s="33"/>
      <c r="VOG474" s="33"/>
      <c r="VOH474" s="33"/>
      <c r="VOI474" s="33"/>
      <c r="VOJ474" s="33"/>
      <c r="VOK474" s="33"/>
      <c r="VOL474" s="33"/>
      <c r="VOM474" s="33"/>
      <c r="VON474" s="33"/>
      <c r="VOO474" s="33"/>
      <c r="VOP474" s="33"/>
      <c r="VOQ474" s="33"/>
      <c r="VOR474" s="33"/>
      <c r="VOS474" s="33"/>
      <c r="VOT474" s="33"/>
      <c r="VOU474" s="33"/>
      <c r="VOV474" s="33"/>
      <c r="VOW474" s="33"/>
      <c r="VOX474" s="33"/>
      <c r="VOY474" s="33"/>
      <c r="VOZ474" s="33"/>
      <c r="VPA474" s="33"/>
      <c r="VPB474" s="33"/>
      <c r="VPC474" s="33"/>
      <c r="VPD474" s="33"/>
      <c r="VPE474" s="33"/>
      <c r="VPF474" s="33"/>
      <c r="VPG474" s="33"/>
      <c r="VPH474" s="33"/>
      <c r="VPI474" s="33"/>
      <c r="VPJ474" s="33"/>
      <c r="VPK474" s="33"/>
      <c r="VPL474" s="33"/>
      <c r="VPM474" s="33"/>
      <c r="VPN474" s="33"/>
      <c r="VPO474" s="33"/>
      <c r="VPP474" s="33"/>
      <c r="VPQ474" s="33"/>
      <c r="VPR474" s="33"/>
      <c r="VPS474" s="33"/>
      <c r="VPT474" s="33"/>
      <c r="VPU474" s="33"/>
      <c r="VPV474" s="33"/>
      <c r="VPW474" s="33"/>
      <c r="VPX474" s="33"/>
      <c r="VPY474" s="33"/>
      <c r="VPZ474" s="33"/>
      <c r="VQA474" s="33"/>
      <c r="VQB474" s="33"/>
      <c r="VQC474" s="33"/>
      <c r="VQD474" s="33"/>
      <c r="VQE474" s="33"/>
      <c r="VQF474" s="33"/>
      <c r="VQG474" s="33"/>
      <c r="VQH474" s="33"/>
      <c r="VQI474" s="33"/>
      <c r="VQJ474" s="33"/>
      <c r="VQK474" s="33"/>
      <c r="VQL474" s="33"/>
      <c r="VQM474" s="33"/>
      <c r="VQN474" s="33"/>
      <c r="VQO474" s="33"/>
      <c r="VQP474" s="33"/>
      <c r="VQQ474" s="33"/>
      <c r="VQR474" s="33"/>
      <c r="VQS474" s="33"/>
      <c r="VQT474" s="33"/>
      <c r="VQU474" s="33"/>
      <c r="VQV474" s="33"/>
      <c r="VQW474" s="33"/>
      <c r="VQX474" s="33"/>
      <c r="VQY474" s="33"/>
      <c r="VQZ474" s="33"/>
      <c r="VRA474" s="33"/>
      <c r="VRB474" s="33"/>
      <c r="VRC474" s="33"/>
      <c r="VRD474" s="33"/>
      <c r="VRE474" s="33"/>
      <c r="VRF474" s="33"/>
      <c r="VRG474" s="33"/>
      <c r="VRH474" s="33"/>
      <c r="VRI474" s="33"/>
      <c r="VRJ474" s="33"/>
      <c r="VRK474" s="33"/>
      <c r="VRL474" s="33"/>
      <c r="VRM474" s="33"/>
      <c r="VRN474" s="33"/>
      <c r="VRO474" s="33"/>
      <c r="VRP474" s="33"/>
      <c r="VRQ474" s="33"/>
      <c r="VRR474" s="33"/>
      <c r="VRS474" s="33"/>
      <c r="VRT474" s="33"/>
      <c r="VRU474" s="33"/>
      <c r="VRV474" s="33"/>
      <c r="VRW474" s="33"/>
      <c r="VRX474" s="33"/>
      <c r="VRY474" s="33"/>
      <c r="VRZ474" s="33"/>
      <c r="VSA474" s="33"/>
      <c r="VSB474" s="33"/>
      <c r="VSC474" s="33"/>
      <c r="VSD474" s="33"/>
      <c r="VSE474" s="33"/>
      <c r="VSF474" s="33"/>
      <c r="VSG474" s="33"/>
      <c r="VSH474" s="33"/>
      <c r="VSI474" s="33"/>
      <c r="VSJ474" s="33"/>
      <c r="VSK474" s="33"/>
      <c r="VSL474" s="33"/>
      <c r="VSM474" s="33"/>
      <c r="VSN474" s="33"/>
      <c r="VSO474" s="33"/>
      <c r="VSP474" s="33"/>
      <c r="VSQ474" s="33"/>
      <c r="VSR474" s="33"/>
      <c r="VSS474" s="33"/>
      <c r="VST474" s="33"/>
      <c r="VSU474" s="33"/>
      <c r="VSV474" s="33"/>
      <c r="VSW474" s="33"/>
      <c r="VSX474" s="33"/>
      <c r="VSY474" s="33"/>
      <c r="VSZ474" s="33"/>
      <c r="VTA474" s="33"/>
      <c r="VTB474" s="33"/>
      <c r="VTC474" s="33"/>
      <c r="VTD474" s="33"/>
      <c r="VTE474" s="33"/>
      <c r="VTF474" s="33"/>
      <c r="VTG474" s="33"/>
      <c r="VTH474" s="33"/>
      <c r="VTI474" s="33"/>
      <c r="VTJ474" s="33"/>
      <c r="VTK474" s="33"/>
      <c r="VTL474" s="33"/>
      <c r="VTM474" s="33"/>
      <c r="VTN474" s="33"/>
      <c r="VTO474" s="33"/>
      <c r="VTP474" s="33"/>
      <c r="VTQ474" s="33"/>
      <c r="VTR474" s="33"/>
      <c r="VTS474" s="33"/>
      <c r="VTT474" s="33"/>
      <c r="VTU474" s="33"/>
      <c r="VTV474" s="33"/>
      <c r="VTW474" s="33"/>
      <c r="VTX474" s="33"/>
      <c r="VTY474" s="33"/>
      <c r="VTZ474" s="33"/>
      <c r="VUA474" s="33"/>
      <c r="VUB474" s="33"/>
      <c r="VUC474" s="33"/>
      <c r="VUD474" s="33"/>
      <c r="VUE474" s="33"/>
      <c r="VUF474" s="33"/>
      <c r="VUG474" s="33"/>
      <c r="VUH474" s="33"/>
      <c r="VUI474" s="33"/>
      <c r="VUJ474" s="33"/>
      <c r="VUK474" s="33"/>
      <c r="VUL474" s="33"/>
      <c r="VUM474" s="33"/>
      <c r="VUN474" s="33"/>
      <c r="VUO474" s="33"/>
      <c r="VUP474" s="33"/>
      <c r="VUQ474" s="33"/>
      <c r="VUR474" s="33"/>
      <c r="VUS474" s="33"/>
      <c r="VUT474" s="33"/>
      <c r="VUU474" s="33"/>
      <c r="VUV474" s="33"/>
      <c r="VUW474" s="33"/>
      <c r="VUX474" s="33"/>
      <c r="VUY474" s="33"/>
      <c r="VUZ474" s="33"/>
      <c r="VVA474" s="33"/>
      <c r="VVB474" s="33"/>
      <c r="VVC474" s="33"/>
      <c r="VVD474" s="33"/>
      <c r="VVE474" s="33"/>
      <c r="VVF474" s="33"/>
      <c r="VVG474" s="33"/>
      <c r="VVH474" s="33"/>
      <c r="VVI474" s="33"/>
      <c r="VVJ474" s="33"/>
      <c r="VVK474" s="33"/>
      <c r="VVL474" s="33"/>
      <c r="VVM474" s="33"/>
      <c r="VVN474" s="33"/>
      <c r="VVO474" s="33"/>
      <c r="VVP474" s="33"/>
      <c r="VVQ474" s="33"/>
      <c r="VVR474" s="33"/>
      <c r="VVS474" s="33"/>
      <c r="VVT474" s="33"/>
      <c r="VVU474" s="33"/>
      <c r="VVV474" s="33"/>
      <c r="VVW474" s="33"/>
      <c r="VVX474" s="33"/>
      <c r="VVY474" s="33"/>
      <c r="VVZ474" s="33"/>
      <c r="VWA474" s="33"/>
      <c r="VWB474" s="33"/>
      <c r="VWC474" s="33"/>
      <c r="VWD474" s="33"/>
      <c r="VWE474" s="33"/>
      <c r="VWF474" s="33"/>
      <c r="VWG474" s="33"/>
      <c r="VWH474" s="33"/>
      <c r="VWI474" s="33"/>
      <c r="VWJ474" s="33"/>
      <c r="VWK474" s="33"/>
      <c r="VWL474" s="33"/>
      <c r="VWM474" s="33"/>
      <c r="VWN474" s="33"/>
      <c r="VWO474" s="33"/>
      <c r="VWP474" s="33"/>
      <c r="VWQ474" s="33"/>
      <c r="VWR474" s="33"/>
      <c r="VWS474" s="33"/>
      <c r="VWT474" s="33"/>
      <c r="VWU474" s="33"/>
      <c r="VWV474" s="33"/>
      <c r="VWW474" s="33"/>
      <c r="VWX474" s="33"/>
      <c r="VWY474" s="33"/>
      <c r="VWZ474" s="33"/>
      <c r="VXA474" s="33"/>
      <c r="VXB474" s="33"/>
      <c r="VXC474" s="33"/>
      <c r="VXD474" s="33"/>
      <c r="VXE474" s="33"/>
      <c r="VXF474" s="33"/>
      <c r="VXG474" s="33"/>
      <c r="VXH474" s="33"/>
      <c r="VXI474" s="33"/>
      <c r="VXJ474" s="33"/>
      <c r="VXK474" s="33"/>
      <c r="VXL474" s="33"/>
      <c r="VXM474" s="33"/>
      <c r="VXN474" s="33"/>
      <c r="VXO474" s="33"/>
      <c r="VXP474" s="33"/>
      <c r="VXQ474" s="33"/>
      <c r="VXR474" s="33"/>
      <c r="VXS474" s="33"/>
      <c r="VXT474" s="33"/>
      <c r="VXU474" s="33"/>
      <c r="VXV474" s="33"/>
      <c r="VXW474" s="33"/>
      <c r="VXX474" s="33"/>
      <c r="VXY474" s="33"/>
      <c r="VXZ474" s="33"/>
      <c r="VYA474" s="33"/>
      <c r="VYB474" s="33"/>
      <c r="VYC474" s="33"/>
      <c r="VYD474" s="33"/>
      <c r="VYE474" s="33"/>
      <c r="VYF474" s="33"/>
      <c r="VYG474" s="33"/>
      <c r="VYH474" s="33"/>
      <c r="VYI474" s="33"/>
      <c r="VYJ474" s="33"/>
      <c r="VYK474" s="33"/>
      <c r="VYL474" s="33"/>
      <c r="VYM474" s="33"/>
      <c r="VYN474" s="33"/>
      <c r="VYO474" s="33"/>
      <c r="VYP474" s="33"/>
      <c r="VYQ474" s="33"/>
      <c r="VYR474" s="33"/>
      <c r="VYS474" s="33"/>
      <c r="VYT474" s="33"/>
      <c r="VYU474" s="33"/>
      <c r="VYV474" s="33"/>
      <c r="VYW474" s="33"/>
      <c r="VYX474" s="33"/>
      <c r="VYY474" s="33"/>
      <c r="VYZ474" s="33"/>
      <c r="VZA474" s="33"/>
      <c r="VZB474" s="33"/>
      <c r="VZC474" s="33"/>
      <c r="VZD474" s="33"/>
      <c r="VZE474" s="33"/>
      <c r="VZF474" s="33"/>
      <c r="VZG474" s="33"/>
      <c r="VZH474" s="33"/>
      <c r="VZI474" s="33"/>
      <c r="VZJ474" s="33"/>
      <c r="VZK474" s="33"/>
      <c r="VZL474" s="33"/>
      <c r="VZM474" s="33"/>
      <c r="VZN474" s="33"/>
      <c r="VZO474" s="33"/>
      <c r="VZP474" s="33"/>
      <c r="VZQ474" s="33"/>
      <c r="VZR474" s="33"/>
      <c r="VZS474" s="33"/>
      <c r="VZT474" s="33"/>
      <c r="VZU474" s="33"/>
      <c r="VZV474" s="33"/>
      <c r="VZW474" s="33"/>
      <c r="VZX474" s="33"/>
      <c r="VZY474" s="33"/>
      <c r="VZZ474" s="33"/>
      <c r="WAA474" s="33"/>
      <c r="WAB474" s="33"/>
      <c r="WAC474" s="33"/>
      <c r="WAD474" s="33"/>
      <c r="WAE474" s="33"/>
      <c r="WAF474" s="33"/>
      <c r="WAG474" s="33"/>
      <c r="WAH474" s="33"/>
      <c r="WAI474" s="33"/>
      <c r="WAJ474" s="33"/>
      <c r="WAK474" s="33"/>
      <c r="WAL474" s="33"/>
      <c r="WAM474" s="33"/>
      <c r="WAN474" s="33"/>
      <c r="WAO474" s="33"/>
      <c r="WAP474" s="33"/>
      <c r="WAQ474" s="33"/>
      <c r="WAR474" s="33"/>
      <c r="WAS474" s="33"/>
      <c r="WAT474" s="33"/>
      <c r="WAU474" s="33"/>
      <c r="WAV474" s="33"/>
      <c r="WAW474" s="33"/>
      <c r="WAX474" s="33"/>
      <c r="WAY474" s="33"/>
      <c r="WAZ474" s="33"/>
      <c r="WBA474" s="33"/>
      <c r="WBB474" s="33"/>
      <c r="WBC474" s="33"/>
      <c r="WBD474" s="33"/>
      <c r="WBE474" s="33"/>
      <c r="WBF474" s="33"/>
      <c r="WBG474" s="33"/>
      <c r="WBH474" s="33"/>
      <c r="WBI474" s="33"/>
      <c r="WBJ474" s="33"/>
      <c r="WBK474" s="33"/>
      <c r="WBL474" s="33"/>
      <c r="WBM474" s="33"/>
      <c r="WBN474" s="33"/>
      <c r="WBO474" s="33"/>
      <c r="WBP474" s="33"/>
      <c r="WBQ474" s="33"/>
      <c r="WBR474" s="33"/>
      <c r="WBS474" s="33"/>
      <c r="WBT474" s="33"/>
      <c r="WBU474" s="33"/>
      <c r="WBV474" s="33"/>
      <c r="WBW474" s="33"/>
      <c r="WBX474" s="33"/>
      <c r="WBY474" s="33"/>
      <c r="WBZ474" s="33"/>
      <c r="WCA474" s="33"/>
      <c r="WCB474" s="33"/>
      <c r="WCC474" s="33"/>
      <c r="WCD474" s="33"/>
      <c r="WCE474" s="33"/>
      <c r="WCF474" s="33"/>
      <c r="WCG474" s="33"/>
      <c r="WCH474" s="33"/>
      <c r="WCI474" s="33"/>
      <c r="WCJ474" s="33"/>
      <c r="WCK474" s="33"/>
      <c r="WCL474" s="33"/>
      <c r="WCM474" s="33"/>
      <c r="WCN474" s="33"/>
      <c r="WCO474" s="33"/>
      <c r="WCP474" s="33"/>
      <c r="WCQ474" s="33"/>
      <c r="WCR474" s="33"/>
      <c r="WCS474" s="33"/>
      <c r="WCT474" s="33"/>
      <c r="WCU474" s="33"/>
      <c r="WCV474" s="33"/>
      <c r="WCW474" s="33"/>
      <c r="WCX474" s="33"/>
      <c r="WCY474" s="33"/>
      <c r="WCZ474" s="33"/>
      <c r="WDA474" s="33"/>
      <c r="WDB474" s="33"/>
      <c r="WDC474" s="33"/>
      <c r="WDD474" s="33"/>
      <c r="WDE474" s="33"/>
      <c r="WDF474" s="33"/>
      <c r="WDG474" s="33"/>
      <c r="WDH474" s="33"/>
      <c r="WDI474" s="33"/>
      <c r="WDJ474" s="33"/>
      <c r="WDK474" s="33"/>
      <c r="WDL474" s="33"/>
      <c r="WDM474" s="33"/>
      <c r="WDN474" s="33"/>
      <c r="WDO474" s="33"/>
      <c r="WDP474" s="33"/>
      <c r="WDQ474" s="33"/>
      <c r="WDR474" s="33"/>
      <c r="WDS474" s="33"/>
      <c r="WDT474" s="33"/>
      <c r="WDU474" s="33"/>
      <c r="WDV474" s="33"/>
      <c r="WDW474" s="33"/>
      <c r="WDX474" s="33"/>
      <c r="WDY474" s="33"/>
      <c r="WDZ474" s="33"/>
      <c r="WEA474" s="33"/>
      <c r="WEB474" s="33"/>
      <c r="WEC474" s="33"/>
      <c r="WED474" s="33"/>
      <c r="WEE474" s="33"/>
      <c r="WEF474" s="33"/>
      <c r="WEG474" s="33"/>
      <c r="WEH474" s="33"/>
      <c r="WEI474" s="33"/>
      <c r="WEJ474" s="33"/>
      <c r="WEK474" s="33"/>
      <c r="WEL474" s="33"/>
      <c r="WEM474" s="33"/>
      <c r="WEN474" s="33"/>
      <c r="WEO474" s="33"/>
      <c r="WEP474" s="33"/>
      <c r="WEQ474" s="33"/>
      <c r="WER474" s="33"/>
      <c r="WES474" s="33"/>
      <c r="WET474" s="33"/>
      <c r="WEU474" s="33"/>
      <c r="WEV474" s="33"/>
      <c r="WEW474" s="33"/>
      <c r="WEX474" s="33"/>
      <c r="WEY474" s="33"/>
      <c r="WEZ474" s="33"/>
      <c r="WFA474" s="33"/>
      <c r="WFB474" s="33"/>
      <c r="WFC474" s="33"/>
      <c r="WFD474" s="33"/>
      <c r="WFE474" s="33"/>
      <c r="WFF474" s="33"/>
      <c r="WFG474" s="33"/>
      <c r="WFH474" s="33"/>
      <c r="WFI474" s="33"/>
      <c r="WFJ474" s="33"/>
      <c r="WFK474" s="33"/>
      <c r="WFL474" s="33"/>
      <c r="WFM474" s="33"/>
      <c r="WFN474" s="33"/>
      <c r="WFO474" s="33"/>
      <c r="WFP474" s="33"/>
      <c r="WFQ474" s="33"/>
      <c r="WFR474" s="33"/>
      <c r="WFS474" s="33"/>
      <c r="WFT474" s="33"/>
      <c r="WFU474" s="33"/>
      <c r="WFV474" s="33"/>
      <c r="WFW474" s="33"/>
      <c r="WFX474" s="33"/>
      <c r="WFY474" s="33"/>
      <c r="WFZ474" s="33"/>
      <c r="WGA474" s="33"/>
      <c r="WGB474" s="33"/>
      <c r="WGC474" s="33"/>
      <c r="WGD474" s="33"/>
      <c r="WGE474" s="33"/>
      <c r="WGF474" s="33"/>
      <c r="WGG474" s="33"/>
      <c r="WGH474" s="33"/>
      <c r="WGI474" s="33"/>
      <c r="WGJ474" s="33"/>
      <c r="WGK474" s="33"/>
      <c r="WGL474" s="33"/>
      <c r="WGM474" s="33"/>
      <c r="WGN474" s="33"/>
      <c r="WGO474" s="33"/>
      <c r="WGP474" s="33"/>
      <c r="WGQ474" s="33"/>
      <c r="WGR474" s="33"/>
      <c r="WGS474" s="33"/>
      <c r="WGT474" s="33"/>
      <c r="WGU474" s="33"/>
      <c r="WGV474" s="33"/>
      <c r="WGW474" s="33"/>
      <c r="WGX474" s="33"/>
      <c r="WGY474" s="33"/>
      <c r="WGZ474" s="33"/>
      <c r="WHA474" s="33"/>
      <c r="WHB474" s="33"/>
      <c r="WHC474" s="33"/>
      <c r="WHD474" s="33"/>
      <c r="WHE474" s="33"/>
      <c r="WHF474" s="33"/>
      <c r="WHG474" s="33"/>
      <c r="WHH474" s="33"/>
      <c r="WHI474" s="33"/>
      <c r="WHJ474" s="33"/>
      <c r="WHK474" s="33"/>
      <c r="WHL474" s="33"/>
      <c r="WHM474" s="33"/>
      <c r="WHN474" s="33"/>
      <c r="WHO474" s="33"/>
      <c r="WHP474" s="33"/>
      <c r="WHQ474" s="33"/>
      <c r="WHR474" s="33"/>
      <c r="WHS474" s="33"/>
      <c r="WHT474" s="33"/>
      <c r="WHU474" s="33"/>
      <c r="WHV474" s="33"/>
      <c r="WHW474" s="33"/>
      <c r="WHX474" s="33"/>
      <c r="WHY474" s="33"/>
      <c r="WHZ474" s="33"/>
      <c r="WIA474" s="33"/>
      <c r="WIB474" s="33"/>
      <c r="WIC474" s="33"/>
      <c r="WID474" s="33"/>
      <c r="WIE474" s="33"/>
      <c r="WIF474" s="33"/>
      <c r="WIG474" s="33"/>
      <c r="WIH474" s="33"/>
      <c r="WII474" s="33"/>
      <c r="WIJ474" s="33"/>
      <c r="WIK474" s="33"/>
      <c r="WIL474" s="33"/>
      <c r="WIM474" s="33"/>
      <c r="WIN474" s="33"/>
      <c r="WIO474" s="33"/>
      <c r="WIP474" s="33"/>
      <c r="WIQ474" s="33"/>
      <c r="WIR474" s="33"/>
      <c r="WIS474" s="33"/>
      <c r="WIT474" s="33"/>
      <c r="WIU474" s="33"/>
      <c r="WIV474" s="33"/>
      <c r="WIW474" s="33"/>
      <c r="WIX474" s="33"/>
      <c r="WIY474" s="33"/>
      <c r="WIZ474" s="33"/>
      <c r="WJA474" s="33"/>
      <c r="WJB474" s="33"/>
      <c r="WJC474" s="33"/>
      <c r="WJD474" s="33"/>
      <c r="WJE474" s="33"/>
      <c r="WJF474" s="33"/>
      <c r="WJG474" s="33"/>
      <c r="WJH474" s="33"/>
      <c r="WJI474" s="33"/>
      <c r="WJJ474" s="33"/>
      <c r="WJK474" s="33"/>
      <c r="WJL474" s="33"/>
      <c r="WJM474" s="33"/>
      <c r="WJN474" s="33"/>
      <c r="WJO474" s="33"/>
      <c r="WJP474" s="33"/>
      <c r="WJQ474" s="33"/>
      <c r="WJR474" s="33"/>
      <c r="WJS474" s="33"/>
      <c r="WJT474" s="33"/>
      <c r="WJU474" s="33"/>
      <c r="WJV474" s="33"/>
      <c r="WJW474" s="33"/>
      <c r="WJX474" s="33"/>
      <c r="WJY474" s="33"/>
      <c r="WJZ474" s="33"/>
      <c r="WKA474" s="33"/>
      <c r="WKB474" s="33"/>
      <c r="WKC474" s="33"/>
      <c r="WKD474" s="33"/>
      <c r="WKE474" s="33"/>
      <c r="WKF474" s="33"/>
      <c r="WKG474" s="33"/>
      <c r="WKH474" s="33"/>
      <c r="WKI474" s="33"/>
      <c r="WKJ474" s="33"/>
      <c r="WKK474" s="33"/>
      <c r="WKL474" s="33"/>
      <c r="WKM474" s="33"/>
      <c r="WKN474" s="33"/>
      <c r="WKO474" s="33"/>
      <c r="WKP474" s="33"/>
      <c r="WKQ474" s="33"/>
      <c r="WKR474" s="33"/>
      <c r="WKS474" s="33"/>
      <c r="WKT474" s="33"/>
      <c r="WKU474" s="33"/>
      <c r="WKV474" s="33"/>
      <c r="WKW474" s="33"/>
      <c r="WKX474" s="33"/>
      <c r="WKY474" s="33"/>
      <c r="WKZ474" s="33"/>
      <c r="WLA474" s="33"/>
      <c r="WLB474" s="33"/>
      <c r="WLC474" s="33"/>
      <c r="WLD474" s="33"/>
      <c r="WLE474" s="33"/>
      <c r="WLF474" s="33"/>
      <c r="WLG474" s="33"/>
      <c r="WLH474" s="33"/>
      <c r="WLI474" s="33"/>
      <c r="WLJ474" s="33"/>
      <c r="WLK474" s="33"/>
      <c r="WLL474" s="33"/>
      <c r="WLM474" s="33"/>
      <c r="WLN474" s="33"/>
      <c r="WLO474" s="33"/>
      <c r="WLP474" s="33"/>
      <c r="WLQ474" s="33"/>
      <c r="WLR474" s="33"/>
      <c r="WLS474" s="33"/>
      <c r="WLT474" s="33"/>
      <c r="WLU474" s="33"/>
      <c r="WLV474" s="33"/>
      <c r="WLW474" s="33"/>
      <c r="WLX474" s="33"/>
      <c r="WLY474" s="33"/>
      <c r="WLZ474" s="33"/>
      <c r="WMA474" s="33"/>
      <c r="WMB474" s="33"/>
      <c r="WMC474" s="33"/>
      <c r="WMD474" s="33"/>
      <c r="WME474" s="33"/>
      <c r="WMF474" s="33"/>
      <c r="WMG474" s="33"/>
      <c r="WMH474" s="33"/>
      <c r="WMI474" s="33"/>
      <c r="WMJ474" s="33"/>
      <c r="WMK474" s="33"/>
      <c r="WML474" s="33"/>
      <c r="WMM474" s="33"/>
      <c r="WMN474" s="33"/>
      <c r="WMO474" s="33"/>
      <c r="WMP474" s="33"/>
      <c r="WMQ474" s="33"/>
      <c r="WMR474" s="33"/>
      <c r="WMS474" s="33"/>
      <c r="WMT474" s="33"/>
      <c r="WMU474" s="33"/>
      <c r="WMV474" s="33"/>
      <c r="WMW474" s="33"/>
      <c r="WMX474" s="33"/>
      <c r="WMY474" s="33"/>
      <c r="WMZ474" s="33"/>
      <c r="WNA474" s="33"/>
      <c r="WNB474" s="33"/>
      <c r="WNC474" s="33"/>
      <c r="WND474" s="33"/>
      <c r="WNE474" s="33"/>
      <c r="WNF474" s="33"/>
      <c r="WNG474" s="33"/>
      <c r="WNH474" s="33"/>
      <c r="WNI474" s="33"/>
      <c r="WNJ474" s="33"/>
      <c r="WNK474" s="33"/>
      <c r="WNL474" s="33"/>
      <c r="WNM474" s="33"/>
      <c r="WNN474" s="33"/>
      <c r="WNO474" s="33"/>
      <c r="WNP474" s="33"/>
      <c r="WNQ474" s="33"/>
      <c r="WNR474" s="33"/>
      <c r="WNS474" s="33"/>
      <c r="WNT474" s="33"/>
      <c r="WNU474" s="33"/>
      <c r="WNV474" s="33"/>
      <c r="WNW474" s="33"/>
      <c r="WNX474" s="33"/>
      <c r="WNY474" s="33"/>
      <c r="WNZ474" s="33"/>
      <c r="WOA474" s="33"/>
      <c r="WOB474" s="33"/>
      <c r="WOC474" s="33"/>
      <c r="WOD474" s="33"/>
      <c r="WOE474" s="33"/>
      <c r="WOF474" s="33"/>
      <c r="WOG474" s="33"/>
      <c r="WOH474" s="33"/>
      <c r="WOI474" s="33"/>
      <c r="WOJ474" s="33"/>
      <c r="WOK474" s="33"/>
      <c r="WOL474" s="33"/>
      <c r="WOM474" s="33"/>
      <c r="WON474" s="33"/>
      <c r="WOO474" s="33"/>
      <c r="WOP474" s="33"/>
      <c r="WOQ474" s="33"/>
      <c r="WOR474" s="33"/>
      <c r="WOS474" s="33"/>
      <c r="WOT474" s="33"/>
      <c r="WOU474" s="33"/>
      <c r="WOV474" s="33"/>
      <c r="WOW474" s="33"/>
      <c r="WOX474" s="33"/>
      <c r="WOY474" s="33"/>
      <c r="WOZ474" s="33"/>
      <c r="WPA474" s="33"/>
      <c r="WPB474" s="33"/>
      <c r="WPC474" s="33"/>
      <c r="WPD474" s="33"/>
      <c r="WPE474" s="33"/>
      <c r="WPF474" s="33"/>
      <c r="WPG474" s="33"/>
      <c r="WPH474" s="33"/>
      <c r="WPI474" s="33"/>
      <c r="WPJ474" s="33"/>
      <c r="WPK474" s="33"/>
      <c r="WPL474" s="33"/>
      <c r="WPM474" s="33"/>
      <c r="WPN474" s="33"/>
      <c r="WPO474" s="33"/>
      <c r="WPP474" s="33"/>
      <c r="WPQ474" s="33"/>
      <c r="WPR474" s="33"/>
      <c r="WPS474" s="33"/>
      <c r="WPT474" s="33"/>
      <c r="WPU474" s="33"/>
      <c r="WPV474" s="33"/>
      <c r="WPW474" s="33"/>
      <c r="WPX474" s="33"/>
      <c r="WPY474" s="33"/>
      <c r="WPZ474" s="33"/>
      <c r="WQA474" s="33"/>
      <c r="WQB474" s="33"/>
      <c r="WQC474" s="33"/>
      <c r="WQD474" s="33"/>
      <c r="WQE474" s="33"/>
      <c r="WQF474" s="33"/>
      <c r="WQG474" s="33"/>
      <c r="WQH474" s="33"/>
      <c r="WQI474" s="33"/>
      <c r="WQJ474" s="33"/>
      <c r="WQK474" s="33"/>
      <c r="WQL474" s="33"/>
      <c r="WQM474" s="33"/>
      <c r="WQN474" s="33"/>
      <c r="WQO474" s="33"/>
      <c r="WQP474" s="33"/>
      <c r="WQQ474" s="33"/>
      <c r="WQR474" s="33"/>
      <c r="WQS474" s="33"/>
      <c r="WQT474" s="33"/>
      <c r="WQU474" s="33"/>
      <c r="WQV474" s="33"/>
      <c r="WQW474" s="33"/>
      <c r="WQX474" s="33"/>
      <c r="WQY474" s="33"/>
      <c r="WQZ474" s="33"/>
      <c r="WRA474" s="33"/>
      <c r="WRB474" s="33"/>
      <c r="WRC474" s="33"/>
      <c r="WRD474" s="33"/>
      <c r="WRE474" s="33"/>
      <c r="WRF474" s="33"/>
      <c r="WRG474" s="33"/>
      <c r="WRH474" s="33"/>
      <c r="WRI474" s="33"/>
      <c r="WRJ474" s="33"/>
      <c r="WRK474" s="33"/>
      <c r="WRL474" s="33"/>
      <c r="WRM474" s="33"/>
      <c r="WRN474" s="33"/>
      <c r="WRO474" s="33"/>
      <c r="WRP474" s="33"/>
      <c r="WRQ474" s="33"/>
      <c r="WRR474" s="33"/>
      <c r="WRS474" s="33"/>
      <c r="WRT474" s="33"/>
      <c r="WRU474" s="33"/>
      <c r="WRV474" s="33"/>
      <c r="WRW474" s="33"/>
      <c r="WRX474" s="33"/>
      <c r="WRY474" s="33"/>
      <c r="WRZ474" s="33"/>
      <c r="WSA474" s="33"/>
      <c r="WSB474" s="33"/>
      <c r="WSC474" s="33"/>
      <c r="WSD474" s="33"/>
      <c r="WSE474" s="33"/>
      <c r="WSF474" s="33"/>
      <c r="WSG474" s="33"/>
      <c r="WSH474" s="33"/>
      <c r="WSI474" s="33"/>
      <c r="WSJ474" s="33"/>
      <c r="WSK474" s="33"/>
      <c r="WSL474" s="33"/>
      <c r="WSM474" s="33"/>
      <c r="WSN474" s="33"/>
      <c r="WSO474" s="33"/>
      <c r="WSP474" s="33"/>
      <c r="WSQ474" s="33"/>
      <c r="WSR474" s="33"/>
      <c r="WSS474" s="33"/>
      <c r="WST474" s="33"/>
      <c r="WSU474" s="33"/>
      <c r="WSV474" s="33"/>
      <c r="WSW474" s="33"/>
      <c r="WSX474" s="33"/>
      <c r="WSY474" s="33"/>
      <c r="WSZ474" s="33"/>
      <c r="WTA474" s="33"/>
      <c r="WTB474" s="33"/>
      <c r="WTC474" s="33"/>
      <c r="WTD474" s="33"/>
      <c r="WTE474" s="33"/>
      <c r="WTF474" s="33"/>
      <c r="WTG474" s="33"/>
      <c r="WTH474" s="33"/>
      <c r="WTI474" s="33"/>
      <c r="WTJ474" s="33"/>
      <c r="WTK474" s="33"/>
      <c r="WTL474" s="33"/>
      <c r="WTM474" s="33"/>
      <c r="WTN474" s="33"/>
      <c r="WTO474" s="33"/>
      <c r="WTP474" s="33"/>
      <c r="WTQ474" s="33"/>
      <c r="WTR474" s="33"/>
      <c r="WTS474" s="33"/>
      <c r="WTT474" s="33"/>
      <c r="WTU474" s="33"/>
      <c r="WTV474" s="33"/>
      <c r="WTW474" s="33"/>
      <c r="WTX474" s="33"/>
      <c r="WTY474" s="33"/>
      <c r="WTZ474" s="33"/>
      <c r="WUA474" s="33"/>
      <c r="WUB474" s="33"/>
      <c r="WUC474" s="33"/>
      <c r="WUD474" s="33"/>
      <c r="WUE474" s="33"/>
      <c r="WUF474" s="33"/>
      <c r="WUG474" s="33"/>
      <c r="WUH474" s="33"/>
      <c r="WUI474" s="33"/>
      <c r="WUJ474" s="33"/>
      <c r="WUK474" s="33"/>
      <c r="WUL474" s="33"/>
      <c r="WUM474" s="33"/>
      <c r="WUN474" s="33"/>
      <c r="WUO474" s="33"/>
      <c r="WUP474" s="33"/>
      <c r="WUQ474" s="33"/>
      <c r="WUR474" s="33"/>
      <c r="WUS474" s="33"/>
      <c r="WUT474" s="33"/>
      <c r="WUU474" s="33"/>
      <c r="WUV474" s="33"/>
      <c r="WUW474" s="33"/>
      <c r="WUX474" s="33"/>
      <c r="WUY474" s="33"/>
      <c r="WUZ474" s="33"/>
      <c r="WVA474" s="33"/>
      <c r="WVB474" s="33"/>
      <c r="WVC474" s="33"/>
      <c r="WVD474" s="33"/>
      <c r="WVE474" s="33"/>
      <c r="WVF474" s="33"/>
      <c r="WVG474" s="33"/>
      <c r="WVH474" s="33"/>
      <c r="WVI474" s="33"/>
      <c r="WVJ474" s="33"/>
      <c r="WVK474" s="33"/>
      <c r="WVL474" s="33"/>
      <c r="WVM474" s="33"/>
      <c r="WVN474" s="33"/>
      <c r="WVO474" s="33"/>
      <c r="WVP474" s="33"/>
      <c r="WVQ474" s="33"/>
      <c r="WVR474" s="33"/>
      <c r="WVS474" s="33"/>
      <c r="WVT474" s="33"/>
      <c r="WVU474" s="33"/>
      <c r="WVV474" s="33"/>
      <c r="WVW474" s="33"/>
      <c r="WVX474" s="33"/>
      <c r="WVY474" s="33"/>
      <c r="WVZ474" s="33"/>
      <c r="WWA474" s="33"/>
      <c r="WWB474" s="33"/>
      <c r="WWC474" s="33"/>
      <c r="WWD474" s="33"/>
      <c r="WWE474" s="33"/>
      <c r="WWF474" s="33"/>
      <c r="WWG474" s="33"/>
      <c r="WWH474" s="33"/>
      <c r="WWI474" s="33"/>
      <c r="WWJ474" s="33"/>
      <c r="WWK474" s="33"/>
      <c r="WWL474" s="33"/>
      <c r="WWM474" s="33"/>
      <c r="WWN474" s="33"/>
      <c r="WWO474" s="33"/>
      <c r="WWP474" s="33"/>
      <c r="WWQ474" s="33"/>
      <c r="WWR474" s="33"/>
      <c r="WWS474" s="33"/>
      <c r="WWT474" s="33"/>
      <c r="WWU474" s="33"/>
      <c r="WWV474" s="33"/>
      <c r="WWW474" s="33"/>
      <c r="WWX474" s="33"/>
      <c r="WWY474" s="33"/>
      <c r="WWZ474" s="33"/>
      <c r="WXA474" s="33"/>
      <c r="WXB474" s="33"/>
      <c r="WXC474" s="33"/>
      <c r="WXD474" s="33"/>
      <c r="WXE474" s="33"/>
      <c r="WXF474" s="33"/>
      <c r="WXG474" s="33"/>
      <c r="WXH474" s="33"/>
      <c r="WXI474" s="33"/>
      <c r="WXJ474" s="33"/>
      <c r="WXK474" s="33"/>
      <c r="WXL474" s="33"/>
      <c r="WXM474" s="33"/>
      <c r="WXN474" s="33"/>
      <c r="WXO474" s="33"/>
      <c r="WXP474" s="33"/>
      <c r="WXQ474" s="33"/>
      <c r="WXR474" s="33"/>
      <c r="WXS474" s="33"/>
      <c r="WXT474" s="33"/>
      <c r="WXU474" s="33"/>
      <c r="WXV474" s="33"/>
      <c r="WXW474" s="33"/>
      <c r="WXX474" s="33"/>
      <c r="WXY474" s="33"/>
      <c r="WXZ474" s="33"/>
      <c r="WYA474" s="33"/>
      <c r="WYB474" s="33"/>
      <c r="WYC474" s="33"/>
      <c r="WYD474" s="33"/>
      <c r="WYE474" s="33"/>
      <c r="WYF474" s="33"/>
      <c r="WYG474" s="33"/>
      <c r="WYH474" s="33"/>
      <c r="WYI474" s="33"/>
      <c r="WYJ474" s="33"/>
      <c r="WYK474" s="33"/>
      <c r="WYL474" s="33"/>
      <c r="WYM474" s="33"/>
      <c r="WYN474" s="33"/>
      <c r="WYO474" s="33"/>
      <c r="WYP474" s="33"/>
      <c r="WYQ474" s="33"/>
      <c r="WYR474" s="33"/>
      <c r="WYS474" s="33"/>
      <c r="WYT474" s="33"/>
      <c r="WYU474" s="33"/>
      <c r="WYV474" s="33"/>
      <c r="WYW474" s="33"/>
      <c r="WYX474" s="33"/>
      <c r="WYY474" s="33"/>
      <c r="WYZ474" s="33"/>
      <c r="WZA474" s="33"/>
      <c r="WZB474" s="33"/>
      <c r="WZC474" s="33"/>
      <c r="WZD474" s="33"/>
      <c r="WZE474" s="33"/>
      <c r="WZF474" s="33"/>
      <c r="WZG474" s="33"/>
      <c r="WZH474" s="33"/>
      <c r="WZI474" s="33"/>
      <c r="WZJ474" s="33"/>
      <c r="WZK474" s="33"/>
      <c r="WZL474" s="33"/>
      <c r="WZM474" s="33"/>
      <c r="WZN474" s="33"/>
      <c r="WZO474" s="33"/>
      <c r="WZP474" s="33"/>
      <c r="WZQ474" s="33"/>
      <c r="WZR474" s="33"/>
      <c r="WZS474" s="33"/>
      <c r="WZT474" s="33"/>
      <c r="WZU474" s="33"/>
      <c r="WZV474" s="33"/>
      <c r="WZW474" s="33"/>
      <c r="WZX474" s="33"/>
      <c r="WZY474" s="33"/>
      <c r="WZZ474" s="33"/>
      <c r="XAA474" s="33"/>
      <c r="XAB474" s="33"/>
      <c r="XAC474" s="33"/>
      <c r="XAD474" s="33"/>
      <c r="XAE474" s="33"/>
      <c r="XAF474" s="33"/>
      <c r="XAG474" s="33"/>
      <c r="XAH474" s="33"/>
      <c r="XAI474" s="33"/>
      <c r="XAJ474" s="33"/>
      <c r="XAK474" s="33"/>
      <c r="XAL474" s="33"/>
      <c r="XAM474" s="33"/>
      <c r="XAN474" s="33"/>
      <c r="XAO474" s="33"/>
      <c r="XAP474" s="33"/>
      <c r="XAQ474" s="33"/>
      <c r="XAR474" s="33"/>
      <c r="XAS474" s="33"/>
      <c r="XAT474" s="33"/>
      <c r="XAU474" s="33"/>
      <c r="XAV474" s="33"/>
      <c r="XAW474" s="33"/>
      <c r="XAX474" s="33"/>
      <c r="XAY474" s="33"/>
      <c r="XAZ474" s="33"/>
      <c r="XBA474" s="33"/>
      <c r="XBB474" s="33"/>
      <c r="XBC474" s="33"/>
      <c r="XBD474" s="33"/>
      <c r="XBE474" s="33"/>
      <c r="XBF474" s="33"/>
      <c r="XBG474" s="33"/>
      <c r="XBH474" s="33"/>
      <c r="XBI474" s="33"/>
      <c r="XBJ474" s="33"/>
      <c r="XBK474" s="33"/>
      <c r="XBL474" s="33"/>
      <c r="XBM474" s="33"/>
      <c r="XBN474" s="33"/>
      <c r="XBO474" s="33"/>
      <c r="XBP474" s="33"/>
      <c r="XBQ474" s="33"/>
      <c r="XBR474" s="33"/>
      <c r="XBS474" s="33"/>
      <c r="XBT474" s="33"/>
      <c r="XBU474" s="33"/>
      <c r="XBV474" s="33"/>
      <c r="XBW474" s="33"/>
      <c r="XBX474" s="33"/>
      <c r="XBY474" s="33"/>
      <c r="XBZ474" s="33"/>
      <c r="XCA474" s="33"/>
      <c r="XCB474" s="33"/>
      <c r="XCC474" s="33"/>
      <c r="XCD474" s="33"/>
      <c r="XCE474" s="33"/>
      <c r="XCF474" s="33"/>
      <c r="XCG474" s="33"/>
      <c r="XCH474" s="33"/>
      <c r="XCI474" s="33"/>
      <c r="XCJ474" s="33"/>
      <c r="XCK474" s="33"/>
      <c r="XCL474" s="33"/>
      <c r="XCM474" s="33"/>
      <c r="XCN474" s="33"/>
      <c r="XCO474" s="33"/>
      <c r="XCP474" s="33"/>
      <c r="XCQ474" s="33"/>
      <c r="XCR474" s="33"/>
      <c r="XCS474" s="33"/>
      <c r="XCT474" s="33"/>
      <c r="XCU474" s="33"/>
      <c r="XCV474" s="33"/>
      <c r="XCW474" s="33"/>
      <c r="XCX474" s="33"/>
      <c r="XCY474" s="33"/>
      <c r="XCZ474" s="33"/>
      <c r="XDA474" s="33"/>
      <c r="XDB474" s="33"/>
      <c r="XDC474" s="33"/>
      <c r="XDD474" s="33"/>
      <c r="XDE474" s="33"/>
      <c r="XDF474" s="33"/>
      <c r="XDG474" s="33"/>
      <c r="XDH474" s="33"/>
      <c r="XDI474" s="33"/>
      <c r="XDJ474" s="33"/>
      <c r="XDK474" s="33"/>
      <c r="XDL474" s="33"/>
      <c r="XDM474" s="33"/>
      <c r="XDN474" s="33"/>
      <c r="XDO474" s="33"/>
      <c r="XDP474" s="33"/>
      <c r="XDQ474" s="33"/>
      <c r="XDR474" s="33"/>
      <c r="XDS474" s="33"/>
      <c r="XDT474" s="33"/>
      <c r="XDU474" s="33"/>
      <c r="XDV474" s="33"/>
      <c r="XDW474" s="33"/>
      <c r="XDX474" s="33"/>
      <c r="XDY474" s="33"/>
      <c r="XDZ474" s="33"/>
      <c r="XEA474" s="33"/>
      <c r="XEB474" s="33"/>
      <c r="XEC474" s="33"/>
      <c r="XED474" s="33"/>
      <c r="XEE474" s="33"/>
      <c r="XEF474" s="33"/>
      <c r="XEG474" s="33"/>
      <c r="XEH474" s="33"/>
      <c r="XEI474" s="33"/>
      <c r="XEJ474" s="33"/>
      <c r="XEK474" s="33"/>
      <c r="XEL474" s="33"/>
      <c r="XEM474" s="33"/>
      <c r="XEN474" s="33"/>
      <c r="XEO474" s="33"/>
      <c r="XEP474" s="33"/>
      <c r="XEQ474" s="33"/>
      <c r="XER474" s="33"/>
      <c r="XES474" s="33"/>
      <c r="XET474" s="33"/>
      <c r="XEU474" s="33"/>
      <c r="XEV474" s="33"/>
      <c r="XEW474" s="33"/>
      <c r="XEX474" s="33"/>
      <c r="XEY474" s="33"/>
      <c r="XEZ474" s="33"/>
      <c r="XFA474" s="33"/>
      <c r="XFB474" s="33"/>
      <c r="XFC474" s="33"/>
      <c r="XFD474" s="33"/>
    </row>
    <row r="475" spans="1:16384" ht="15.05" customHeight="1">
      <c r="A475" s="94"/>
      <c r="B475" s="121"/>
      <c r="C475" s="123" t="s">
        <v>1073</v>
      </c>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15"/>
      <c r="AG475" s="116"/>
      <c r="AH475" s="116"/>
      <c r="AI475" s="116"/>
      <c r="AJ475" s="121"/>
      <c r="AK475" s="121"/>
      <c r="AL475" s="121"/>
      <c r="AM475" s="94"/>
      <c r="AN475" s="94"/>
      <c r="AO475" s="94"/>
      <c r="AP475" s="94"/>
      <c r="AQ475" s="94"/>
      <c r="AR475" s="94"/>
      <c r="AS475" s="94"/>
      <c r="AT475" s="63"/>
      <c r="AU475"/>
      <c r="AV475" s="29"/>
      <c r="CA475" s="33"/>
    </row>
    <row r="476" spans="1:16384" ht="15.05" customHeight="1">
      <c r="A476" s="94"/>
      <c r="B476" s="121"/>
      <c r="C476" s="123" t="s">
        <v>291</v>
      </c>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15"/>
      <c r="AG476" s="116"/>
      <c r="AH476" s="116"/>
      <c r="AI476" s="116"/>
      <c r="AJ476" s="121"/>
      <c r="AK476" s="121"/>
      <c r="AL476" s="121"/>
      <c r="AM476" s="94"/>
      <c r="AN476" s="94"/>
      <c r="AO476" s="106"/>
      <c r="AP476" s="94"/>
      <c r="AQ476" s="94"/>
      <c r="AR476" s="94"/>
      <c r="AS476" s="94"/>
      <c r="AT476" s="63"/>
      <c r="AU476"/>
      <c r="AV476" s="30"/>
      <c r="AW476" s="28"/>
      <c r="CA476" s="33"/>
    </row>
    <row r="477" spans="1:16384" ht="15.05" customHeight="1">
      <c r="A477" s="94"/>
      <c r="B477" s="121"/>
      <c r="C477" s="123" t="s">
        <v>292</v>
      </c>
      <c r="D477" s="122"/>
      <c r="E477" s="122"/>
      <c r="F477" s="122"/>
      <c r="G477" s="122"/>
      <c r="H477" s="122"/>
      <c r="I477" s="122"/>
      <c r="J477" s="122"/>
      <c r="K477" s="122"/>
      <c r="L477" s="122"/>
      <c r="M477" s="122"/>
      <c r="N477" s="122"/>
      <c r="O477" s="122"/>
      <c r="P477" s="122"/>
      <c r="Q477" s="122"/>
      <c r="R477" s="122"/>
      <c r="S477" s="122"/>
      <c r="T477" s="122"/>
      <c r="U477" s="122"/>
      <c r="V477" s="122"/>
      <c r="W477" s="122"/>
      <c r="X477" s="121"/>
      <c r="Y477" s="122"/>
      <c r="Z477" s="122"/>
      <c r="AA477" s="122"/>
      <c r="AB477" s="122"/>
      <c r="AC477" s="122"/>
      <c r="AD477" s="122"/>
      <c r="AE477" s="122"/>
      <c r="AF477" s="115"/>
      <c r="AG477" s="116"/>
      <c r="AH477" s="116"/>
      <c r="AI477" s="116"/>
      <c r="AJ477" s="121"/>
      <c r="AK477" s="121"/>
      <c r="AL477" s="121"/>
      <c r="AM477" s="94"/>
      <c r="AN477" s="94"/>
      <c r="AO477" s="106"/>
      <c r="AP477" s="94"/>
      <c r="AQ477" s="94"/>
      <c r="AR477" s="94"/>
      <c r="AS477" s="94"/>
      <c r="AT477" s="63"/>
      <c r="AU477"/>
      <c r="AV477" s="30"/>
      <c r="CA477" s="33"/>
    </row>
    <row r="478" spans="1:16384" ht="15.05" customHeight="1">
      <c r="A478" s="94"/>
      <c r="B478" s="121"/>
      <c r="C478" s="123" t="s">
        <v>1074</v>
      </c>
      <c r="D478" s="122"/>
      <c r="E478" s="122"/>
      <c r="F478" s="122"/>
      <c r="G478" s="122"/>
      <c r="H478" s="122"/>
      <c r="I478" s="122"/>
      <c r="J478" s="122"/>
      <c r="K478" s="122"/>
      <c r="L478" s="122"/>
      <c r="M478" s="122"/>
      <c r="N478" s="122"/>
      <c r="O478" s="122"/>
      <c r="P478" s="122"/>
      <c r="Q478" s="122"/>
      <c r="R478" s="122"/>
      <c r="S478" s="122"/>
      <c r="T478" s="122"/>
      <c r="U478" s="122"/>
      <c r="V478" s="122"/>
      <c r="W478" s="122"/>
      <c r="X478" s="373"/>
      <c r="Y478" s="122"/>
      <c r="Z478" s="122"/>
      <c r="AA478" s="122"/>
      <c r="AB478" s="122"/>
      <c r="AC478" s="122"/>
      <c r="AD478" s="122"/>
      <c r="AE478" s="122"/>
      <c r="AF478" s="115"/>
      <c r="AG478" s="116"/>
      <c r="AH478" s="116"/>
      <c r="AI478" s="116"/>
      <c r="AJ478" s="121"/>
      <c r="AK478" s="121"/>
      <c r="AL478" s="121"/>
      <c r="AM478" s="94"/>
      <c r="AN478" s="94"/>
      <c r="AO478" s="106"/>
      <c r="AP478" s="94"/>
      <c r="AQ478" s="94"/>
      <c r="AR478" s="94"/>
      <c r="AS478" s="94"/>
      <c r="AT478" s="63"/>
      <c r="AU478"/>
      <c r="CA478" s="33"/>
    </row>
    <row r="479" spans="1:16384" ht="15.05" customHeight="1">
      <c r="A479" s="94"/>
      <c r="B479" s="121"/>
      <c r="C479" s="373"/>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16"/>
      <c r="Z479" s="116"/>
      <c r="AA479" s="116"/>
      <c r="AB479" s="116"/>
      <c r="AC479" s="116"/>
      <c r="AD479" s="116"/>
      <c r="AE479" s="116"/>
      <c r="AF479" s="115"/>
      <c r="AG479" s="116"/>
      <c r="AH479" s="116"/>
      <c r="AI479" s="116"/>
      <c r="AJ479" s="121"/>
      <c r="AK479" s="115"/>
      <c r="AL479" s="121"/>
      <c r="AM479" s="94"/>
      <c r="AN479" s="94"/>
      <c r="AO479" s="106"/>
      <c r="AP479" s="94"/>
      <c r="AQ479" s="94"/>
      <c r="AR479" s="94"/>
      <c r="AS479" s="94"/>
      <c r="AT479" s="63"/>
      <c r="AU479" s="63"/>
      <c r="CA479" s="33"/>
    </row>
    <row r="480" spans="1:16384" ht="15.05" customHeight="1">
      <c r="A480" s="94"/>
      <c r="B480" s="231" t="s">
        <v>1037</v>
      </c>
      <c r="C480" s="399"/>
      <c r="D480" s="94"/>
      <c r="E480" s="94"/>
      <c r="F480" s="94"/>
      <c r="G480" s="94"/>
      <c r="H480" s="94"/>
      <c r="I480" s="94"/>
      <c r="J480" s="94"/>
      <c r="K480" s="94"/>
      <c r="L480" s="94"/>
      <c r="M480" s="94"/>
      <c r="N480" s="94"/>
      <c r="O480" s="94"/>
      <c r="P480" s="94"/>
      <c r="Q480" s="94"/>
      <c r="R480" s="94"/>
      <c r="S480" s="94"/>
      <c r="T480" s="94"/>
      <c r="U480" s="94"/>
      <c r="V480" s="94"/>
      <c r="W480" s="94"/>
      <c r="X480" s="94"/>
      <c r="Y480" s="98"/>
      <c r="Z480" s="98"/>
      <c r="AA480" s="98"/>
      <c r="AB480" s="98"/>
      <c r="AC480" s="98"/>
      <c r="AD480" s="98"/>
      <c r="AE480" s="98"/>
      <c r="AF480" s="105"/>
      <c r="AG480" s="98"/>
      <c r="AH480" s="98"/>
      <c r="AI480" s="98"/>
      <c r="AJ480" s="94"/>
      <c r="AK480" s="94"/>
      <c r="AL480" s="94"/>
      <c r="AM480" s="94"/>
      <c r="AN480" s="94"/>
      <c r="AO480" s="400"/>
      <c r="AP480" s="94"/>
      <c r="AQ480" s="94"/>
      <c r="AR480" s="94"/>
      <c r="AS480" s="94"/>
      <c r="AT480" s="63"/>
      <c r="AU480" s="63"/>
      <c r="CA480" s="33"/>
    </row>
    <row r="481" spans="1:79" ht="13.25">
      <c r="A481" s="94"/>
      <c r="B481" s="94"/>
      <c r="C481" s="94"/>
      <c r="D481" s="94"/>
      <c r="E481" s="94"/>
      <c r="F481" s="94"/>
      <c r="G481" s="94"/>
      <c r="H481" s="94"/>
      <c r="I481" s="94"/>
      <c r="J481" s="94"/>
      <c r="K481" s="94"/>
      <c r="L481" s="94"/>
      <c r="M481" s="94"/>
      <c r="N481" s="94"/>
      <c r="O481" s="94"/>
      <c r="P481" s="94"/>
      <c r="Q481" s="94"/>
      <c r="R481" s="94"/>
      <c r="S481" s="94"/>
      <c r="T481" s="94"/>
      <c r="U481" s="94"/>
      <c r="V481" s="94"/>
      <c r="W481" s="94"/>
      <c r="X481" s="94"/>
      <c r="Y481" s="94"/>
      <c r="Z481" s="94"/>
      <c r="AA481" s="94"/>
      <c r="AB481" s="94"/>
      <c r="AC481" s="94"/>
      <c r="AD481" s="94"/>
      <c r="AE481" s="94"/>
      <c r="AF481" s="94"/>
      <c r="AG481" s="94"/>
      <c r="AH481" s="94"/>
      <c r="AI481" s="94"/>
      <c r="AJ481" s="94"/>
      <c r="AK481" s="94"/>
      <c r="AL481" s="94"/>
      <c r="AM481" s="94"/>
      <c r="AN481" s="94"/>
      <c r="AO481" s="94"/>
      <c r="AP481" s="94"/>
      <c r="AQ481" s="94"/>
      <c r="AR481" s="94"/>
      <c r="AS481" s="94"/>
      <c r="AT481" s="63"/>
      <c r="AU481" s="63"/>
      <c r="AW481" s="31"/>
      <c r="CA481" s="33"/>
    </row>
    <row r="482" spans="1:79" ht="20.05" customHeight="1">
      <c r="A482" s="94"/>
      <c r="B482" s="94"/>
      <c r="C482" s="94"/>
      <c r="D482" s="94" t="s">
        <v>1123</v>
      </c>
      <c r="E482" s="578" t="s">
        <v>1033</v>
      </c>
      <c r="F482" s="579"/>
      <c r="G482" s="579"/>
      <c r="H482" s="579"/>
      <c r="I482" s="580"/>
      <c r="J482" s="578" t="s">
        <v>202</v>
      </c>
      <c r="K482" s="579"/>
      <c r="L482" s="580"/>
      <c r="M482" s="312" t="s">
        <v>1035</v>
      </c>
      <c r="N482" s="313"/>
      <c r="O482" s="31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c r="AU482" s="63"/>
      <c r="AW482" s="31"/>
      <c r="BS482" s="33"/>
      <c r="BT482" s="33"/>
      <c r="BU482" s="33"/>
      <c r="BV482" s="33"/>
      <c r="BW482" s="33"/>
      <c r="BX482" s="33"/>
      <c r="BY482" s="33"/>
      <c r="BZ482" s="33"/>
      <c r="CA482" s="33"/>
    </row>
    <row r="483" spans="1:79" ht="20.05" customHeight="1">
      <c r="A483" s="94"/>
      <c r="B483" s="94"/>
      <c r="C483" s="94"/>
      <c r="D483" s="94"/>
      <c r="E483" s="628" t="s">
        <v>1124</v>
      </c>
      <c r="F483" s="628"/>
      <c r="G483" s="628"/>
      <c r="H483" s="628"/>
      <c r="I483" s="578"/>
      <c r="J483" s="647"/>
      <c r="K483" s="648"/>
      <c r="L483" s="339" t="s">
        <v>203</v>
      </c>
      <c r="M483" s="319">
        <f>J483*2000</f>
        <v>0</v>
      </c>
      <c r="N483" s="313"/>
      <c r="O483" s="314" t="s">
        <v>1036</v>
      </c>
      <c r="P483" s="94"/>
      <c r="Q483" s="94"/>
      <c r="R483" s="94"/>
      <c r="S483" s="94"/>
      <c r="T483" s="94"/>
      <c r="U483" s="94"/>
      <c r="V483" s="94"/>
      <c r="W483" s="94"/>
      <c r="X483" s="94"/>
      <c r="Y483" s="94"/>
      <c r="Z483" s="94"/>
      <c r="AA483" s="94"/>
      <c r="AB483" s="94"/>
      <c r="AC483" s="94"/>
      <c r="AD483" s="94"/>
      <c r="AE483" s="94"/>
      <c r="AF483" s="94"/>
      <c r="AG483" s="94"/>
      <c r="AH483" s="94"/>
      <c r="AI483" s="94"/>
      <c r="AJ483" s="94"/>
      <c r="AK483" s="94"/>
      <c r="AL483" s="94"/>
      <c r="AM483" s="94"/>
      <c r="AN483" s="94"/>
      <c r="AO483" s="94"/>
      <c r="AP483" s="94"/>
      <c r="AQ483" s="94"/>
      <c r="AR483" s="94"/>
      <c r="AS483" s="94"/>
      <c r="AT483"/>
      <c r="AU483" s="63"/>
      <c r="BS483" s="33"/>
      <c r="BT483" s="33"/>
      <c r="BU483" s="33"/>
      <c r="BV483" s="33"/>
      <c r="BW483" s="33"/>
      <c r="BX483" s="33"/>
      <c r="BY483" s="33"/>
      <c r="BZ483" s="33"/>
      <c r="CA483" s="33"/>
    </row>
    <row r="484" spans="1:79" ht="20.05" customHeight="1">
      <c r="A484" s="94"/>
      <c r="B484" s="94"/>
      <c r="C484" s="94"/>
      <c r="D484" s="94"/>
      <c r="E484" s="309" t="s">
        <v>1125</v>
      </c>
      <c r="F484" s="309"/>
      <c r="G484" s="309"/>
      <c r="H484" s="309"/>
      <c r="I484" s="309"/>
      <c r="J484" s="581"/>
      <c r="K484" s="582"/>
      <c r="L484" s="338" t="s">
        <v>203</v>
      </c>
      <c r="M484" s="317">
        <f>J484*2000</f>
        <v>0</v>
      </c>
      <c r="N484" s="318"/>
      <c r="O484" s="315" t="s">
        <v>1036</v>
      </c>
      <c r="P484" s="94"/>
      <c r="Q484" s="94"/>
      <c r="R484" s="94"/>
      <c r="S484" s="94"/>
      <c r="T484" s="94"/>
      <c r="U484" s="94"/>
      <c r="V484" s="94"/>
      <c r="W484" s="94"/>
      <c r="X484" s="94"/>
      <c r="Y484" s="94"/>
      <c r="Z484" s="94"/>
      <c r="AA484" s="94"/>
      <c r="AB484" s="94"/>
      <c r="AC484" s="94"/>
      <c r="AD484" s="94"/>
      <c r="AE484" s="94"/>
      <c r="AF484" s="94"/>
      <c r="AG484" s="94"/>
      <c r="AH484" s="94"/>
      <c r="AI484" s="94"/>
      <c r="AJ484" s="94"/>
      <c r="AK484" s="94"/>
      <c r="AL484" s="94"/>
      <c r="AM484" s="94"/>
      <c r="AN484" s="94"/>
      <c r="AO484" s="94"/>
      <c r="AP484" s="94"/>
      <c r="AQ484" s="94"/>
      <c r="AR484" s="94"/>
      <c r="AS484" s="94"/>
      <c r="AT484"/>
      <c r="AU484" s="63"/>
      <c r="BS484" s="33"/>
      <c r="BT484" s="33"/>
      <c r="BU484" s="33"/>
      <c r="BV484" s="33"/>
      <c r="BW484" s="33"/>
      <c r="BX484" s="33"/>
      <c r="BY484" s="33"/>
      <c r="BZ484" s="33"/>
      <c r="CA484" s="33"/>
    </row>
    <row r="485" spans="1:79" ht="20.05" customHeight="1">
      <c r="A485" s="94"/>
      <c r="B485" s="94"/>
      <c r="C485" s="94"/>
      <c r="D485" s="94"/>
      <c r="E485" s="316"/>
      <c r="F485" s="316"/>
      <c r="G485" s="316"/>
      <c r="H485" s="316"/>
      <c r="I485" s="316"/>
      <c r="J485" s="649">
        <f>J483+J484</f>
        <v>0</v>
      </c>
      <c r="K485" s="650"/>
      <c r="L485" s="321" t="s">
        <v>203</v>
      </c>
      <c r="M485" s="319">
        <f>M483+M484</f>
        <v>0</v>
      </c>
      <c r="N485" s="320"/>
      <c r="O485" s="314" t="s">
        <v>1036</v>
      </c>
      <c r="P485" s="94"/>
      <c r="Q485" s="94"/>
      <c r="R485" s="94"/>
      <c r="S485" s="94"/>
      <c r="T485" s="94"/>
      <c r="U485" s="94"/>
      <c r="V485" s="94"/>
      <c r="W485" s="94"/>
      <c r="X485" s="94"/>
      <c r="Y485" s="94"/>
      <c r="Z485" s="94"/>
      <c r="AA485" s="94"/>
      <c r="AB485" s="94"/>
      <c r="AC485" s="94"/>
      <c r="AD485" s="94"/>
      <c r="AE485" s="94"/>
      <c r="AF485" s="94"/>
      <c r="AG485" s="94"/>
      <c r="AH485" s="94"/>
      <c r="AI485" s="94"/>
      <c r="AJ485" s="94"/>
      <c r="AK485" s="94"/>
      <c r="AL485" s="94"/>
      <c r="AM485" s="94"/>
      <c r="AN485" s="94"/>
      <c r="AO485" s="94"/>
      <c r="AP485" s="94"/>
      <c r="AQ485" s="94"/>
      <c r="AR485" s="94"/>
      <c r="AS485" s="94"/>
      <c r="AT485"/>
      <c r="AU485" s="63"/>
      <c r="AV485" s="30"/>
      <c r="BS485" s="33"/>
      <c r="BT485" s="33"/>
      <c r="BU485" s="33"/>
      <c r="BV485" s="33"/>
      <c r="BW485" s="33"/>
      <c r="BX485" s="33"/>
      <c r="BY485" s="33"/>
      <c r="BZ485" s="33"/>
      <c r="CA485" s="33"/>
    </row>
    <row r="486" spans="1:79" ht="20.05" customHeight="1">
      <c r="A486" s="94"/>
      <c r="B486" s="94"/>
      <c r="C486" s="94"/>
      <c r="D486" s="94"/>
      <c r="E486" s="311" t="s">
        <v>1278</v>
      </c>
      <c r="F486" s="310"/>
      <c r="G486" s="310"/>
      <c r="H486" s="310"/>
      <c r="I486" s="310"/>
      <c r="J486" s="310"/>
      <c r="K486" s="310"/>
      <c r="L486" s="310"/>
      <c r="M486" s="98"/>
      <c r="N486" s="98"/>
      <c r="O486" s="98"/>
      <c r="P486" s="98"/>
      <c r="Q486" s="98"/>
      <c r="R486" s="98"/>
      <c r="S486" s="94"/>
      <c r="T486" s="94"/>
      <c r="U486" s="94"/>
      <c r="V486" s="94"/>
      <c r="W486" s="94"/>
      <c r="X486" s="94"/>
      <c r="Y486" s="94"/>
      <c r="Z486" s="94"/>
      <c r="AA486" s="94"/>
      <c r="AB486" s="94"/>
      <c r="AC486" s="94"/>
      <c r="AD486" s="94"/>
      <c r="AE486" s="94"/>
      <c r="AF486" s="94"/>
      <c r="AG486" s="94"/>
      <c r="AH486" s="94"/>
      <c r="AI486" s="94"/>
      <c r="AJ486" s="94"/>
      <c r="AK486" s="94"/>
      <c r="AL486" s="94"/>
      <c r="AM486" s="94"/>
      <c r="AN486" s="94"/>
      <c r="AO486" s="94"/>
      <c r="AP486" s="94"/>
      <c r="AQ486" s="94"/>
      <c r="AR486" s="94"/>
      <c r="AS486" s="94"/>
      <c r="AT486"/>
      <c r="AU486" s="63"/>
      <c r="BS486" s="33"/>
      <c r="BT486" s="33"/>
      <c r="BU486" s="33"/>
      <c r="BV486" s="33"/>
      <c r="BW486" s="33"/>
      <c r="BX486" s="33"/>
      <c r="BY486" s="33"/>
      <c r="BZ486" s="33"/>
      <c r="CA486" s="33"/>
    </row>
    <row r="487" spans="1:79" ht="15.05" customHeight="1">
      <c r="A487" s="94"/>
      <c r="B487" s="121"/>
      <c r="C487" s="373"/>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16"/>
      <c r="Z487" s="116"/>
      <c r="AA487" s="116"/>
      <c r="AB487" s="116"/>
      <c r="AC487" s="116"/>
      <c r="AD487" s="116"/>
      <c r="AE487" s="116"/>
      <c r="AF487" s="115"/>
      <c r="AG487" s="116"/>
      <c r="AH487" s="116"/>
      <c r="AI487" s="116"/>
      <c r="AJ487" s="121"/>
      <c r="AK487" s="115"/>
      <c r="AL487" s="121"/>
      <c r="AM487" s="94"/>
      <c r="AN487" s="94"/>
      <c r="AO487" s="106"/>
      <c r="AP487" s="94"/>
      <c r="AQ487" s="94"/>
      <c r="AR487" s="94"/>
      <c r="AS487" s="94"/>
      <c r="AT487" s="63"/>
      <c r="AU487" s="63"/>
      <c r="CA487" s="33"/>
    </row>
    <row r="488" spans="1:79" ht="10.15" customHeight="1">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c r="AI488" s="48"/>
      <c r="AJ488" s="48"/>
      <c r="AK488" s="48"/>
      <c r="AL488" s="48"/>
      <c r="AM488" s="48"/>
      <c r="AN488" s="48"/>
      <c r="AO488" s="48"/>
      <c r="AP488" s="48"/>
      <c r="AQ488" s="48"/>
      <c r="AR488" s="48"/>
      <c r="AS488" s="48"/>
      <c r="AT488" s="63"/>
      <c r="AU488" s="70"/>
      <c r="CA488" s="33"/>
    </row>
    <row r="489" spans="1:79" ht="27.8">
      <c r="A489" s="93" t="s">
        <v>1126</v>
      </c>
      <c r="B489" s="94"/>
      <c r="C489" s="94"/>
      <c r="D489" s="94"/>
      <c r="E489" s="94"/>
      <c r="F489" s="94"/>
      <c r="G489" s="94"/>
      <c r="H489" s="94"/>
      <c r="I489" s="94"/>
      <c r="J489" s="94"/>
      <c r="K489" s="94"/>
      <c r="L489" s="94"/>
      <c r="M489" s="94"/>
      <c r="N489" s="94"/>
      <c r="O489" s="94"/>
      <c r="P489" s="94"/>
      <c r="Q489" s="94"/>
      <c r="R489" s="94"/>
      <c r="S489" s="94"/>
      <c r="T489" s="94"/>
      <c r="U489" s="94"/>
      <c r="V489" s="94"/>
      <c r="W489" s="94"/>
      <c r="X489" s="94"/>
      <c r="Y489" s="94"/>
      <c r="Z489" s="94"/>
      <c r="AA489" s="94"/>
      <c r="AB489" s="94"/>
      <c r="AC489" s="94"/>
      <c r="AD489" s="94"/>
      <c r="AE489" s="94"/>
      <c r="AF489" s="94"/>
      <c r="AG489" s="94"/>
      <c r="AH489" s="94"/>
      <c r="AI489" s="94"/>
      <c r="AJ489" s="94"/>
      <c r="AK489" s="94"/>
      <c r="AL489" s="94"/>
      <c r="AM489" s="94"/>
      <c r="AN489" s="94"/>
      <c r="AO489" s="94"/>
      <c r="AP489" s="94"/>
      <c r="AQ489" s="94"/>
      <c r="AR489" s="94"/>
      <c r="AS489" s="94"/>
      <c r="AT489" s="63"/>
      <c r="AU489" s="70"/>
      <c r="CA489" s="33"/>
    </row>
    <row r="490" spans="1:79" ht="13.9" customHeight="1">
      <c r="A490" s="94"/>
      <c r="B490" s="94"/>
      <c r="C490" s="94"/>
      <c r="D490" s="94"/>
      <c r="E490" s="94"/>
      <c r="F490" s="94"/>
      <c r="G490" s="94"/>
      <c r="H490" s="94"/>
      <c r="I490" s="94"/>
      <c r="J490" s="94"/>
      <c r="K490" s="94"/>
      <c r="L490" s="94"/>
      <c r="M490" s="94"/>
      <c r="N490" s="94"/>
      <c r="O490" s="94"/>
      <c r="P490" s="94"/>
      <c r="Q490" s="94"/>
      <c r="R490" s="94"/>
      <c r="S490" s="94"/>
      <c r="T490" s="94"/>
      <c r="U490" s="94"/>
      <c r="V490" s="94"/>
      <c r="W490" s="94"/>
      <c r="X490" s="94"/>
      <c r="Y490" s="94"/>
      <c r="Z490" s="94"/>
      <c r="AA490" s="94"/>
      <c r="AB490" s="94"/>
      <c r="AC490" s="94"/>
      <c r="AD490" s="94"/>
      <c r="AE490" s="94"/>
      <c r="AF490" s="94"/>
      <c r="AG490" s="94"/>
      <c r="AH490" s="94"/>
      <c r="AI490" s="94"/>
      <c r="AJ490" s="94"/>
      <c r="AK490" s="94"/>
      <c r="AL490" s="94"/>
      <c r="AM490" s="94"/>
      <c r="AN490" s="94"/>
      <c r="AO490" s="94"/>
      <c r="AP490" s="94"/>
      <c r="AQ490" s="94"/>
      <c r="AR490" s="94"/>
      <c r="AS490" s="94"/>
      <c r="AT490" s="63"/>
      <c r="AU490" s="70"/>
      <c r="AW490" s="31"/>
      <c r="CA490" s="33"/>
    </row>
    <row r="491" spans="1:79" ht="13.9" customHeight="1" thickBot="1">
      <c r="A491" s="94"/>
      <c r="B491" s="96" t="s">
        <v>1259</v>
      </c>
      <c r="C491" s="96"/>
      <c r="D491" s="96"/>
      <c r="E491" s="96"/>
      <c r="F491" s="96"/>
      <c r="G491" s="96"/>
      <c r="H491" s="96"/>
      <c r="I491" s="94"/>
      <c r="J491" s="94"/>
      <c r="K491" s="94"/>
      <c r="L491" s="94"/>
      <c r="M491" s="94"/>
      <c r="N491" s="94"/>
      <c r="O491" s="94"/>
      <c r="P491" s="94"/>
      <c r="Q491" s="94"/>
      <c r="R491" s="94"/>
      <c r="S491" s="107" t="s">
        <v>194</v>
      </c>
      <c r="T491" s="638" t="s">
        <v>195</v>
      </c>
      <c r="U491" s="638"/>
      <c r="V491" s="638"/>
      <c r="W491" s="638"/>
      <c r="X491" s="638"/>
      <c r="Y491" s="638"/>
      <c r="Z491" s="638"/>
      <c r="AA491" s="638"/>
      <c r="AB491" s="638"/>
      <c r="AC491" s="638"/>
      <c r="AD491" s="638"/>
      <c r="AE491" s="638"/>
      <c r="AF491" s="638"/>
      <c r="AG491" s="638"/>
      <c r="AH491" s="111"/>
      <c r="AI491" s="108" t="s">
        <v>1127</v>
      </c>
      <c r="AJ491" s="112"/>
      <c r="AK491" s="112"/>
      <c r="AL491" s="112"/>
      <c r="AM491" s="121"/>
      <c r="AN491" s="111"/>
      <c r="AO491" s="111"/>
      <c r="AP491" s="95"/>
      <c r="AQ491" s="95"/>
      <c r="AR491" s="95"/>
      <c r="AS491" s="95"/>
      <c r="AT491" s="63"/>
      <c r="AU491"/>
      <c r="CA491" s="33"/>
    </row>
    <row r="492" spans="1:79" ht="20.05" customHeight="1" thickTop="1" thickBot="1">
      <c r="A492" s="94"/>
      <c r="B492" s="96"/>
      <c r="C492" s="96"/>
      <c r="D492" s="96"/>
      <c r="E492" s="96"/>
      <c r="F492" s="96"/>
      <c r="G492" s="96"/>
      <c r="H492" s="96"/>
      <c r="I492" s="539" t="str">
        <f>IF(I69="小学生の部",IF(L492="※リストから選択して下さい","【※選択】","【入力済】"),"入力不要")</f>
        <v>入力不要</v>
      </c>
      <c r="J492" s="539"/>
      <c r="K492" s="540"/>
      <c r="L492" s="639" t="s">
        <v>9</v>
      </c>
      <c r="M492" s="640"/>
      <c r="N492" s="640"/>
      <c r="O492" s="640"/>
      <c r="P492" s="640"/>
      <c r="Q492" s="640"/>
      <c r="R492" s="290" t="s">
        <v>287</v>
      </c>
      <c r="S492" s="109" t="s">
        <v>194</v>
      </c>
      <c r="T492" s="641" t="s">
        <v>1072</v>
      </c>
      <c r="U492" s="641"/>
      <c r="V492" s="641"/>
      <c r="W492" s="641"/>
      <c r="X492" s="641"/>
      <c r="Y492" s="641"/>
      <c r="Z492" s="641"/>
      <c r="AA492" s="641"/>
      <c r="AB492" s="641"/>
      <c r="AC492" s="641"/>
      <c r="AD492" s="641"/>
      <c r="AE492" s="641"/>
      <c r="AF492" s="641"/>
      <c r="AG492" s="641"/>
      <c r="AH492" s="112"/>
      <c r="AI492" s="535" t="s">
        <v>158</v>
      </c>
      <c r="AJ492" s="536"/>
      <c r="AK492" s="536"/>
      <c r="AL492" s="536"/>
      <c r="AM492" s="537" t="s">
        <v>197</v>
      </c>
      <c r="AN492" s="537"/>
      <c r="AO492" s="538"/>
      <c r="AP492" s="95"/>
      <c r="AQ492" s="95"/>
      <c r="AR492" s="95"/>
      <c r="AS492" s="95"/>
      <c r="AT492" s="63"/>
      <c r="AU492"/>
      <c r="CA492" s="33"/>
    </row>
    <row r="493" spans="1:79" ht="20.05" customHeight="1" thickTop="1">
      <c r="A493" s="94"/>
      <c r="B493" s="96"/>
      <c r="C493" s="96"/>
      <c r="D493" s="96"/>
      <c r="E493" s="96"/>
      <c r="F493" s="96"/>
      <c r="G493" s="96"/>
      <c r="H493" s="96"/>
      <c r="I493" s="97"/>
      <c r="J493" s="97"/>
      <c r="K493" s="98"/>
      <c r="L493" s="101"/>
      <c r="M493" s="101"/>
      <c r="N493" s="101"/>
      <c r="O493" s="101"/>
      <c r="P493" s="101"/>
      <c r="Q493" s="101"/>
      <c r="R493" s="101"/>
      <c r="S493" s="112"/>
      <c r="T493" s="641"/>
      <c r="U493" s="641"/>
      <c r="V493" s="641"/>
      <c r="W493" s="641"/>
      <c r="X493" s="641"/>
      <c r="Y493" s="641"/>
      <c r="Z493" s="641"/>
      <c r="AA493" s="641"/>
      <c r="AB493" s="641"/>
      <c r="AC493" s="641"/>
      <c r="AD493" s="641"/>
      <c r="AE493" s="641"/>
      <c r="AF493" s="641"/>
      <c r="AG493" s="641"/>
      <c r="AH493" s="110"/>
      <c r="AI493" s="110"/>
      <c r="AJ493" s="110"/>
      <c r="AK493" s="110"/>
      <c r="AL493" s="110"/>
      <c r="AM493" s="110"/>
      <c r="AN493" s="110"/>
      <c r="AO493" s="110"/>
      <c r="AP493" s="99"/>
      <c r="AQ493" s="99"/>
      <c r="AR493" s="99"/>
      <c r="AS493" s="99"/>
      <c r="AT493" s="63"/>
      <c r="AU493"/>
      <c r="CA493" s="33"/>
    </row>
    <row r="494" spans="1:79" ht="39" customHeight="1">
      <c r="A494" s="94"/>
      <c r="B494" s="96"/>
      <c r="C494" s="96"/>
      <c r="D494" s="96"/>
      <c r="E494" s="96"/>
      <c r="F494" s="96"/>
      <c r="G494" s="96"/>
      <c r="H494" s="96"/>
      <c r="I494" s="97"/>
      <c r="J494" s="97"/>
      <c r="K494" s="98"/>
      <c r="L494" s="101"/>
      <c r="M494" s="101"/>
      <c r="N494" s="101"/>
      <c r="O494" s="101"/>
      <c r="P494" s="101"/>
      <c r="Q494" s="101"/>
      <c r="R494" s="101"/>
      <c r="S494" s="112"/>
      <c r="T494" s="641"/>
      <c r="U494" s="641"/>
      <c r="V494" s="641"/>
      <c r="W494" s="641"/>
      <c r="X494" s="641"/>
      <c r="Y494" s="641"/>
      <c r="Z494" s="641"/>
      <c r="AA494" s="641"/>
      <c r="AB494" s="641"/>
      <c r="AC494" s="641"/>
      <c r="AD494" s="641"/>
      <c r="AE494" s="641"/>
      <c r="AF494" s="641"/>
      <c r="AG494" s="641"/>
      <c r="AH494" s="110"/>
      <c r="AI494" s="110"/>
      <c r="AJ494" s="110"/>
      <c r="AK494" s="110"/>
      <c r="AL494" s="110"/>
      <c r="AM494" s="110"/>
      <c r="AN494" s="110"/>
      <c r="AO494" s="110"/>
      <c r="AP494" s="99"/>
      <c r="AQ494" s="99"/>
      <c r="AR494" s="99"/>
      <c r="AS494" s="99"/>
      <c r="AT494" s="63"/>
      <c r="AU494"/>
      <c r="CA494" s="33"/>
    </row>
    <row r="495" spans="1:79" ht="20.05" customHeight="1" thickBot="1">
      <c r="A495" s="94"/>
      <c r="B495" s="96" t="s">
        <v>1265</v>
      </c>
      <c r="C495" s="368"/>
      <c r="D495" s="368"/>
      <c r="E495" s="368"/>
      <c r="F495" s="368"/>
      <c r="G495" s="368"/>
      <c r="H495" s="368"/>
      <c r="I495" s="94"/>
      <c r="J495" s="94"/>
      <c r="K495" s="94"/>
      <c r="L495" s="94"/>
      <c r="M495" s="94"/>
      <c r="N495" s="101"/>
      <c r="O495" s="101"/>
      <c r="P495" s="101"/>
      <c r="Q495" s="94"/>
      <c r="R495" s="94"/>
      <c r="S495" s="100"/>
      <c r="T495" s="100"/>
      <c r="U495" s="100"/>
      <c r="V495" s="100"/>
      <c r="W495" s="100"/>
      <c r="X495" s="100"/>
      <c r="Y495" s="100"/>
      <c r="Z495" s="100"/>
      <c r="AA495" s="100"/>
      <c r="AB495" s="100"/>
      <c r="AC495" s="100"/>
      <c r="AD495" s="100"/>
      <c r="AE495" s="100"/>
      <c r="AF495" s="100"/>
      <c r="AG495" s="100"/>
      <c r="AH495" s="100"/>
      <c r="AI495" s="100"/>
      <c r="AJ495" s="100"/>
      <c r="AK495" s="100"/>
      <c r="AL495" s="100"/>
      <c r="AM495" s="100"/>
      <c r="AN495" s="100"/>
      <c r="AO495" s="100"/>
      <c r="AP495" s="100"/>
      <c r="AQ495" s="100"/>
      <c r="AR495" s="94"/>
      <c r="AS495" s="94"/>
      <c r="AT495" s="63"/>
      <c r="AU495"/>
      <c r="CA495" s="33"/>
    </row>
    <row r="496" spans="1:79" ht="20.05" customHeight="1" thickTop="1" thickBot="1">
      <c r="A496" s="94"/>
      <c r="B496" s="368"/>
      <c r="C496" s="365" t="s">
        <v>1060</v>
      </c>
      <c r="D496" s="365"/>
      <c r="E496" s="365"/>
      <c r="F496" s="365"/>
      <c r="G496" s="365"/>
      <c r="H496" s="365"/>
      <c r="I496" s="102"/>
      <c r="J496" s="102"/>
      <c r="K496" s="369"/>
      <c r="L496" s="532"/>
      <c r="M496" s="533"/>
      <c r="N496" s="533"/>
      <c r="O496" s="533"/>
      <c r="P496" s="533"/>
      <c r="Q496" s="533"/>
      <c r="R496" s="534"/>
      <c r="S496" s="101"/>
      <c r="T496" s="503" t="s">
        <v>1267</v>
      </c>
      <c r="U496" s="101"/>
      <c r="V496" s="100"/>
      <c r="W496" s="100"/>
      <c r="X496" s="100"/>
      <c r="Y496" s="100"/>
      <c r="Z496" s="100"/>
      <c r="AA496" s="100"/>
      <c r="AB496" s="100"/>
      <c r="AC496" s="100"/>
      <c r="AD496" s="100"/>
      <c r="AE496" s="100"/>
      <c r="AF496" s="100"/>
      <c r="AG496" s="100"/>
      <c r="AH496" s="100"/>
      <c r="AI496" s="100"/>
      <c r="AJ496" s="100"/>
      <c r="AK496" s="100"/>
      <c r="AL496" s="100"/>
      <c r="AM496" s="100"/>
      <c r="AN496" s="100"/>
      <c r="AO496" s="100"/>
      <c r="AP496" s="100"/>
      <c r="AQ496" s="100"/>
      <c r="AR496" s="94"/>
      <c r="AS496" s="94"/>
      <c r="AT496" s="70"/>
      <c r="AU496" s="398"/>
      <c r="CA496" s="33"/>
    </row>
    <row r="497" spans="1:16384" ht="31.9" customHeight="1" thickTop="1" thickBot="1">
      <c r="A497" s="94"/>
      <c r="B497" s="368"/>
      <c r="C497" s="365" t="s">
        <v>199</v>
      </c>
      <c r="D497" s="365"/>
      <c r="E497" s="365"/>
      <c r="F497" s="365"/>
      <c r="G497" s="365"/>
      <c r="H497" s="365"/>
      <c r="I497" s="102"/>
      <c r="J497" s="102"/>
      <c r="K497" s="539" t="str">
        <f>IF(N497="※リストから選択して下さい","【※選択】","【入力済】")</f>
        <v>【※選択】</v>
      </c>
      <c r="L497" s="539"/>
      <c r="M497" s="540"/>
      <c r="N497" s="541" t="s">
        <v>9</v>
      </c>
      <c r="O497" s="542"/>
      <c r="P497" s="542"/>
      <c r="Q497" s="542"/>
      <c r="R497" s="542"/>
      <c r="S497" s="543"/>
      <c r="T497" s="544"/>
      <c r="U497" s="545" t="s">
        <v>1128</v>
      </c>
      <c r="V497" s="546"/>
      <c r="W497" s="546"/>
      <c r="X497" s="547"/>
      <c r="Y497" s="548"/>
      <c r="Z497" s="548"/>
      <c r="AA497" s="548"/>
      <c r="AB497" s="548"/>
      <c r="AC497" s="548"/>
      <c r="AD497" s="548"/>
      <c r="AE497" s="549"/>
      <c r="AF497" s="397"/>
      <c r="AG497" s="100"/>
      <c r="AH497" s="100"/>
      <c r="AI497" s="100"/>
      <c r="AJ497" s="100"/>
      <c r="AK497" s="100"/>
      <c r="AL497" s="100"/>
      <c r="AM497" s="100"/>
      <c r="AN497" s="100"/>
      <c r="AO497" s="100"/>
      <c r="AP497" s="100"/>
      <c r="AQ497" s="100"/>
      <c r="AR497" s="94"/>
      <c r="AS497" s="94"/>
      <c r="AT497" s="70"/>
      <c r="AU497" s="398"/>
      <c r="CA497" s="33"/>
    </row>
    <row r="498" spans="1:16384" ht="20.05" customHeight="1" thickTop="1" thickBot="1">
      <c r="A498" s="94"/>
      <c r="B498" s="368"/>
      <c r="C498" s="368"/>
      <c r="D498" s="368"/>
      <c r="E498" s="368"/>
      <c r="F498" s="368"/>
      <c r="G498" s="368"/>
      <c r="H498" s="368"/>
      <c r="I498" s="94"/>
      <c r="J498" s="94"/>
      <c r="K498" s="94"/>
      <c r="L498" s="94"/>
      <c r="M498" s="94"/>
      <c r="N498" s="94"/>
      <c r="O498" s="94"/>
      <c r="P498" s="94"/>
      <c r="Q498" s="94"/>
      <c r="R498" s="94"/>
      <c r="S498" s="100"/>
      <c r="T498" s="100"/>
      <c r="U498" s="100"/>
      <c r="V498" s="100"/>
      <c r="W498" s="100"/>
      <c r="X498" s="100"/>
      <c r="Y498" s="100"/>
      <c r="Z498" s="100"/>
      <c r="AA498" s="100"/>
      <c r="AB498" s="100"/>
      <c r="AC498" s="100"/>
      <c r="AD498" s="100"/>
      <c r="AE498" s="100"/>
      <c r="AF498" s="100"/>
      <c r="AG498" s="100"/>
      <c r="AH498" s="100"/>
      <c r="AI498" s="100"/>
      <c r="AJ498" s="100"/>
      <c r="AK498" s="100"/>
      <c r="AL498" s="100"/>
      <c r="AM498" s="100"/>
      <c r="AN498" s="100"/>
      <c r="AO498" s="100"/>
      <c r="AP498" s="100"/>
      <c r="AQ498" s="100"/>
      <c r="AR498" s="94"/>
      <c r="AS498" s="94"/>
      <c r="AT498" s="70"/>
      <c r="AU498" s="363"/>
      <c r="CA498" s="33"/>
    </row>
    <row r="499" spans="1:16384" ht="20.05" customHeight="1" thickTop="1" thickBot="1">
      <c r="A499" s="94"/>
      <c r="B499" s="96" t="s">
        <v>1277</v>
      </c>
      <c r="C499" s="96"/>
      <c r="D499" s="96"/>
      <c r="E499" s="96"/>
      <c r="F499" s="96"/>
      <c r="G499" s="96"/>
      <c r="H499" s="96"/>
      <c r="I499" s="539" t="str">
        <f>IF(L499="※リストから選択して下さい","【※選択】","【入力済】")</f>
        <v>【※選択】</v>
      </c>
      <c r="J499" s="539"/>
      <c r="K499" s="540"/>
      <c r="L499" s="550" t="s">
        <v>9</v>
      </c>
      <c r="M499" s="551"/>
      <c r="N499" s="551"/>
      <c r="O499" s="551"/>
      <c r="P499" s="551"/>
      <c r="Q499" s="551"/>
      <c r="R499" s="552"/>
      <c r="S499" s="111"/>
      <c r="T499" s="111"/>
      <c r="U499" s="112"/>
      <c r="V499" s="112"/>
      <c r="W499" s="112"/>
      <c r="X499" s="112"/>
      <c r="Y499" s="112"/>
      <c r="Z499" s="112"/>
      <c r="AA499" s="112"/>
      <c r="AB499" s="112"/>
      <c r="AC499" s="103"/>
      <c r="AD499" s="103"/>
      <c r="AE499" s="103"/>
      <c r="AF499" s="103"/>
      <c r="AG499" s="100"/>
      <c r="AH499" s="100"/>
      <c r="AI499" s="100"/>
      <c r="AJ499" s="100"/>
      <c r="AK499" s="100"/>
      <c r="AL499" s="100"/>
      <c r="AM499" s="100"/>
      <c r="AN499" s="100"/>
      <c r="AO499" s="100"/>
      <c r="AP499" s="100"/>
      <c r="AQ499" s="100"/>
      <c r="AR499" s="94"/>
      <c r="AS499" s="94"/>
      <c r="AT499" s="70"/>
      <c r="AU499" s="398"/>
      <c r="BY499" s="33"/>
      <c r="BZ499" s="33"/>
      <c r="CA499" s="33"/>
    </row>
    <row r="500" spans="1:16384" ht="20.05" customHeight="1" thickTop="1">
      <c r="A500" s="94"/>
      <c r="B500" s="96"/>
      <c r="C500" s="96"/>
      <c r="D500" s="96"/>
      <c r="E500" s="96"/>
      <c r="F500" s="96"/>
      <c r="G500" s="96"/>
      <c r="H500" s="96"/>
      <c r="I500" s="539" t="str">
        <f>IF(L499="参加",IF(L500="","【※入力】","【入力済】"),"入力不要")</f>
        <v>入力不要</v>
      </c>
      <c r="J500" s="539"/>
      <c r="K500" s="540"/>
      <c r="L500" s="553"/>
      <c r="M500" s="554"/>
      <c r="N500" s="554"/>
      <c r="O500" s="554"/>
      <c r="P500" s="554"/>
      <c r="Q500" s="554"/>
      <c r="R500" s="36" t="s">
        <v>155</v>
      </c>
      <c r="S500" s="113"/>
      <c r="T500" s="121"/>
      <c r="U500" s="112"/>
      <c r="V500" s="112"/>
      <c r="W500" s="112"/>
      <c r="X500" s="112"/>
      <c r="Y500" s="112"/>
      <c r="Z500" s="112"/>
      <c r="AA500" s="112"/>
      <c r="AB500" s="112"/>
      <c r="AC500" s="103"/>
      <c r="AD500" s="103"/>
      <c r="AE500" s="103"/>
      <c r="AF500" s="103"/>
      <c r="AG500" s="100"/>
      <c r="AH500" s="100"/>
      <c r="AI500" s="100"/>
      <c r="AJ500" s="100"/>
      <c r="AK500" s="100"/>
      <c r="AL500" s="100"/>
      <c r="AM500" s="100"/>
      <c r="AN500" s="100"/>
      <c r="AO500" s="100"/>
      <c r="AP500" s="100"/>
      <c r="AQ500" s="100"/>
      <c r="AR500" s="94"/>
      <c r="AS500" s="94"/>
      <c r="AT500" s="70"/>
      <c r="AU500" s="63"/>
      <c r="BZ500" s="33"/>
      <c r="CA500" s="33"/>
    </row>
    <row r="501" spans="1:16384" ht="13.9" customHeight="1">
      <c r="A501" s="94"/>
      <c r="B501" s="231"/>
      <c r="C501" s="231"/>
      <c r="D501" s="231"/>
      <c r="E501" s="231"/>
      <c r="F501" s="231"/>
      <c r="G501" s="231"/>
      <c r="H501" s="231"/>
      <c r="I501" s="369"/>
      <c r="J501" s="369"/>
      <c r="K501" s="369"/>
      <c r="L501" s="94"/>
      <c r="M501" s="94"/>
      <c r="N501" s="94"/>
      <c r="O501" s="94"/>
      <c r="P501" s="94"/>
      <c r="Q501" s="94"/>
      <c r="R501" s="94"/>
      <c r="S501" s="94"/>
      <c r="T501" s="94"/>
      <c r="U501" s="94"/>
      <c r="V501" s="94"/>
      <c r="W501" s="94"/>
      <c r="X501" s="94"/>
      <c r="Y501" s="94"/>
      <c r="Z501" s="94"/>
      <c r="AA501" s="94"/>
      <c r="AB501" s="94"/>
      <c r="AC501" s="94"/>
      <c r="AD501" s="94"/>
      <c r="AE501" s="94"/>
      <c r="AF501" s="94"/>
      <c r="AG501" s="94"/>
      <c r="AH501" s="94"/>
      <c r="AI501" s="94"/>
      <c r="AJ501" s="94"/>
      <c r="AK501" s="94"/>
      <c r="AL501" s="94"/>
      <c r="AM501" s="94"/>
      <c r="AN501" s="94"/>
      <c r="AO501" s="94"/>
      <c r="AP501" s="94"/>
      <c r="AQ501" s="94"/>
      <c r="AR501" s="94"/>
      <c r="AS501" s="94"/>
      <c r="AT501" s="70"/>
      <c r="AU501" s="63"/>
      <c r="BZ501" s="33"/>
      <c r="CA501" s="33"/>
    </row>
    <row r="502" spans="1:16384" ht="14.15">
      <c r="A502" s="94"/>
      <c r="B502" s="368" t="s">
        <v>1076</v>
      </c>
      <c r="C502" s="94"/>
      <c r="D502" s="94"/>
      <c r="E502" s="94"/>
      <c r="F502" s="94"/>
      <c r="G502" s="94"/>
      <c r="H502" s="94"/>
      <c r="I502" s="94"/>
      <c r="J502" s="94"/>
      <c r="K502" s="94"/>
      <c r="L502" s="94"/>
      <c r="M502" s="94"/>
      <c r="N502" s="94"/>
      <c r="O502" s="94"/>
      <c r="P502" s="94"/>
      <c r="Q502" s="94"/>
      <c r="R502" s="94"/>
      <c r="S502" s="94"/>
      <c r="T502" s="94"/>
      <c r="U502" s="373" t="s">
        <v>290</v>
      </c>
      <c r="V502" s="121"/>
      <c r="W502" s="121"/>
      <c r="X502" s="121"/>
      <c r="Y502" s="121"/>
      <c r="Z502" s="121"/>
      <c r="AA502" s="121"/>
      <c r="AB502" s="121"/>
      <c r="AC502" s="114"/>
      <c r="AD502" s="114"/>
      <c r="AE502" s="114"/>
      <c r="AF502" s="114"/>
      <c r="AG502" s="114"/>
      <c r="AH502" s="114"/>
      <c r="AI502" s="114"/>
      <c r="AJ502" s="114"/>
      <c r="AK502" s="114"/>
      <c r="AL502" s="114"/>
      <c r="AM502" s="114"/>
      <c r="AN502" s="114"/>
      <c r="AO502" s="114"/>
      <c r="AP502" s="114"/>
      <c r="AQ502" s="114"/>
      <c r="AR502" s="114"/>
      <c r="AS502" s="104"/>
      <c r="AT502" s="63"/>
      <c r="AU502" s="63"/>
      <c r="BZ502" s="33"/>
      <c r="CA502" s="33"/>
    </row>
    <row r="503" spans="1:16384" ht="14.15">
      <c r="A503" s="94"/>
      <c r="B503" s="94" t="s">
        <v>1059</v>
      </c>
      <c r="C503" s="94"/>
      <c r="D503" s="94"/>
      <c r="E503" s="97"/>
      <c r="F503" s="97"/>
      <c r="G503" s="97"/>
      <c r="H503" s="94"/>
      <c r="I503" s="94"/>
      <c r="J503" s="94"/>
      <c r="K503" s="94"/>
      <c r="L503" s="94"/>
      <c r="M503" s="94"/>
      <c r="N503" s="94"/>
      <c r="O503" s="94"/>
      <c r="P503" s="94"/>
      <c r="Q503" s="94"/>
      <c r="R503" s="94"/>
      <c r="S503" s="94"/>
      <c r="T503" s="94"/>
      <c r="U503" s="373" t="s">
        <v>1120</v>
      </c>
      <c r="V503" s="121"/>
      <c r="W503" s="115"/>
      <c r="X503" s="121"/>
      <c r="Y503" s="121"/>
      <c r="Z503" s="121"/>
      <c r="AA503" s="121"/>
      <c r="AB503" s="121"/>
      <c r="AC503" s="114"/>
      <c r="AD503" s="114"/>
      <c r="AE503" s="114"/>
      <c r="AF503" s="114"/>
      <c r="AG503" s="114"/>
      <c r="AH503" s="114"/>
      <c r="AI503" s="114"/>
      <c r="AJ503" s="114"/>
      <c r="AK503" s="114"/>
      <c r="AL503" s="114"/>
      <c r="AM503" s="114"/>
      <c r="AN503" s="114"/>
      <c r="AO503" s="114"/>
      <c r="AP503" s="114"/>
      <c r="AQ503" s="114"/>
      <c r="AR503" s="114"/>
      <c r="AS503" s="104"/>
      <c r="AT503" s="398"/>
      <c r="AU503" s="63"/>
      <c r="BZ503" s="33"/>
      <c r="CA503" s="33"/>
    </row>
    <row r="504" spans="1:16384" ht="14.15">
      <c r="A504" s="94"/>
      <c r="B504" s="94"/>
      <c r="C504" s="526"/>
      <c r="D504" s="527"/>
      <c r="E504" s="527"/>
      <c r="F504" s="527"/>
      <c r="G504" s="527"/>
      <c r="H504" s="528"/>
      <c r="I504" s="526"/>
      <c r="J504" s="527"/>
      <c r="K504" s="527"/>
      <c r="L504" s="527"/>
      <c r="M504" s="527"/>
      <c r="N504" s="528"/>
      <c r="O504" s="370"/>
      <c r="P504" s="370"/>
      <c r="Q504" s="370"/>
      <c r="R504" s="370"/>
      <c r="S504" s="370"/>
      <c r="T504" s="370"/>
      <c r="U504" s="121" t="s">
        <v>289</v>
      </c>
      <c r="V504" s="116"/>
      <c r="W504" s="116"/>
      <c r="X504" s="121"/>
      <c r="Y504" s="121"/>
      <c r="Z504" s="121"/>
      <c r="AA504" s="121"/>
      <c r="AB504" s="121"/>
      <c r="AC504" s="114"/>
      <c r="AD504" s="114"/>
      <c r="AE504" s="114"/>
      <c r="AF504" s="114"/>
      <c r="AG504" s="114"/>
      <c r="AH504" s="114"/>
      <c r="AI504" s="114"/>
      <c r="AJ504" s="114"/>
      <c r="AK504" s="114"/>
      <c r="AL504" s="114"/>
      <c r="AM504" s="114"/>
      <c r="AN504" s="114"/>
      <c r="AO504" s="114"/>
      <c r="AP504" s="114"/>
      <c r="AQ504" s="114"/>
      <c r="AR504" s="114"/>
      <c r="AS504" s="104"/>
      <c r="AT504" s="398"/>
      <c r="AU504" s="63"/>
      <c r="CA504" s="33"/>
    </row>
    <row r="505" spans="1:16384" ht="14.15">
      <c r="A505" s="94"/>
      <c r="B505" s="94"/>
      <c r="C505" s="529"/>
      <c r="D505" s="530"/>
      <c r="E505" s="530"/>
      <c r="F505" s="530"/>
      <c r="G505" s="530"/>
      <c r="H505" s="531"/>
      <c r="I505" s="529"/>
      <c r="J505" s="530"/>
      <c r="K505" s="530"/>
      <c r="L505" s="530"/>
      <c r="M505" s="530"/>
      <c r="N505" s="531"/>
      <c r="O505" s="370"/>
      <c r="P505" s="370"/>
      <c r="Q505" s="370"/>
      <c r="R505" s="370"/>
      <c r="S505" s="370"/>
      <c r="T505" s="370"/>
      <c r="U505" s="373" t="s">
        <v>1129</v>
      </c>
      <c r="V505" s="116"/>
      <c r="W505" s="116"/>
      <c r="X505" s="121"/>
      <c r="Y505" s="121"/>
      <c r="Z505" s="121"/>
      <c r="AA505" s="121"/>
      <c r="AB505" s="121"/>
      <c r="AC505" s="114"/>
      <c r="AD505" s="114"/>
      <c r="AE505" s="114"/>
      <c r="AF505" s="114"/>
      <c r="AG505" s="114"/>
      <c r="AH505" s="114"/>
      <c r="AI505" s="114"/>
      <c r="AJ505" s="114"/>
      <c r="AK505" s="114"/>
      <c r="AL505" s="114"/>
      <c r="AM505" s="114"/>
      <c r="AN505" s="114"/>
      <c r="AO505" s="114"/>
      <c r="AP505" s="114"/>
      <c r="AQ505" s="114"/>
      <c r="AR505" s="114"/>
      <c r="AS505" s="104"/>
      <c r="AT505" s="398"/>
      <c r="AU505" s="63"/>
      <c r="CA505" s="33"/>
    </row>
    <row r="506" spans="1:16384" ht="14.15">
      <c r="A506" s="94"/>
      <c r="B506" s="94"/>
      <c r="C506" s="526"/>
      <c r="D506" s="527"/>
      <c r="E506" s="527"/>
      <c r="F506" s="527"/>
      <c r="G506" s="527"/>
      <c r="H506" s="528"/>
      <c r="I506" s="526"/>
      <c r="J506" s="527"/>
      <c r="K506" s="527"/>
      <c r="L506" s="527"/>
      <c r="M506" s="527"/>
      <c r="N506" s="528"/>
      <c r="O506" s="370"/>
      <c r="P506" s="370"/>
      <c r="Q506" s="370"/>
      <c r="R506" s="370"/>
      <c r="S506" s="370"/>
      <c r="T506" s="370"/>
      <c r="U506" s="373" t="s">
        <v>1130</v>
      </c>
      <c r="V506" s="117"/>
      <c r="W506" s="117"/>
      <c r="X506" s="121"/>
      <c r="Y506" s="121"/>
      <c r="Z506" s="121"/>
      <c r="AA506" s="121"/>
      <c r="AB506" s="121"/>
      <c r="AC506" s="114"/>
      <c r="AD506" s="114"/>
      <c r="AE506" s="114"/>
      <c r="AF506" s="114"/>
      <c r="AG506" s="114"/>
      <c r="AH506" s="114"/>
      <c r="AI506" s="114"/>
      <c r="AJ506" s="114"/>
      <c r="AK506" s="114"/>
      <c r="AL506" s="114"/>
      <c r="AM506" s="114"/>
      <c r="AN506" s="114"/>
      <c r="AO506" s="114"/>
      <c r="AP506" s="114"/>
      <c r="AQ506" s="114"/>
      <c r="AR506" s="114"/>
      <c r="AS506" s="104"/>
      <c r="AT506" s="398"/>
      <c r="AU506" s="63"/>
      <c r="AV506" s="32"/>
      <c r="CA506" s="33"/>
    </row>
    <row r="507" spans="1:16384" ht="14.15">
      <c r="A507" s="94"/>
      <c r="B507" s="94"/>
      <c r="C507" s="529"/>
      <c r="D507" s="530"/>
      <c r="E507" s="530"/>
      <c r="F507" s="530"/>
      <c r="G507" s="530"/>
      <c r="H507" s="531"/>
      <c r="I507" s="529"/>
      <c r="J507" s="530"/>
      <c r="K507" s="530"/>
      <c r="L507" s="530"/>
      <c r="M507" s="530"/>
      <c r="N507" s="531"/>
      <c r="O507" s="370"/>
      <c r="P507" s="370"/>
      <c r="Q507" s="370"/>
      <c r="R507" s="370"/>
      <c r="S507" s="370"/>
      <c r="T507" s="370"/>
      <c r="U507" s="373" t="s">
        <v>201</v>
      </c>
      <c r="V507" s="117"/>
      <c r="W507" s="117"/>
      <c r="X507" s="121"/>
      <c r="Y507" s="121"/>
      <c r="Z507" s="121"/>
      <c r="AA507" s="121"/>
      <c r="AB507" s="121"/>
      <c r="AC507" s="114"/>
      <c r="AD507" s="114"/>
      <c r="AE507" s="114"/>
      <c r="AF507" s="114"/>
      <c r="AG507" s="114"/>
      <c r="AH507" s="114"/>
      <c r="AI507" s="114"/>
      <c r="AJ507" s="114"/>
      <c r="AK507" s="114"/>
      <c r="AL507" s="114"/>
      <c r="AM507" s="114"/>
      <c r="AN507" s="114"/>
      <c r="AO507" s="114"/>
      <c r="AP507" s="114"/>
      <c r="AQ507" s="114"/>
      <c r="AR507" s="114"/>
      <c r="AS507" s="104"/>
      <c r="AT507" s="398"/>
      <c r="AU507" s="63"/>
      <c r="AV507" s="29"/>
      <c r="CA507" s="33"/>
    </row>
    <row r="508" spans="1:16384" ht="10.15" customHeight="1">
      <c r="A508" s="94"/>
      <c r="B508" s="94"/>
      <c r="C508" s="370"/>
      <c r="D508" s="370"/>
      <c r="E508" s="370"/>
      <c r="F508" s="370"/>
      <c r="G508" s="370"/>
      <c r="H508" s="370"/>
      <c r="I508" s="370"/>
      <c r="J508" s="370"/>
      <c r="K508" s="370"/>
      <c r="L508" s="370"/>
      <c r="M508" s="370"/>
      <c r="N508" s="370"/>
      <c r="O508" s="370"/>
      <c r="P508" s="370"/>
      <c r="Q508" s="370"/>
      <c r="R508" s="370"/>
      <c r="S508" s="370"/>
      <c r="T508" s="370"/>
      <c r="U508" s="370"/>
      <c r="V508" s="370"/>
      <c r="W508" s="370"/>
      <c r="X508" s="106"/>
      <c r="Y508" s="94"/>
      <c r="Z508" s="94"/>
      <c r="AA508" s="94"/>
      <c r="AB508" s="94"/>
      <c r="AC508" s="94"/>
      <c r="AD508" s="94"/>
      <c r="AE508" s="94"/>
      <c r="AF508" s="94"/>
      <c r="AG508" s="94"/>
      <c r="AH508" s="94"/>
      <c r="AI508" s="94"/>
      <c r="AJ508" s="94"/>
      <c r="AK508" s="94"/>
      <c r="AL508" s="94"/>
      <c r="AM508" s="94"/>
      <c r="AN508" s="94"/>
      <c r="AO508" s="94"/>
      <c r="AP508" s="94"/>
      <c r="AQ508" s="94"/>
      <c r="AR508" s="94"/>
      <c r="AS508" s="94"/>
      <c r="AT508" s="63"/>
      <c r="AU508" s="63"/>
      <c r="AV508" s="29"/>
      <c r="AX508" s="28"/>
      <c r="AY508" s="28"/>
      <c r="AZ508" s="28"/>
      <c r="BA508" s="28"/>
      <c r="BB508" s="28"/>
      <c r="BC508" s="28"/>
      <c r="BD508" s="28"/>
      <c r="BE508" s="28"/>
      <c r="BF508" s="28"/>
      <c r="BG508" s="28"/>
      <c r="BH508" s="28"/>
      <c r="BI508" s="28"/>
      <c r="BJ508" s="28"/>
      <c r="BK508" s="28"/>
      <c r="BL508" s="28"/>
      <c r="BM508" s="28"/>
      <c r="BN508" s="28"/>
      <c r="BO508" s="28"/>
      <c r="BP508" s="28"/>
      <c r="BQ508" s="28"/>
      <c r="BR508" s="28"/>
      <c r="BS508" s="28"/>
      <c r="BT508" s="28"/>
      <c r="BU508" s="28"/>
      <c r="BV508" s="28"/>
      <c r="BW508" s="28"/>
      <c r="BX508" s="28"/>
      <c r="BY508" s="28"/>
      <c r="BZ508" s="28"/>
      <c r="CA508" s="297"/>
      <c r="CB508" s="297"/>
      <c r="CC508" s="297"/>
      <c r="CD508" s="297"/>
      <c r="CE508" s="297"/>
      <c r="CF508" s="297"/>
      <c r="CG508" s="297"/>
      <c r="CH508" s="297"/>
      <c r="CI508" s="297"/>
      <c r="CJ508" s="297"/>
      <c r="CK508" s="297"/>
      <c r="CL508" s="297"/>
      <c r="CM508" s="297"/>
      <c r="CN508" s="297"/>
      <c r="CO508" s="297"/>
      <c r="CP508" s="297"/>
      <c r="CQ508" s="297"/>
      <c r="CR508" s="297"/>
      <c r="CS508" s="297"/>
      <c r="CT508" s="297"/>
      <c r="CU508" s="297"/>
      <c r="CV508" s="297"/>
      <c r="CW508" s="297"/>
      <c r="CX508" s="297"/>
      <c r="CY508" s="297"/>
      <c r="CZ508" s="297"/>
      <c r="DA508" s="297"/>
      <c r="DB508" s="297"/>
      <c r="DC508" s="297"/>
      <c r="DD508" s="297"/>
      <c r="DE508" s="297"/>
      <c r="DF508" s="297"/>
      <c r="DG508" s="297"/>
      <c r="DH508" s="297"/>
      <c r="DI508" s="297"/>
      <c r="DJ508" s="297"/>
      <c r="DK508" s="297"/>
      <c r="DL508" s="297"/>
      <c r="DM508" s="297"/>
      <c r="DN508" s="297"/>
      <c r="DO508" s="297"/>
      <c r="DP508" s="297"/>
      <c r="DQ508" s="297"/>
      <c r="DR508" s="297"/>
      <c r="DS508" s="297"/>
      <c r="DT508" s="297"/>
      <c r="DU508" s="297"/>
      <c r="DV508" s="297"/>
      <c r="DW508" s="297"/>
      <c r="DX508" s="297"/>
      <c r="DY508" s="297"/>
      <c r="DZ508" s="297"/>
      <c r="EA508" s="297"/>
      <c r="EB508" s="297"/>
      <c r="EC508" s="297"/>
      <c r="ED508" s="297"/>
      <c r="EE508" s="297"/>
      <c r="EF508" s="297"/>
      <c r="EG508" s="297"/>
      <c r="EH508" s="297"/>
      <c r="EI508" s="297"/>
      <c r="EJ508" s="297"/>
      <c r="EK508" s="297"/>
      <c r="EL508" s="297"/>
      <c r="EM508" s="297"/>
      <c r="EN508" s="297"/>
      <c r="EO508" s="297"/>
      <c r="EP508" s="297"/>
      <c r="EQ508" s="297"/>
      <c r="ER508" s="297"/>
      <c r="ES508" s="297"/>
      <c r="ET508" s="297"/>
      <c r="EU508" s="297"/>
      <c r="EV508" s="297"/>
      <c r="EW508" s="297"/>
      <c r="EX508" s="297"/>
      <c r="EY508" s="297"/>
      <c r="EZ508" s="297"/>
      <c r="FA508" s="297"/>
      <c r="FB508" s="297"/>
      <c r="FC508" s="297"/>
      <c r="FD508" s="297"/>
      <c r="FE508" s="297"/>
      <c r="FF508" s="297"/>
      <c r="FG508" s="297"/>
      <c r="FH508" s="297"/>
      <c r="FI508" s="297"/>
      <c r="FJ508" s="297"/>
      <c r="FK508" s="297"/>
      <c r="FL508" s="297"/>
      <c r="FM508" s="297"/>
      <c r="FN508" s="297"/>
      <c r="FO508" s="297"/>
      <c r="FP508" s="297"/>
      <c r="FQ508" s="297"/>
      <c r="FR508" s="297"/>
      <c r="FS508" s="297"/>
      <c r="FT508" s="297"/>
      <c r="FU508" s="297"/>
      <c r="FV508" s="297"/>
      <c r="FW508" s="297"/>
      <c r="FX508" s="297"/>
      <c r="FY508" s="297"/>
      <c r="FZ508" s="297"/>
      <c r="GA508" s="297"/>
      <c r="GB508" s="297"/>
      <c r="GC508" s="297"/>
      <c r="GD508" s="297"/>
      <c r="GE508" s="297"/>
      <c r="GF508" s="297"/>
      <c r="GG508" s="297"/>
      <c r="GH508" s="297"/>
      <c r="GI508" s="297"/>
      <c r="GJ508" s="297"/>
      <c r="GK508" s="297"/>
      <c r="GL508" s="297"/>
      <c r="GM508" s="297"/>
      <c r="GN508" s="297"/>
      <c r="GO508" s="297"/>
      <c r="GP508" s="297"/>
      <c r="GQ508" s="297"/>
      <c r="GR508" s="297"/>
      <c r="GS508" s="297"/>
      <c r="GT508" s="297"/>
      <c r="GU508" s="297"/>
      <c r="GV508" s="297"/>
      <c r="GW508" s="297"/>
      <c r="GX508" s="297"/>
      <c r="GY508" s="297"/>
      <c r="GZ508" s="297"/>
      <c r="HA508" s="297"/>
      <c r="HB508" s="297"/>
      <c r="HC508" s="297"/>
      <c r="HD508" s="297"/>
      <c r="HE508" s="297"/>
      <c r="HF508" s="297"/>
      <c r="HG508" s="297"/>
      <c r="HH508" s="297"/>
      <c r="HI508" s="297"/>
      <c r="HJ508" s="297"/>
      <c r="HK508" s="297"/>
      <c r="HL508" s="297"/>
      <c r="HM508" s="297"/>
      <c r="HN508" s="297"/>
      <c r="HO508" s="297"/>
      <c r="HP508" s="297"/>
      <c r="HQ508" s="297"/>
      <c r="HR508" s="297"/>
      <c r="HS508" s="297"/>
      <c r="HT508" s="297"/>
      <c r="HU508" s="297"/>
      <c r="HV508" s="297"/>
      <c r="HW508" s="297"/>
      <c r="HX508" s="297"/>
      <c r="HY508" s="297"/>
      <c r="HZ508" s="297"/>
      <c r="IA508" s="297"/>
      <c r="IB508" s="297"/>
      <c r="IC508" s="297"/>
      <c r="ID508" s="297"/>
      <c r="IE508" s="297"/>
      <c r="IF508" s="297"/>
      <c r="IG508" s="297"/>
      <c r="IH508" s="297"/>
      <c r="II508" s="297"/>
      <c r="IJ508" s="297"/>
      <c r="IK508" s="297"/>
      <c r="IL508" s="297"/>
      <c r="IM508" s="297"/>
      <c r="IN508" s="297"/>
      <c r="IO508" s="297"/>
      <c r="IP508" s="297"/>
      <c r="IQ508" s="297"/>
      <c r="IR508" s="297"/>
      <c r="IS508" s="297"/>
      <c r="IT508" s="297"/>
      <c r="IU508" s="297"/>
      <c r="IV508" s="297"/>
      <c r="IW508" s="297"/>
      <c r="IX508" s="297"/>
      <c r="IY508" s="297"/>
      <c r="IZ508" s="297"/>
      <c r="JA508" s="297"/>
      <c r="JB508" s="297"/>
      <c r="JC508" s="297"/>
      <c r="JD508" s="297"/>
      <c r="JE508" s="297"/>
      <c r="JF508" s="297"/>
      <c r="JG508" s="297"/>
      <c r="JH508" s="297"/>
      <c r="JI508" s="297"/>
      <c r="JJ508" s="297"/>
      <c r="JK508" s="297"/>
      <c r="JL508" s="297"/>
      <c r="JM508" s="297"/>
      <c r="JN508" s="297"/>
      <c r="JO508" s="297"/>
      <c r="JP508" s="297"/>
      <c r="JQ508" s="297"/>
      <c r="JR508" s="297"/>
      <c r="JS508" s="297"/>
      <c r="JT508" s="297"/>
      <c r="JU508" s="297"/>
      <c r="JV508" s="297"/>
      <c r="JW508" s="297"/>
      <c r="JX508" s="297"/>
      <c r="JY508" s="297"/>
      <c r="JZ508" s="297"/>
      <c r="KA508" s="297"/>
      <c r="KB508" s="297"/>
      <c r="KC508" s="297"/>
      <c r="KD508" s="297"/>
      <c r="KE508" s="297"/>
      <c r="KF508" s="297"/>
      <c r="KG508" s="297"/>
      <c r="KH508" s="297"/>
      <c r="KI508" s="297"/>
      <c r="KJ508" s="297"/>
      <c r="KK508" s="297"/>
      <c r="KL508" s="297"/>
      <c r="KM508" s="297"/>
      <c r="KN508" s="297"/>
      <c r="KO508" s="297"/>
      <c r="KP508" s="297"/>
      <c r="KQ508" s="297"/>
      <c r="KR508" s="297"/>
      <c r="KS508" s="297"/>
      <c r="KT508" s="297"/>
      <c r="KU508" s="297"/>
      <c r="KV508" s="297"/>
      <c r="KW508" s="297"/>
      <c r="KX508" s="297"/>
      <c r="KY508" s="297"/>
      <c r="KZ508" s="297"/>
      <c r="LA508" s="297"/>
      <c r="LB508" s="297"/>
      <c r="LC508" s="297"/>
      <c r="LD508" s="297"/>
      <c r="LE508" s="297"/>
      <c r="LF508" s="297"/>
      <c r="LG508" s="297"/>
      <c r="LH508" s="297"/>
      <c r="LI508" s="297"/>
      <c r="LJ508" s="297"/>
      <c r="LK508" s="297"/>
      <c r="LL508" s="297"/>
      <c r="LM508" s="297"/>
      <c r="LN508" s="297"/>
      <c r="LO508" s="297"/>
      <c r="LP508" s="297"/>
      <c r="LQ508" s="297"/>
      <c r="LR508" s="297"/>
      <c r="LS508" s="297"/>
      <c r="LT508" s="297"/>
      <c r="LU508" s="297"/>
      <c r="LV508" s="297"/>
      <c r="LW508" s="297"/>
      <c r="LX508" s="297"/>
      <c r="LY508" s="297"/>
      <c r="LZ508" s="297"/>
      <c r="MA508" s="297"/>
      <c r="MB508" s="297"/>
      <c r="MC508" s="297"/>
      <c r="MD508" s="297"/>
      <c r="ME508" s="297"/>
      <c r="MF508" s="297"/>
      <c r="MG508" s="297"/>
      <c r="MH508" s="297"/>
      <c r="MI508" s="297"/>
      <c r="MJ508" s="297"/>
      <c r="MK508" s="297"/>
      <c r="ML508" s="297"/>
      <c r="MM508" s="297"/>
      <c r="MN508" s="297"/>
      <c r="MO508" s="297"/>
      <c r="MP508" s="297"/>
      <c r="MQ508" s="297"/>
      <c r="MR508" s="297"/>
      <c r="MS508" s="297"/>
      <c r="MT508" s="297"/>
      <c r="MU508" s="297"/>
      <c r="MV508" s="297"/>
      <c r="MW508" s="297"/>
      <c r="MX508" s="297"/>
      <c r="MY508" s="297"/>
      <c r="MZ508" s="297"/>
      <c r="NA508" s="297"/>
      <c r="NB508" s="297"/>
      <c r="NC508" s="297"/>
      <c r="ND508" s="297"/>
      <c r="NE508" s="297"/>
      <c r="NF508" s="297"/>
      <c r="NG508" s="297"/>
      <c r="NH508" s="297"/>
      <c r="NI508" s="297"/>
      <c r="NJ508" s="297"/>
      <c r="NK508" s="297"/>
      <c r="NL508" s="297"/>
      <c r="NM508" s="297"/>
      <c r="NN508" s="297"/>
      <c r="NO508" s="297"/>
      <c r="NP508" s="297"/>
      <c r="NQ508" s="297"/>
      <c r="NR508" s="297"/>
      <c r="NS508" s="297"/>
      <c r="NT508" s="297"/>
      <c r="NU508" s="297"/>
      <c r="NV508" s="297"/>
      <c r="NW508" s="297"/>
      <c r="NX508" s="297"/>
      <c r="NY508" s="297"/>
      <c r="NZ508" s="297"/>
      <c r="OA508" s="297"/>
      <c r="OB508" s="297"/>
      <c r="OC508" s="297"/>
      <c r="OD508" s="297"/>
      <c r="OE508" s="297"/>
      <c r="OF508" s="297"/>
      <c r="OG508" s="297"/>
      <c r="OH508" s="297"/>
      <c r="OI508" s="297"/>
      <c r="OJ508" s="297"/>
      <c r="OK508" s="297"/>
      <c r="OL508" s="297"/>
      <c r="OM508" s="297"/>
      <c r="ON508" s="297"/>
      <c r="OO508" s="297"/>
      <c r="OP508" s="297"/>
      <c r="OQ508" s="297"/>
      <c r="OR508" s="297"/>
      <c r="OS508" s="297"/>
      <c r="OT508" s="297"/>
      <c r="OU508" s="297"/>
      <c r="OV508" s="297"/>
      <c r="OW508" s="297"/>
      <c r="OX508" s="297"/>
      <c r="OY508" s="297"/>
      <c r="OZ508" s="297"/>
      <c r="PA508" s="297"/>
      <c r="PB508" s="297"/>
      <c r="PC508" s="297"/>
      <c r="PD508" s="297"/>
      <c r="PE508" s="297"/>
      <c r="PF508" s="297"/>
      <c r="PG508" s="297"/>
      <c r="PH508" s="297"/>
      <c r="PI508" s="297"/>
      <c r="PJ508" s="297"/>
      <c r="PK508" s="297"/>
      <c r="PL508" s="297"/>
      <c r="PM508" s="297"/>
      <c r="PN508" s="297"/>
      <c r="PO508" s="297"/>
      <c r="PP508" s="297"/>
      <c r="PQ508" s="297"/>
      <c r="PR508" s="297"/>
      <c r="PS508" s="297"/>
      <c r="PT508" s="297"/>
      <c r="PU508" s="297"/>
      <c r="PV508" s="297"/>
      <c r="PW508" s="297"/>
      <c r="PX508" s="297"/>
      <c r="PY508" s="297"/>
      <c r="PZ508" s="297"/>
      <c r="QA508" s="297"/>
      <c r="QB508" s="297"/>
      <c r="QC508" s="297"/>
      <c r="QD508" s="297"/>
      <c r="QE508" s="297"/>
      <c r="QF508" s="297"/>
      <c r="QG508" s="297"/>
      <c r="QH508" s="297"/>
      <c r="QI508" s="297"/>
      <c r="QJ508" s="297"/>
      <c r="QK508" s="297"/>
      <c r="QL508" s="297"/>
      <c r="QM508" s="297"/>
      <c r="QN508" s="297"/>
      <c r="QO508" s="297"/>
      <c r="QP508" s="297"/>
      <c r="QQ508" s="297"/>
      <c r="QR508" s="297"/>
      <c r="QS508" s="297"/>
      <c r="QT508" s="297"/>
      <c r="QU508" s="297"/>
      <c r="QV508" s="297"/>
      <c r="QW508" s="297"/>
      <c r="QX508" s="297"/>
      <c r="QY508" s="297"/>
      <c r="QZ508" s="297"/>
      <c r="RA508" s="297"/>
      <c r="RB508" s="297"/>
      <c r="RC508" s="297"/>
      <c r="RD508" s="297"/>
      <c r="RE508" s="297"/>
      <c r="RF508" s="297"/>
      <c r="RG508" s="297"/>
      <c r="RH508" s="297"/>
      <c r="RI508" s="297"/>
      <c r="RJ508" s="297"/>
      <c r="RK508" s="297"/>
      <c r="RL508" s="297"/>
      <c r="RM508" s="297"/>
      <c r="RN508" s="297"/>
      <c r="RO508" s="297"/>
      <c r="RP508" s="297"/>
      <c r="RQ508" s="297"/>
      <c r="RR508" s="297"/>
      <c r="RS508" s="297"/>
      <c r="RT508" s="297"/>
      <c r="RU508" s="297"/>
      <c r="RV508" s="297"/>
      <c r="RW508" s="297"/>
      <c r="RX508" s="297"/>
      <c r="RY508" s="297"/>
      <c r="RZ508" s="297"/>
      <c r="SA508" s="297"/>
      <c r="SB508" s="297"/>
      <c r="SC508" s="297"/>
      <c r="SD508" s="297"/>
      <c r="SE508" s="297"/>
      <c r="SF508" s="297"/>
      <c r="SG508" s="297"/>
      <c r="SH508" s="297"/>
      <c r="SI508" s="297"/>
      <c r="SJ508" s="297"/>
      <c r="SK508" s="297"/>
      <c r="SL508" s="297"/>
      <c r="SM508" s="297"/>
      <c r="SN508" s="297"/>
      <c r="SO508" s="297"/>
      <c r="SP508" s="297"/>
      <c r="SQ508" s="297"/>
      <c r="SR508" s="297"/>
      <c r="SS508" s="297"/>
      <c r="ST508" s="297"/>
      <c r="SU508" s="297"/>
      <c r="SV508" s="297"/>
      <c r="SW508" s="297"/>
      <c r="SX508" s="297"/>
      <c r="SY508" s="297"/>
      <c r="SZ508" s="297"/>
      <c r="TA508" s="297"/>
      <c r="TB508" s="297"/>
      <c r="TC508" s="297"/>
      <c r="TD508" s="297"/>
      <c r="TE508" s="297"/>
      <c r="TF508" s="297"/>
      <c r="TG508" s="297"/>
      <c r="TH508" s="297"/>
      <c r="TI508" s="297"/>
      <c r="TJ508" s="297"/>
      <c r="TK508" s="297"/>
      <c r="TL508" s="297"/>
      <c r="TM508" s="297"/>
      <c r="TN508" s="297"/>
      <c r="TO508" s="297"/>
      <c r="TP508" s="297"/>
      <c r="TQ508" s="297"/>
      <c r="TR508" s="297"/>
      <c r="TS508" s="297"/>
      <c r="TT508" s="297"/>
      <c r="TU508" s="297"/>
      <c r="TV508" s="297"/>
      <c r="TW508" s="297"/>
      <c r="TX508" s="297"/>
      <c r="TY508" s="297"/>
      <c r="TZ508" s="297"/>
      <c r="UA508" s="297"/>
      <c r="UB508" s="297"/>
      <c r="UC508" s="297"/>
      <c r="UD508" s="297"/>
      <c r="UE508" s="297"/>
      <c r="UF508" s="297"/>
      <c r="UG508" s="297"/>
      <c r="UH508" s="297"/>
      <c r="UI508" s="297"/>
      <c r="UJ508" s="297"/>
      <c r="UK508" s="297"/>
      <c r="UL508" s="297"/>
      <c r="UM508" s="297"/>
      <c r="UN508" s="297"/>
      <c r="UO508" s="297"/>
      <c r="UP508" s="297"/>
      <c r="UQ508" s="297"/>
      <c r="UR508" s="297"/>
      <c r="US508" s="297"/>
      <c r="UT508" s="297"/>
      <c r="UU508" s="297"/>
      <c r="UV508" s="297"/>
      <c r="UW508" s="297"/>
      <c r="UX508" s="297"/>
      <c r="UY508" s="297"/>
      <c r="UZ508" s="297"/>
      <c r="VA508" s="297"/>
      <c r="VB508" s="297"/>
      <c r="VC508" s="297"/>
      <c r="VD508" s="297"/>
      <c r="VE508" s="297"/>
      <c r="VF508" s="297"/>
      <c r="VG508" s="297"/>
      <c r="VH508" s="297"/>
      <c r="VI508" s="297"/>
      <c r="VJ508" s="297"/>
      <c r="VK508" s="297"/>
      <c r="VL508" s="297"/>
      <c r="VM508" s="297"/>
      <c r="VN508" s="297"/>
      <c r="VO508" s="297"/>
      <c r="VP508" s="297"/>
      <c r="VQ508" s="297"/>
      <c r="VR508" s="297"/>
      <c r="VS508" s="297"/>
      <c r="VT508" s="297"/>
      <c r="VU508" s="297"/>
      <c r="VV508" s="297"/>
      <c r="VW508" s="297"/>
      <c r="VX508" s="297"/>
      <c r="VY508" s="297"/>
      <c r="VZ508" s="297"/>
      <c r="WA508" s="297"/>
      <c r="WB508" s="297"/>
      <c r="WC508" s="297"/>
      <c r="WD508" s="297"/>
      <c r="WE508" s="297"/>
      <c r="WF508" s="297"/>
      <c r="WG508" s="297"/>
      <c r="WH508" s="297"/>
      <c r="WI508" s="297"/>
      <c r="WJ508" s="297"/>
      <c r="WK508" s="297"/>
      <c r="WL508" s="297"/>
      <c r="WM508" s="297"/>
      <c r="WN508" s="297"/>
      <c r="WO508" s="297"/>
      <c r="WP508" s="297"/>
      <c r="WQ508" s="297"/>
      <c r="WR508" s="297"/>
      <c r="WS508" s="297"/>
      <c r="WT508" s="297"/>
      <c r="WU508" s="297"/>
      <c r="WV508" s="297"/>
      <c r="WW508" s="297"/>
      <c r="WX508" s="297"/>
      <c r="WY508" s="297"/>
      <c r="WZ508" s="297"/>
      <c r="XA508" s="297"/>
      <c r="XB508" s="297"/>
      <c r="XC508" s="297"/>
      <c r="XD508" s="297"/>
      <c r="XE508" s="297"/>
      <c r="XF508" s="297"/>
      <c r="XG508" s="297"/>
      <c r="XH508" s="297"/>
      <c r="XI508" s="297"/>
      <c r="XJ508" s="297"/>
      <c r="XK508" s="297"/>
      <c r="XL508" s="297"/>
      <c r="XM508" s="297"/>
      <c r="XN508" s="297"/>
      <c r="XO508" s="297"/>
      <c r="XP508" s="297"/>
      <c r="XQ508" s="297"/>
      <c r="XR508" s="297"/>
      <c r="XS508" s="297"/>
      <c r="XT508" s="297"/>
      <c r="XU508" s="297"/>
      <c r="XV508" s="297"/>
      <c r="XW508" s="297"/>
      <c r="XX508" s="297"/>
      <c r="XY508" s="297"/>
      <c r="XZ508" s="297"/>
      <c r="YA508" s="297"/>
      <c r="YB508" s="297"/>
      <c r="YC508" s="297"/>
      <c r="YD508" s="297"/>
      <c r="YE508" s="297"/>
      <c r="YF508" s="297"/>
      <c r="YG508" s="297"/>
      <c r="YH508" s="297"/>
      <c r="YI508" s="297"/>
      <c r="YJ508" s="297"/>
      <c r="YK508" s="297"/>
      <c r="YL508" s="297"/>
      <c r="YM508" s="297"/>
      <c r="YN508" s="297"/>
      <c r="YO508" s="297"/>
      <c r="YP508" s="297"/>
      <c r="YQ508" s="297"/>
      <c r="YR508" s="297"/>
      <c r="YS508" s="297"/>
      <c r="YT508" s="297"/>
      <c r="YU508" s="297"/>
      <c r="YV508" s="297"/>
      <c r="YW508" s="297"/>
      <c r="YX508" s="297"/>
      <c r="YY508" s="297"/>
      <c r="YZ508" s="297"/>
      <c r="ZA508" s="297"/>
      <c r="ZB508" s="297"/>
      <c r="ZC508" s="297"/>
      <c r="ZD508" s="297"/>
      <c r="ZE508" s="297"/>
      <c r="ZF508" s="297"/>
      <c r="ZG508" s="297"/>
      <c r="ZH508" s="297"/>
      <c r="ZI508" s="297"/>
      <c r="ZJ508" s="297"/>
      <c r="ZK508" s="297"/>
      <c r="ZL508" s="297"/>
      <c r="ZM508" s="297"/>
      <c r="ZN508" s="297"/>
      <c r="ZO508" s="297"/>
      <c r="ZP508" s="297"/>
      <c r="ZQ508" s="297"/>
      <c r="ZR508" s="297"/>
      <c r="ZS508" s="297"/>
      <c r="ZT508" s="297"/>
      <c r="ZU508" s="297"/>
      <c r="ZV508" s="297"/>
      <c r="ZW508" s="297"/>
      <c r="ZX508" s="297"/>
      <c r="ZY508" s="297"/>
      <c r="ZZ508" s="297"/>
      <c r="AAA508" s="297"/>
      <c r="AAB508" s="297"/>
      <c r="AAC508" s="297"/>
      <c r="AAD508" s="297"/>
      <c r="AAE508" s="297"/>
      <c r="AAF508" s="297"/>
      <c r="AAG508" s="297"/>
      <c r="AAH508" s="297"/>
      <c r="AAI508" s="297"/>
      <c r="AAJ508" s="297"/>
      <c r="AAK508" s="297"/>
      <c r="AAL508" s="297"/>
      <c r="AAM508" s="297"/>
      <c r="AAN508" s="297"/>
      <c r="AAO508" s="297"/>
      <c r="AAP508" s="297"/>
      <c r="AAQ508" s="297"/>
      <c r="AAR508" s="297"/>
      <c r="AAS508" s="297"/>
      <c r="AAT508" s="297"/>
      <c r="AAU508" s="297"/>
      <c r="AAV508" s="297"/>
      <c r="AAW508" s="297"/>
      <c r="AAX508" s="297"/>
      <c r="AAY508" s="297"/>
      <c r="AAZ508" s="297"/>
      <c r="ABA508" s="297"/>
      <c r="ABB508" s="297"/>
      <c r="ABC508" s="297"/>
      <c r="ABD508" s="297"/>
      <c r="ABE508" s="297"/>
      <c r="ABF508" s="297"/>
      <c r="ABG508" s="297"/>
      <c r="ABH508" s="297"/>
      <c r="ABI508" s="297"/>
      <c r="ABJ508" s="297"/>
      <c r="ABK508" s="297"/>
      <c r="ABL508" s="297"/>
      <c r="ABM508" s="297"/>
      <c r="ABN508" s="297"/>
      <c r="ABO508" s="297"/>
      <c r="ABP508" s="297"/>
      <c r="ABQ508" s="297"/>
      <c r="ABR508" s="297"/>
      <c r="ABS508" s="297"/>
      <c r="ABT508" s="297"/>
      <c r="ABU508" s="297"/>
      <c r="ABV508" s="297"/>
      <c r="ABW508" s="297"/>
      <c r="ABX508" s="297"/>
      <c r="ABY508" s="297"/>
      <c r="ABZ508" s="297"/>
      <c r="ACA508" s="297"/>
      <c r="ACB508" s="297"/>
      <c r="ACC508" s="297"/>
      <c r="ACD508" s="297"/>
      <c r="ACE508" s="297"/>
      <c r="ACF508" s="297"/>
      <c r="ACG508" s="297"/>
      <c r="ACH508" s="297"/>
      <c r="ACI508" s="297"/>
      <c r="ACJ508" s="297"/>
      <c r="ACK508" s="297"/>
      <c r="ACL508" s="297"/>
      <c r="ACM508" s="297"/>
      <c r="ACN508" s="297"/>
      <c r="ACO508" s="297"/>
      <c r="ACP508" s="297"/>
      <c r="ACQ508" s="297"/>
      <c r="ACR508" s="297"/>
      <c r="ACS508" s="297"/>
      <c r="ACT508" s="297"/>
      <c r="ACU508" s="297"/>
      <c r="ACV508" s="297"/>
      <c r="ACW508" s="297"/>
      <c r="ACX508" s="297"/>
      <c r="ACY508" s="297"/>
      <c r="ACZ508" s="297"/>
      <c r="ADA508" s="297"/>
      <c r="ADB508" s="297"/>
      <c r="ADC508" s="297"/>
      <c r="ADD508" s="297"/>
      <c r="ADE508" s="297"/>
      <c r="ADF508" s="297"/>
      <c r="ADG508" s="297"/>
      <c r="ADH508" s="297"/>
      <c r="ADI508" s="297"/>
      <c r="ADJ508" s="297"/>
      <c r="ADK508" s="297"/>
      <c r="ADL508" s="297"/>
      <c r="ADM508" s="297"/>
      <c r="ADN508" s="297"/>
      <c r="ADO508" s="297"/>
      <c r="ADP508" s="297"/>
      <c r="ADQ508" s="297"/>
      <c r="ADR508" s="297"/>
      <c r="ADS508" s="297"/>
      <c r="ADT508" s="297"/>
      <c r="ADU508" s="297"/>
      <c r="ADV508" s="297"/>
      <c r="ADW508" s="297"/>
      <c r="ADX508" s="297"/>
      <c r="ADY508" s="297"/>
      <c r="ADZ508" s="297"/>
      <c r="AEA508" s="297"/>
      <c r="AEB508" s="297"/>
      <c r="AEC508" s="297"/>
      <c r="AED508" s="297"/>
      <c r="AEE508" s="297"/>
      <c r="AEF508" s="297"/>
      <c r="AEG508" s="297"/>
      <c r="AEH508" s="297"/>
      <c r="AEI508" s="297"/>
      <c r="AEJ508" s="297"/>
      <c r="AEK508" s="297"/>
      <c r="AEL508" s="297"/>
      <c r="AEM508" s="297"/>
      <c r="AEN508" s="297"/>
      <c r="AEO508" s="297"/>
      <c r="AEP508" s="297"/>
      <c r="AEQ508" s="297"/>
      <c r="AER508" s="297"/>
      <c r="AES508" s="297"/>
      <c r="AET508" s="297"/>
      <c r="AEU508" s="297"/>
      <c r="AEV508" s="297"/>
      <c r="AEW508" s="297"/>
      <c r="AEX508" s="297"/>
      <c r="AEY508" s="297"/>
      <c r="AEZ508" s="297"/>
      <c r="AFA508" s="297"/>
      <c r="AFB508" s="297"/>
      <c r="AFC508" s="297"/>
      <c r="AFD508" s="297"/>
      <c r="AFE508" s="297"/>
      <c r="AFF508" s="297"/>
      <c r="AFG508" s="297"/>
      <c r="AFH508" s="297"/>
      <c r="AFI508" s="297"/>
      <c r="AFJ508" s="297"/>
      <c r="AFK508" s="297"/>
      <c r="AFL508" s="297"/>
      <c r="AFM508" s="297"/>
      <c r="AFN508" s="297"/>
      <c r="AFO508" s="297"/>
      <c r="AFP508" s="297"/>
      <c r="AFQ508" s="297"/>
      <c r="AFR508" s="297"/>
      <c r="AFS508" s="297"/>
      <c r="AFT508" s="297"/>
      <c r="AFU508" s="297"/>
      <c r="AFV508" s="297"/>
      <c r="AFW508" s="297"/>
      <c r="AFX508" s="297"/>
      <c r="AFY508" s="297"/>
      <c r="AFZ508" s="297"/>
      <c r="AGA508" s="297"/>
      <c r="AGB508" s="297"/>
      <c r="AGC508" s="297"/>
      <c r="AGD508" s="297"/>
      <c r="AGE508" s="297"/>
      <c r="AGF508" s="297"/>
      <c r="AGG508" s="297"/>
      <c r="AGH508" s="297"/>
      <c r="AGI508" s="297"/>
      <c r="AGJ508" s="297"/>
      <c r="AGK508" s="297"/>
      <c r="AGL508" s="297"/>
      <c r="AGM508" s="297"/>
      <c r="AGN508" s="297"/>
      <c r="AGO508" s="297"/>
      <c r="AGP508" s="297"/>
      <c r="AGQ508" s="297"/>
      <c r="AGR508" s="297"/>
      <c r="AGS508" s="297"/>
      <c r="AGT508" s="297"/>
      <c r="AGU508" s="297"/>
      <c r="AGV508" s="297"/>
      <c r="AGW508" s="297"/>
      <c r="AGX508" s="297"/>
      <c r="AGY508" s="297"/>
      <c r="AGZ508" s="297"/>
      <c r="AHA508" s="297"/>
      <c r="AHB508" s="297"/>
      <c r="AHC508" s="297"/>
      <c r="AHD508" s="297"/>
      <c r="AHE508" s="297"/>
      <c r="AHF508" s="297"/>
      <c r="AHG508" s="297"/>
      <c r="AHH508" s="297"/>
      <c r="AHI508" s="297"/>
      <c r="AHJ508" s="297"/>
      <c r="AHK508" s="297"/>
      <c r="AHL508" s="297"/>
      <c r="AHM508" s="297"/>
      <c r="AHN508" s="297"/>
      <c r="AHO508" s="297"/>
      <c r="AHP508" s="297"/>
      <c r="AHQ508" s="297"/>
      <c r="AHR508" s="297"/>
      <c r="AHS508" s="297"/>
      <c r="AHT508" s="297"/>
      <c r="AHU508" s="297"/>
      <c r="AHV508" s="297"/>
      <c r="AHW508" s="297"/>
      <c r="AHX508" s="297"/>
      <c r="AHY508" s="297"/>
      <c r="AHZ508" s="297"/>
      <c r="AIA508" s="297"/>
      <c r="AIB508" s="297"/>
      <c r="AIC508" s="297"/>
      <c r="AID508" s="297"/>
      <c r="AIE508" s="297"/>
      <c r="AIF508" s="297"/>
      <c r="AIG508" s="297"/>
      <c r="AIH508" s="297"/>
      <c r="AII508" s="297"/>
      <c r="AIJ508" s="297"/>
      <c r="AIK508" s="297"/>
      <c r="AIL508" s="297"/>
      <c r="AIM508" s="297"/>
      <c r="AIN508" s="297"/>
      <c r="AIO508" s="297"/>
      <c r="AIP508" s="297"/>
      <c r="AIQ508" s="297"/>
      <c r="AIR508" s="297"/>
      <c r="AIS508" s="297"/>
      <c r="AIT508" s="297"/>
      <c r="AIU508" s="297"/>
      <c r="AIV508" s="297"/>
      <c r="AIW508" s="297"/>
      <c r="AIX508" s="297"/>
      <c r="AIY508" s="297"/>
      <c r="AIZ508" s="297"/>
      <c r="AJA508" s="297"/>
      <c r="AJB508" s="297"/>
      <c r="AJC508" s="297"/>
      <c r="AJD508" s="297"/>
      <c r="AJE508" s="297"/>
      <c r="AJF508" s="297"/>
      <c r="AJG508" s="297"/>
      <c r="AJH508" s="297"/>
      <c r="AJI508" s="297"/>
      <c r="AJJ508" s="297"/>
      <c r="AJK508" s="297"/>
      <c r="AJL508" s="297"/>
      <c r="AJM508" s="297"/>
      <c r="AJN508" s="297"/>
      <c r="AJO508" s="297"/>
      <c r="AJP508" s="297"/>
      <c r="AJQ508" s="297"/>
      <c r="AJR508" s="297"/>
      <c r="AJS508" s="297"/>
      <c r="AJT508" s="297"/>
      <c r="AJU508" s="297"/>
      <c r="AJV508" s="297"/>
      <c r="AJW508" s="297"/>
      <c r="AJX508" s="297"/>
      <c r="AJY508" s="297"/>
      <c r="AJZ508" s="297"/>
      <c r="AKA508" s="297"/>
      <c r="AKB508" s="297"/>
      <c r="AKC508" s="297"/>
      <c r="AKD508" s="297"/>
      <c r="AKE508" s="297"/>
      <c r="AKF508" s="297"/>
      <c r="AKG508" s="297"/>
      <c r="AKH508" s="297"/>
      <c r="AKI508" s="297"/>
      <c r="AKJ508" s="297"/>
      <c r="AKK508" s="297"/>
      <c r="AKL508" s="297"/>
      <c r="AKM508" s="297"/>
      <c r="AKN508" s="297"/>
      <c r="AKO508" s="297"/>
      <c r="AKP508" s="297"/>
      <c r="AKQ508" s="297"/>
      <c r="AKR508" s="297"/>
      <c r="AKS508" s="297"/>
      <c r="AKT508" s="297"/>
      <c r="AKU508" s="297"/>
      <c r="AKV508" s="297"/>
      <c r="AKW508" s="297"/>
      <c r="AKX508" s="297"/>
      <c r="AKY508" s="297"/>
      <c r="AKZ508" s="297"/>
      <c r="ALA508" s="297"/>
      <c r="ALB508" s="297"/>
      <c r="ALC508" s="297"/>
      <c r="ALD508" s="297"/>
      <c r="ALE508" s="297"/>
      <c r="ALF508" s="297"/>
      <c r="ALG508" s="297"/>
      <c r="ALH508" s="297"/>
      <c r="ALI508" s="297"/>
      <c r="ALJ508" s="297"/>
      <c r="ALK508" s="297"/>
      <c r="ALL508" s="297"/>
      <c r="ALM508" s="297"/>
      <c r="ALN508" s="297"/>
      <c r="ALO508" s="297"/>
      <c r="ALP508" s="297"/>
      <c r="ALQ508" s="297"/>
      <c r="ALR508" s="297"/>
      <c r="ALS508" s="297"/>
      <c r="ALT508" s="297"/>
      <c r="ALU508" s="297"/>
      <c r="ALV508" s="297"/>
      <c r="ALW508" s="297"/>
      <c r="ALX508" s="297"/>
      <c r="ALY508" s="297"/>
      <c r="ALZ508" s="297"/>
      <c r="AMA508" s="297"/>
      <c r="AMB508" s="297"/>
      <c r="AMC508" s="297"/>
      <c r="AMD508" s="297"/>
      <c r="AME508" s="297"/>
      <c r="AMF508" s="297"/>
      <c r="AMG508" s="297"/>
      <c r="AMH508" s="297"/>
      <c r="AMI508" s="297"/>
      <c r="AMJ508" s="297"/>
      <c r="AMK508" s="297"/>
      <c r="AML508" s="297"/>
      <c r="AMM508" s="297"/>
      <c r="AMN508" s="297"/>
      <c r="AMO508" s="297"/>
      <c r="AMP508" s="297"/>
      <c r="AMQ508" s="297"/>
      <c r="AMR508" s="297"/>
      <c r="AMS508" s="297"/>
      <c r="AMT508" s="297"/>
      <c r="AMU508" s="297"/>
      <c r="AMV508" s="297"/>
      <c r="AMW508" s="297"/>
      <c r="AMX508" s="297"/>
      <c r="AMY508" s="297"/>
      <c r="AMZ508" s="297"/>
      <c r="ANA508" s="297"/>
      <c r="ANB508" s="297"/>
      <c r="ANC508" s="297"/>
      <c r="AND508" s="297"/>
      <c r="ANE508" s="297"/>
      <c r="ANF508" s="297"/>
      <c r="ANG508" s="297"/>
      <c r="ANH508" s="297"/>
      <c r="ANI508" s="297"/>
      <c r="ANJ508" s="297"/>
      <c r="ANK508" s="297"/>
      <c r="ANL508" s="297"/>
      <c r="ANM508" s="297"/>
      <c r="ANN508" s="297"/>
      <c r="ANO508" s="297"/>
      <c r="ANP508" s="297"/>
      <c r="ANQ508" s="297"/>
      <c r="ANR508" s="297"/>
      <c r="ANS508" s="297"/>
      <c r="ANT508" s="297"/>
      <c r="ANU508" s="297"/>
      <c r="ANV508" s="297"/>
      <c r="ANW508" s="297"/>
      <c r="ANX508" s="297"/>
      <c r="ANY508" s="297"/>
      <c r="ANZ508" s="297"/>
      <c r="AOA508" s="297"/>
      <c r="AOB508" s="297"/>
      <c r="AOC508" s="297"/>
      <c r="AOD508" s="297"/>
      <c r="AOE508" s="297"/>
      <c r="AOF508" s="297"/>
      <c r="AOG508" s="297"/>
      <c r="AOH508" s="297"/>
      <c r="AOI508" s="297"/>
      <c r="AOJ508" s="297"/>
      <c r="AOK508" s="297"/>
      <c r="AOL508" s="297"/>
      <c r="AOM508" s="297"/>
      <c r="AON508" s="297"/>
      <c r="AOO508" s="297"/>
      <c r="AOP508" s="297"/>
      <c r="AOQ508" s="297"/>
      <c r="AOR508" s="297"/>
      <c r="AOS508" s="297"/>
      <c r="AOT508" s="297"/>
      <c r="AOU508" s="297"/>
      <c r="AOV508" s="297"/>
      <c r="AOW508" s="297"/>
      <c r="AOX508" s="297"/>
      <c r="AOY508" s="297"/>
      <c r="AOZ508" s="297"/>
      <c r="APA508" s="297"/>
      <c r="APB508" s="297"/>
      <c r="APC508" s="297"/>
      <c r="APD508" s="297"/>
      <c r="APE508" s="297"/>
      <c r="APF508" s="297"/>
      <c r="APG508" s="297"/>
      <c r="APH508" s="297"/>
      <c r="API508" s="297"/>
      <c r="APJ508" s="297"/>
      <c r="APK508" s="297"/>
      <c r="APL508" s="297"/>
      <c r="APM508" s="297"/>
      <c r="APN508" s="297"/>
      <c r="APO508" s="297"/>
      <c r="APP508" s="297"/>
      <c r="APQ508" s="297"/>
      <c r="APR508" s="297"/>
      <c r="APS508" s="297"/>
      <c r="APT508" s="297"/>
      <c r="APU508" s="297"/>
      <c r="APV508" s="297"/>
      <c r="APW508" s="297"/>
      <c r="APX508" s="297"/>
      <c r="APY508" s="297"/>
      <c r="APZ508" s="297"/>
      <c r="AQA508" s="297"/>
      <c r="AQB508" s="297"/>
      <c r="AQC508" s="297"/>
      <c r="AQD508" s="297"/>
      <c r="AQE508" s="297"/>
      <c r="AQF508" s="297"/>
      <c r="AQG508" s="297"/>
      <c r="AQH508" s="297"/>
      <c r="AQI508" s="297"/>
      <c r="AQJ508" s="297"/>
      <c r="AQK508" s="297"/>
      <c r="AQL508" s="297"/>
      <c r="AQM508" s="297"/>
      <c r="AQN508" s="297"/>
      <c r="AQO508" s="297"/>
      <c r="AQP508" s="297"/>
      <c r="AQQ508" s="297"/>
      <c r="AQR508" s="297"/>
      <c r="AQS508" s="297"/>
      <c r="AQT508" s="297"/>
      <c r="AQU508" s="297"/>
      <c r="AQV508" s="297"/>
      <c r="AQW508" s="297"/>
      <c r="AQX508" s="297"/>
      <c r="AQY508" s="297"/>
      <c r="AQZ508" s="297"/>
      <c r="ARA508" s="297"/>
      <c r="ARB508" s="297"/>
      <c r="ARC508" s="297"/>
      <c r="ARD508" s="297"/>
      <c r="ARE508" s="297"/>
      <c r="ARF508" s="297"/>
      <c r="ARG508" s="297"/>
      <c r="ARH508" s="297"/>
      <c r="ARI508" s="297"/>
      <c r="ARJ508" s="297"/>
      <c r="ARK508" s="297"/>
      <c r="ARL508" s="297"/>
      <c r="ARM508" s="297"/>
      <c r="ARN508" s="297"/>
      <c r="ARO508" s="297"/>
      <c r="ARP508" s="297"/>
      <c r="ARQ508" s="297"/>
      <c r="ARR508" s="297"/>
      <c r="ARS508" s="297"/>
      <c r="ART508" s="297"/>
      <c r="ARU508" s="297"/>
      <c r="ARV508" s="297"/>
      <c r="ARW508" s="297"/>
      <c r="ARX508" s="297"/>
      <c r="ARY508" s="297"/>
      <c r="ARZ508" s="297"/>
      <c r="ASA508" s="297"/>
      <c r="ASB508" s="297"/>
      <c r="ASC508" s="297"/>
      <c r="ASD508" s="297"/>
      <c r="ASE508" s="297"/>
      <c r="ASF508" s="297"/>
      <c r="ASG508" s="297"/>
      <c r="ASH508" s="297"/>
      <c r="ASI508" s="297"/>
      <c r="ASJ508" s="297"/>
      <c r="ASK508" s="297"/>
      <c r="ASL508" s="297"/>
      <c r="ASM508" s="297"/>
      <c r="ASN508" s="297"/>
      <c r="ASO508" s="297"/>
      <c r="ASP508" s="297"/>
      <c r="ASQ508" s="297"/>
      <c r="ASR508" s="297"/>
      <c r="ASS508" s="297"/>
      <c r="AST508" s="297"/>
      <c r="ASU508" s="297"/>
      <c r="ASV508" s="297"/>
      <c r="ASW508" s="297"/>
      <c r="ASX508" s="297"/>
      <c r="ASY508" s="297"/>
      <c r="ASZ508" s="297"/>
      <c r="ATA508" s="297"/>
      <c r="ATB508" s="297"/>
      <c r="ATC508" s="297"/>
      <c r="ATD508" s="297"/>
      <c r="ATE508" s="297"/>
      <c r="ATF508" s="297"/>
      <c r="ATG508" s="297"/>
      <c r="ATH508" s="297"/>
      <c r="ATI508" s="297"/>
      <c r="ATJ508" s="297"/>
      <c r="ATK508" s="297"/>
      <c r="ATL508" s="297"/>
      <c r="ATM508" s="297"/>
      <c r="ATN508" s="297"/>
      <c r="ATO508" s="297"/>
      <c r="ATP508" s="297"/>
      <c r="ATQ508" s="297"/>
      <c r="ATR508" s="297"/>
      <c r="ATS508" s="297"/>
      <c r="ATT508" s="297"/>
      <c r="ATU508" s="297"/>
      <c r="ATV508" s="297"/>
      <c r="ATW508" s="297"/>
      <c r="ATX508" s="297"/>
      <c r="ATY508" s="297"/>
      <c r="ATZ508" s="297"/>
      <c r="AUA508" s="297"/>
      <c r="AUB508" s="297"/>
      <c r="AUC508" s="297"/>
      <c r="AUD508" s="297"/>
      <c r="AUE508" s="297"/>
      <c r="AUF508" s="297"/>
      <c r="AUG508" s="297"/>
      <c r="AUH508" s="297"/>
      <c r="AUI508" s="297"/>
      <c r="AUJ508" s="297"/>
      <c r="AUK508" s="297"/>
      <c r="AUL508" s="297"/>
      <c r="AUM508" s="297"/>
      <c r="AUN508" s="297"/>
      <c r="AUO508" s="297"/>
      <c r="AUP508" s="297"/>
      <c r="AUQ508" s="297"/>
      <c r="AUR508" s="297"/>
      <c r="AUS508" s="297"/>
      <c r="AUT508" s="297"/>
      <c r="AUU508" s="297"/>
      <c r="AUV508" s="297"/>
      <c r="AUW508" s="297"/>
      <c r="AUX508" s="297"/>
      <c r="AUY508" s="297"/>
      <c r="AUZ508" s="297"/>
      <c r="AVA508" s="297"/>
      <c r="AVB508" s="297"/>
      <c r="AVC508" s="297"/>
      <c r="AVD508" s="297"/>
      <c r="AVE508" s="297"/>
      <c r="AVF508" s="297"/>
      <c r="AVG508" s="297"/>
      <c r="AVH508" s="297"/>
      <c r="AVI508" s="297"/>
      <c r="AVJ508" s="297"/>
      <c r="AVK508" s="297"/>
      <c r="AVL508" s="297"/>
      <c r="AVM508" s="297"/>
      <c r="AVN508" s="297"/>
      <c r="AVO508" s="297"/>
      <c r="AVP508" s="297"/>
      <c r="AVQ508" s="297"/>
      <c r="AVR508" s="297"/>
      <c r="AVS508" s="297"/>
      <c r="AVT508" s="297"/>
      <c r="AVU508" s="297"/>
      <c r="AVV508" s="297"/>
      <c r="AVW508" s="297"/>
      <c r="AVX508" s="297"/>
      <c r="AVY508" s="297"/>
      <c r="AVZ508" s="297"/>
      <c r="AWA508" s="297"/>
      <c r="AWB508" s="297"/>
      <c r="AWC508" s="297"/>
      <c r="AWD508" s="297"/>
      <c r="AWE508" s="297"/>
      <c r="AWF508" s="297"/>
      <c r="AWG508" s="297"/>
      <c r="AWH508" s="297"/>
      <c r="AWI508" s="297"/>
      <c r="AWJ508" s="297"/>
      <c r="AWK508" s="297"/>
      <c r="AWL508" s="297"/>
      <c r="AWM508" s="297"/>
      <c r="AWN508" s="297"/>
      <c r="AWO508" s="297"/>
      <c r="AWP508" s="297"/>
      <c r="AWQ508" s="297"/>
      <c r="AWR508" s="297"/>
      <c r="AWS508" s="297"/>
      <c r="AWT508" s="297"/>
      <c r="AWU508" s="297"/>
      <c r="AWV508" s="297"/>
      <c r="AWW508" s="297"/>
      <c r="AWX508" s="297"/>
      <c r="AWY508" s="297"/>
      <c r="AWZ508" s="297"/>
      <c r="AXA508" s="297"/>
      <c r="AXB508" s="297"/>
      <c r="AXC508" s="297"/>
      <c r="AXD508" s="297"/>
      <c r="AXE508" s="297"/>
      <c r="AXF508" s="297"/>
      <c r="AXG508" s="297"/>
      <c r="AXH508" s="297"/>
      <c r="AXI508" s="297"/>
      <c r="AXJ508" s="297"/>
      <c r="AXK508" s="297"/>
      <c r="AXL508" s="297"/>
      <c r="AXM508" s="297"/>
      <c r="AXN508" s="297"/>
      <c r="AXO508" s="297"/>
      <c r="AXP508" s="297"/>
      <c r="AXQ508" s="297"/>
      <c r="AXR508" s="297"/>
      <c r="AXS508" s="297"/>
      <c r="AXT508" s="297"/>
      <c r="AXU508" s="297"/>
      <c r="AXV508" s="297"/>
      <c r="AXW508" s="297"/>
      <c r="AXX508" s="297"/>
      <c r="AXY508" s="297"/>
      <c r="AXZ508" s="297"/>
      <c r="AYA508" s="297"/>
      <c r="AYB508" s="297"/>
      <c r="AYC508" s="297"/>
      <c r="AYD508" s="297"/>
      <c r="AYE508" s="297"/>
      <c r="AYF508" s="297"/>
      <c r="AYG508" s="297"/>
      <c r="AYH508" s="297"/>
      <c r="AYI508" s="297"/>
      <c r="AYJ508" s="297"/>
      <c r="AYK508" s="297"/>
      <c r="AYL508" s="297"/>
      <c r="AYM508" s="297"/>
      <c r="AYN508" s="297"/>
      <c r="AYO508" s="297"/>
      <c r="AYP508" s="297"/>
      <c r="AYQ508" s="297"/>
      <c r="AYR508" s="297"/>
      <c r="AYS508" s="297"/>
      <c r="AYT508" s="297"/>
      <c r="AYU508" s="297"/>
      <c r="AYV508" s="297"/>
      <c r="AYW508" s="297"/>
      <c r="AYX508" s="297"/>
      <c r="AYY508" s="297"/>
      <c r="AYZ508" s="297"/>
      <c r="AZA508" s="297"/>
      <c r="AZB508" s="297"/>
      <c r="AZC508" s="297"/>
      <c r="AZD508" s="297"/>
      <c r="AZE508" s="297"/>
      <c r="AZF508" s="297"/>
      <c r="AZG508" s="297"/>
      <c r="AZH508" s="297"/>
      <c r="AZI508" s="297"/>
      <c r="AZJ508" s="297"/>
      <c r="AZK508" s="297"/>
      <c r="AZL508" s="297"/>
      <c r="AZM508" s="297"/>
      <c r="AZN508" s="297"/>
      <c r="AZO508" s="297"/>
      <c r="AZP508" s="297"/>
      <c r="AZQ508" s="297"/>
      <c r="AZR508" s="297"/>
      <c r="AZS508" s="297"/>
      <c r="AZT508" s="297"/>
      <c r="AZU508" s="297"/>
      <c r="AZV508" s="297"/>
      <c r="AZW508" s="297"/>
      <c r="AZX508" s="297"/>
      <c r="AZY508" s="297"/>
      <c r="AZZ508" s="297"/>
      <c r="BAA508" s="297"/>
      <c r="BAB508" s="297"/>
      <c r="BAC508" s="297"/>
      <c r="BAD508" s="297"/>
      <c r="BAE508" s="297"/>
      <c r="BAF508" s="297"/>
      <c r="BAG508" s="297"/>
      <c r="BAH508" s="297"/>
      <c r="BAI508" s="297"/>
      <c r="BAJ508" s="297"/>
      <c r="BAK508" s="297"/>
      <c r="BAL508" s="297"/>
      <c r="BAM508" s="297"/>
      <c r="BAN508" s="297"/>
      <c r="BAO508" s="297"/>
      <c r="BAP508" s="297"/>
      <c r="BAQ508" s="297"/>
      <c r="BAR508" s="297"/>
      <c r="BAS508" s="297"/>
      <c r="BAT508" s="297"/>
      <c r="BAU508" s="297"/>
      <c r="BAV508" s="297"/>
      <c r="BAW508" s="297"/>
      <c r="BAX508" s="297"/>
      <c r="BAY508" s="297"/>
      <c r="BAZ508" s="297"/>
      <c r="BBA508" s="297"/>
      <c r="BBB508" s="297"/>
      <c r="BBC508" s="297"/>
      <c r="BBD508" s="297"/>
      <c r="BBE508" s="297"/>
      <c r="BBF508" s="297"/>
      <c r="BBG508" s="297"/>
      <c r="BBH508" s="297"/>
      <c r="BBI508" s="297"/>
      <c r="BBJ508" s="297"/>
      <c r="BBK508" s="297"/>
      <c r="BBL508" s="297"/>
      <c r="BBM508" s="297"/>
      <c r="BBN508" s="297"/>
      <c r="BBO508" s="297"/>
      <c r="BBP508" s="297"/>
      <c r="BBQ508" s="297"/>
      <c r="BBR508" s="297"/>
      <c r="BBS508" s="297"/>
      <c r="BBT508" s="297"/>
      <c r="BBU508" s="297"/>
      <c r="BBV508" s="297"/>
      <c r="BBW508" s="297"/>
      <c r="BBX508" s="297"/>
      <c r="BBY508" s="297"/>
      <c r="BBZ508" s="297"/>
      <c r="BCA508" s="297"/>
      <c r="BCB508" s="297"/>
      <c r="BCC508" s="297"/>
      <c r="BCD508" s="297"/>
      <c r="BCE508" s="297"/>
      <c r="BCF508" s="297"/>
      <c r="BCG508" s="297"/>
      <c r="BCH508" s="297"/>
      <c r="BCI508" s="297"/>
      <c r="BCJ508" s="297"/>
      <c r="BCK508" s="297"/>
      <c r="BCL508" s="297"/>
      <c r="BCM508" s="297"/>
      <c r="BCN508" s="297"/>
      <c r="BCO508" s="297"/>
      <c r="BCP508" s="297"/>
      <c r="BCQ508" s="297"/>
      <c r="BCR508" s="297"/>
      <c r="BCS508" s="297"/>
      <c r="BCT508" s="297"/>
      <c r="BCU508" s="297"/>
      <c r="BCV508" s="297"/>
      <c r="BCW508" s="297"/>
      <c r="BCX508" s="297"/>
      <c r="BCY508" s="297"/>
      <c r="BCZ508" s="297"/>
      <c r="BDA508" s="297"/>
      <c r="BDB508" s="297"/>
      <c r="BDC508" s="297"/>
      <c r="BDD508" s="297"/>
      <c r="BDE508" s="297"/>
      <c r="BDF508" s="297"/>
      <c r="BDG508" s="297"/>
      <c r="BDH508" s="297"/>
      <c r="BDI508" s="297"/>
      <c r="BDJ508" s="297"/>
      <c r="BDK508" s="297"/>
      <c r="BDL508" s="297"/>
      <c r="BDM508" s="297"/>
      <c r="BDN508" s="297"/>
      <c r="BDO508" s="297"/>
      <c r="BDP508" s="297"/>
      <c r="BDQ508" s="297"/>
      <c r="BDR508" s="297"/>
      <c r="BDS508" s="297"/>
      <c r="BDT508" s="297"/>
      <c r="BDU508" s="297"/>
      <c r="BDV508" s="297"/>
      <c r="BDW508" s="297"/>
      <c r="BDX508" s="297"/>
      <c r="BDY508" s="297"/>
      <c r="BDZ508" s="297"/>
      <c r="BEA508" s="297"/>
      <c r="BEB508" s="297"/>
      <c r="BEC508" s="297"/>
      <c r="BED508" s="297"/>
      <c r="BEE508" s="297"/>
      <c r="BEF508" s="297"/>
      <c r="BEG508" s="297"/>
      <c r="BEH508" s="297"/>
      <c r="BEI508" s="297"/>
      <c r="BEJ508" s="297"/>
      <c r="BEK508" s="297"/>
      <c r="BEL508" s="297"/>
      <c r="BEM508" s="297"/>
      <c r="BEN508" s="297"/>
      <c r="BEO508" s="297"/>
      <c r="BEP508" s="297"/>
      <c r="BEQ508" s="297"/>
      <c r="BER508" s="297"/>
      <c r="BES508" s="297"/>
      <c r="BET508" s="297"/>
      <c r="BEU508" s="297"/>
      <c r="BEV508" s="297"/>
      <c r="BEW508" s="297"/>
      <c r="BEX508" s="297"/>
      <c r="BEY508" s="297"/>
      <c r="BEZ508" s="297"/>
      <c r="BFA508" s="297"/>
      <c r="BFB508" s="297"/>
      <c r="BFC508" s="297"/>
      <c r="BFD508" s="297"/>
      <c r="BFE508" s="297"/>
      <c r="BFF508" s="297"/>
      <c r="BFG508" s="297"/>
      <c r="BFH508" s="297"/>
      <c r="BFI508" s="297"/>
      <c r="BFJ508" s="297"/>
      <c r="BFK508" s="297"/>
      <c r="BFL508" s="297"/>
      <c r="BFM508" s="297"/>
      <c r="BFN508" s="297"/>
      <c r="BFO508" s="297"/>
      <c r="BFP508" s="297"/>
      <c r="BFQ508" s="297"/>
      <c r="BFR508" s="297"/>
      <c r="BFS508" s="297"/>
      <c r="BFT508" s="297"/>
      <c r="BFU508" s="297"/>
      <c r="BFV508" s="297"/>
      <c r="BFW508" s="297"/>
      <c r="BFX508" s="297"/>
      <c r="BFY508" s="297"/>
      <c r="BFZ508" s="297"/>
      <c r="BGA508" s="297"/>
      <c r="BGB508" s="297"/>
      <c r="BGC508" s="297"/>
      <c r="BGD508" s="297"/>
      <c r="BGE508" s="297"/>
      <c r="BGF508" s="297"/>
      <c r="BGG508" s="297"/>
      <c r="BGH508" s="297"/>
      <c r="BGI508" s="297"/>
      <c r="BGJ508" s="297"/>
      <c r="BGK508" s="297"/>
      <c r="BGL508" s="297"/>
      <c r="BGM508" s="297"/>
      <c r="BGN508" s="297"/>
      <c r="BGO508" s="297"/>
      <c r="BGP508" s="297"/>
      <c r="BGQ508" s="297"/>
      <c r="BGR508" s="297"/>
      <c r="BGS508" s="297"/>
      <c r="BGT508" s="297"/>
      <c r="BGU508" s="297"/>
      <c r="BGV508" s="297"/>
      <c r="BGW508" s="297"/>
      <c r="BGX508" s="297"/>
      <c r="BGY508" s="297"/>
      <c r="BGZ508" s="297"/>
      <c r="BHA508" s="297"/>
      <c r="BHB508" s="297"/>
      <c r="BHC508" s="297"/>
      <c r="BHD508" s="297"/>
      <c r="BHE508" s="297"/>
      <c r="BHF508" s="297"/>
      <c r="BHG508" s="297"/>
      <c r="BHH508" s="297"/>
      <c r="BHI508" s="297"/>
      <c r="BHJ508" s="297"/>
      <c r="BHK508" s="297"/>
      <c r="BHL508" s="297"/>
      <c r="BHM508" s="297"/>
      <c r="BHN508" s="297"/>
      <c r="BHO508" s="297"/>
      <c r="BHP508" s="297"/>
      <c r="BHQ508" s="297"/>
      <c r="BHR508" s="297"/>
      <c r="BHS508" s="297"/>
      <c r="BHT508" s="297"/>
      <c r="BHU508" s="297"/>
      <c r="BHV508" s="297"/>
      <c r="BHW508" s="297"/>
      <c r="BHX508" s="297"/>
      <c r="BHY508" s="297"/>
      <c r="BHZ508" s="297"/>
      <c r="BIA508" s="297"/>
      <c r="BIB508" s="297"/>
      <c r="BIC508" s="297"/>
      <c r="BID508" s="297"/>
      <c r="BIE508" s="297"/>
      <c r="BIF508" s="297"/>
      <c r="BIG508" s="297"/>
      <c r="BIH508" s="297"/>
      <c r="BII508" s="297"/>
      <c r="BIJ508" s="297"/>
      <c r="BIK508" s="297"/>
      <c r="BIL508" s="297"/>
      <c r="BIM508" s="297"/>
      <c r="BIN508" s="297"/>
      <c r="BIO508" s="297"/>
      <c r="BIP508" s="297"/>
      <c r="BIQ508" s="297"/>
      <c r="BIR508" s="297"/>
      <c r="BIS508" s="297"/>
      <c r="BIT508" s="297"/>
      <c r="BIU508" s="297"/>
      <c r="BIV508" s="297"/>
      <c r="BIW508" s="297"/>
      <c r="BIX508" s="297"/>
      <c r="BIY508" s="297"/>
      <c r="BIZ508" s="297"/>
      <c r="BJA508" s="297"/>
      <c r="BJB508" s="297"/>
      <c r="BJC508" s="297"/>
      <c r="BJD508" s="297"/>
      <c r="BJE508" s="297"/>
      <c r="BJF508" s="297"/>
      <c r="BJG508" s="297"/>
      <c r="BJH508" s="297"/>
      <c r="BJI508" s="297"/>
      <c r="BJJ508" s="297"/>
      <c r="BJK508" s="297"/>
      <c r="BJL508" s="297"/>
      <c r="BJM508" s="297"/>
      <c r="BJN508" s="297"/>
      <c r="BJO508" s="297"/>
      <c r="BJP508" s="297"/>
      <c r="BJQ508" s="297"/>
      <c r="BJR508" s="297"/>
      <c r="BJS508" s="297"/>
      <c r="BJT508" s="297"/>
      <c r="BJU508" s="297"/>
      <c r="BJV508" s="297"/>
      <c r="BJW508" s="297"/>
      <c r="BJX508" s="297"/>
      <c r="BJY508" s="297"/>
      <c r="BJZ508" s="297"/>
      <c r="BKA508" s="297"/>
      <c r="BKB508" s="297"/>
      <c r="BKC508" s="297"/>
      <c r="BKD508" s="297"/>
      <c r="BKE508" s="297"/>
      <c r="BKF508" s="297"/>
      <c r="BKG508" s="297"/>
      <c r="BKH508" s="297"/>
      <c r="BKI508" s="297"/>
      <c r="BKJ508" s="297"/>
      <c r="BKK508" s="297"/>
      <c r="BKL508" s="297"/>
      <c r="BKM508" s="297"/>
      <c r="BKN508" s="297"/>
      <c r="BKO508" s="297"/>
      <c r="BKP508" s="297"/>
      <c r="BKQ508" s="297"/>
      <c r="BKR508" s="297"/>
      <c r="BKS508" s="297"/>
      <c r="BKT508" s="297"/>
      <c r="BKU508" s="297"/>
      <c r="BKV508" s="297"/>
      <c r="BKW508" s="297"/>
      <c r="BKX508" s="297"/>
      <c r="BKY508" s="297"/>
      <c r="BKZ508" s="297"/>
      <c r="BLA508" s="297"/>
      <c r="BLB508" s="297"/>
      <c r="BLC508" s="297"/>
      <c r="BLD508" s="297"/>
      <c r="BLE508" s="297"/>
      <c r="BLF508" s="297"/>
      <c r="BLG508" s="297"/>
      <c r="BLH508" s="297"/>
      <c r="BLI508" s="297"/>
      <c r="BLJ508" s="297"/>
      <c r="BLK508" s="297"/>
      <c r="BLL508" s="297"/>
      <c r="BLM508" s="297"/>
      <c r="BLN508" s="297"/>
      <c r="BLO508" s="297"/>
      <c r="BLP508" s="297"/>
      <c r="BLQ508" s="297"/>
      <c r="BLR508" s="297"/>
      <c r="BLS508" s="297"/>
      <c r="BLT508" s="297"/>
      <c r="BLU508" s="297"/>
      <c r="BLV508" s="297"/>
      <c r="BLW508" s="297"/>
      <c r="BLX508" s="297"/>
      <c r="BLY508" s="297"/>
      <c r="BLZ508" s="297"/>
      <c r="BMA508" s="297"/>
      <c r="BMB508" s="297"/>
      <c r="BMC508" s="297"/>
      <c r="BMD508" s="297"/>
      <c r="BME508" s="297"/>
      <c r="BMF508" s="297"/>
      <c r="BMG508" s="297"/>
      <c r="BMH508" s="297"/>
      <c r="BMI508" s="297"/>
      <c r="BMJ508" s="297"/>
      <c r="BMK508" s="297"/>
      <c r="BML508" s="297"/>
      <c r="BMM508" s="297"/>
      <c r="BMN508" s="297"/>
      <c r="BMO508" s="297"/>
      <c r="BMP508" s="297"/>
      <c r="BMQ508" s="297"/>
      <c r="BMR508" s="297"/>
      <c r="BMS508" s="297"/>
      <c r="BMT508" s="297"/>
      <c r="BMU508" s="297"/>
      <c r="BMV508" s="297"/>
      <c r="BMW508" s="297"/>
      <c r="BMX508" s="297"/>
      <c r="BMY508" s="297"/>
      <c r="BMZ508" s="297"/>
      <c r="BNA508" s="297"/>
      <c r="BNB508" s="297"/>
      <c r="BNC508" s="297"/>
      <c r="BND508" s="297"/>
      <c r="BNE508" s="297"/>
      <c r="BNF508" s="297"/>
      <c r="BNG508" s="297"/>
      <c r="BNH508" s="297"/>
      <c r="BNI508" s="297"/>
      <c r="BNJ508" s="297"/>
      <c r="BNK508" s="297"/>
      <c r="BNL508" s="297"/>
      <c r="BNM508" s="297"/>
      <c r="BNN508" s="297"/>
      <c r="BNO508" s="297"/>
      <c r="BNP508" s="297"/>
      <c r="BNQ508" s="297"/>
      <c r="BNR508" s="297"/>
      <c r="BNS508" s="297"/>
      <c r="BNT508" s="297"/>
      <c r="BNU508" s="297"/>
      <c r="BNV508" s="297"/>
      <c r="BNW508" s="297"/>
      <c r="BNX508" s="297"/>
      <c r="BNY508" s="297"/>
      <c r="BNZ508" s="297"/>
      <c r="BOA508" s="297"/>
      <c r="BOB508" s="297"/>
      <c r="BOC508" s="297"/>
      <c r="BOD508" s="297"/>
      <c r="BOE508" s="297"/>
      <c r="BOF508" s="297"/>
      <c r="BOG508" s="297"/>
      <c r="BOH508" s="297"/>
      <c r="BOI508" s="297"/>
      <c r="BOJ508" s="297"/>
      <c r="BOK508" s="297"/>
      <c r="BOL508" s="297"/>
      <c r="BOM508" s="297"/>
      <c r="BON508" s="297"/>
      <c r="BOO508" s="297"/>
      <c r="BOP508" s="297"/>
      <c r="BOQ508" s="297"/>
      <c r="BOR508" s="297"/>
      <c r="BOS508" s="297"/>
      <c r="BOT508" s="297"/>
      <c r="BOU508" s="297"/>
      <c r="BOV508" s="297"/>
      <c r="BOW508" s="297"/>
      <c r="BOX508" s="297"/>
      <c r="BOY508" s="297"/>
      <c r="BOZ508" s="297"/>
      <c r="BPA508" s="297"/>
      <c r="BPB508" s="297"/>
      <c r="BPC508" s="297"/>
      <c r="BPD508" s="297"/>
      <c r="BPE508" s="297"/>
      <c r="BPF508" s="297"/>
      <c r="BPG508" s="297"/>
      <c r="BPH508" s="297"/>
      <c r="BPI508" s="297"/>
      <c r="BPJ508" s="297"/>
      <c r="BPK508" s="297"/>
      <c r="BPL508" s="297"/>
      <c r="BPM508" s="297"/>
      <c r="BPN508" s="297"/>
      <c r="BPO508" s="297"/>
      <c r="BPP508" s="297"/>
      <c r="BPQ508" s="297"/>
      <c r="BPR508" s="297"/>
      <c r="BPS508" s="297"/>
      <c r="BPT508" s="297"/>
      <c r="BPU508" s="297"/>
      <c r="BPV508" s="297"/>
      <c r="BPW508" s="297"/>
      <c r="BPX508" s="297"/>
      <c r="BPY508" s="297"/>
      <c r="BPZ508" s="297"/>
      <c r="BQA508" s="297"/>
      <c r="BQB508" s="297"/>
      <c r="BQC508" s="297"/>
      <c r="BQD508" s="297"/>
      <c r="BQE508" s="297"/>
      <c r="BQF508" s="297"/>
      <c r="BQG508" s="297"/>
      <c r="BQH508" s="297"/>
      <c r="BQI508" s="297"/>
      <c r="BQJ508" s="297"/>
      <c r="BQK508" s="297"/>
      <c r="BQL508" s="297"/>
      <c r="BQM508" s="297"/>
      <c r="BQN508" s="297"/>
      <c r="BQO508" s="297"/>
      <c r="BQP508" s="297"/>
      <c r="BQQ508" s="297"/>
      <c r="BQR508" s="297"/>
      <c r="BQS508" s="297"/>
      <c r="BQT508" s="297"/>
      <c r="BQU508" s="297"/>
      <c r="BQV508" s="297"/>
      <c r="BQW508" s="297"/>
      <c r="BQX508" s="297"/>
      <c r="BQY508" s="297"/>
      <c r="BQZ508" s="297"/>
      <c r="BRA508" s="297"/>
      <c r="BRB508" s="297"/>
      <c r="BRC508" s="297"/>
      <c r="BRD508" s="297"/>
      <c r="BRE508" s="297"/>
      <c r="BRF508" s="297"/>
      <c r="BRG508" s="297"/>
      <c r="BRH508" s="297"/>
      <c r="BRI508" s="297"/>
      <c r="BRJ508" s="297"/>
      <c r="BRK508" s="297"/>
      <c r="BRL508" s="297"/>
      <c r="BRM508" s="297"/>
      <c r="BRN508" s="297"/>
      <c r="BRO508" s="297"/>
      <c r="BRP508" s="297"/>
      <c r="BRQ508" s="297"/>
      <c r="BRR508" s="297"/>
      <c r="BRS508" s="297"/>
      <c r="BRT508" s="297"/>
      <c r="BRU508" s="297"/>
      <c r="BRV508" s="297"/>
      <c r="BRW508" s="297"/>
      <c r="BRX508" s="297"/>
      <c r="BRY508" s="297"/>
      <c r="BRZ508" s="297"/>
      <c r="BSA508" s="297"/>
      <c r="BSB508" s="297"/>
      <c r="BSC508" s="297"/>
      <c r="BSD508" s="297"/>
      <c r="BSE508" s="297"/>
      <c r="BSF508" s="297"/>
      <c r="BSG508" s="297"/>
      <c r="BSH508" s="297"/>
      <c r="BSI508" s="297"/>
      <c r="BSJ508" s="297"/>
      <c r="BSK508" s="297"/>
      <c r="BSL508" s="297"/>
      <c r="BSM508" s="297"/>
      <c r="BSN508" s="297"/>
      <c r="BSO508" s="297"/>
      <c r="BSP508" s="297"/>
      <c r="BSQ508" s="297"/>
      <c r="BSR508" s="297"/>
      <c r="BSS508" s="297"/>
      <c r="BST508" s="297"/>
      <c r="BSU508" s="297"/>
      <c r="BSV508" s="297"/>
      <c r="BSW508" s="297"/>
      <c r="BSX508" s="297"/>
      <c r="BSY508" s="297"/>
      <c r="BSZ508" s="297"/>
      <c r="BTA508" s="297"/>
      <c r="BTB508" s="297"/>
      <c r="BTC508" s="297"/>
      <c r="BTD508" s="297"/>
      <c r="BTE508" s="297"/>
      <c r="BTF508" s="297"/>
      <c r="BTG508" s="297"/>
      <c r="BTH508" s="297"/>
      <c r="BTI508" s="297"/>
      <c r="BTJ508" s="297"/>
      <c r="BTK508" s="297"/>
      <c r="BTL508" s="297"/>
      <c r="BTM508" s="297"/>
      <c r="BTN508" s="297"/>
      <c r="BTO508" s="297"/>
      <c r="BTP508" s="297"/>
      <c r="BTQ508" s="297"/>
      <c r="BTR508" s="297"/>
      <c r="BTS508" s="297"/>
      <c r="BTT508" s="297"/>
      <c r="BTU508" s="297"/>
      <c r="BTV508" s="297"/>
      <c r="BTW508" s="297"/>
      <c r="BTX508" s="297"/>
      <c r="BTY508" s="297"/>
      <c r="BTZ508" s="297"/>
      <c r="BUA508" s="297"/>
      <c r="BUB508" s="297"/>
      <c r="BUC508" s="297"/>
      <c r="BUD508" s="297"/>
      <c r="BUE508" s="297"/>
      <c r="BUF508" s="297"/>
      <c r="BUG508" s="297"/>
      <c r="BUH508" s="297"/>
      <c r="BUI508" s="297"/>
      <c r="BUJ508" s="297"/>
      <c r="BUK508" s="297"/>
      <c r="BUL508" s="297"/>
      <c r="BUM508" s="297"/>
      <c r="BUN508" s="297"/>
      <c r="BUO508" s="297"/>
      <c r="BUP508" s="297"/>
      <c r="BUQ508" s="297"/>
      <c r="BUR508" s="297"/>
      <c r="BUS508" s="297"/>
      <c r="BUT508" s="297"/>
      <c r="BUU508" s="297"/>
      <c r="BUV508" s="297"/>
      <c r="BUW508" s="297"/>
      <c r="BUX508" s="297"/>
      <c r="BUY508" s="297"/>
      <c r="BUZ508" s="297"/>
      <c r="BVA508" s="297"/>
      <c r="BVB508" s="297"/>
      <c r="BVC508" s="297"/>
      <c r="BVD508" s="297"/>
      <c r="BVE508" s="297"/>
      <c r="BVF508" s="297"/>
      <c r="BVG508" s="297"/>
      <c r="BVH508" s="297"/>
      <c r="BVI508" s="297"/>
      <c r="BVJ508" s="297"/>
      <c r="BVK508" s="297"/>
      <c r="BVL508" s="297"/>
      <c r="BVM508" s="297"/>
      <c r="BVN508" s="297"/>
      <c r="BVO508" s="297"/>
      <c r="BVP508" s="297"/>
      <c r="BVQ508" s="297"/>
      <c r="BVR508" s="297"/>
      <c r="BVS508" s="297"/>
      <c r="BVT508" s="297"/>
      <c r="BVU508" s="297"/>
      <c r="BVV508" s="297"/>
      <c r="BVW508" s="297"/>
      <c r="BVX508" s="297"/>
      <c r="BVY508" s="297"/>
      <c r="BVZ508" s="297"/>
      <c r="BWA508" s="297"/>
      <c r="BWB508" s="297"/>
      <c r="BWC508" s="297"/>
      <c r="BWD508" s="297"/>
      <c r="BWE508" s="297"/>
      <c r="BWF508" s="297"/>
      <c r="BWG508" s="297"/>
      <c r="BWH508" s="297"/>
      <c r="BWI508" s="297"/>
      <c r="BWJ508" s="297"/>
      <c r="BWK508" s="297"/>
      <c r="BWL508" s="297"/>
      <c r="BWM508" s="297"/>
      <c r="BWN508" s="297"/>
      <c r="BWO508" s="297"/>
      <c r="BWP508" s="297"/>
      <c r="BWQ508" s="297"/>
      <c r="BWR508" s="297"/>
      <c r="BWS508" s="297"/>
      <c r="BWT508" s="297"/>
      <c r="BWU508" s="297"/>
      <c r="BWV508" s="297"/>
      <c r="BWW508" s="297"/>
      <c r="BWX508" s="297"/>
      <c r="BWY508" s="297"/>
      <c r="BWZ508" s="297"/>
      <c r="BXA508" s="297"/>
      <c r="BXB508" s="297"/>
      <c r="BXC508" s="297"/>
      <c r="BXD508" s="297"/>
      <c r="BXE508" s="297"/>
      <c r="BXF508" s="297"/>
      <c r="BXG508" s="297"/>
      <c r="BXH508" s="297"/>
      <c r="BXI508" s="297"/>
      <c r="BXJ508" s="297"/>
      <c r="BXK508" s="297"/>
      <c r="BXL508" s="297"/>
      <c r="BXM508" s="297"/>
      <c r="BXN508" s="297"/>
      <c r="BXO508" s="297"/>
      <c r="BXP508" s="297"/>
      <c r="BXQ508" s="297"/>
      <c r="BXR508" s="297"/>
      <c r="BXS508" s="297"/>
      <c r="BXT508" s="297"/>
      <c r="BXU508" s="297"/>
      <c r="BXV508" s="297"/>
      <c r="BXW508" s="297"/>
      <c r="BXX508" s="297"/>
      <c r="BXY508" s="297"/>
      <c r="BXZ508" s="297"/>
      <c r="BYA508" s="297"/>
      <c r="BYB508" s="297"/>
      <c r="BYC508" s="297"/>
      <c r="BYD508" s="297"/>
      <c r="BYE508" s="297"/>
      <c r="BYF508" s="297"/>
      <c r="BYG508" s="297"/>
      <c r="BYH508" s="297"/>
      <c r="BYI508" s="297"/>
      <c r="BYJ508" s="297"/>
      <c r="BYK508" s="297"/>
      <c r="BYL508" s="297"/>
      <c r="BYM508" s="297"/>
      <c r="BYN508" s="297"/>
      <c r="BYO508" s="297"/>
      <c r="BYP508" s="297"/>
      <c r="BYQ508" s="297"/>
      <c r="BYR508" s="297"/>
      <c r="BYS508" s="297"/>
      <c r="BYT508" s="297"/>
      <c r="BYU508" s="297"/>
      <c r="BYV508" s="297"/>
      <c r="BYW508" s="297"/>
      <c r="BYX508" s="297"/>
      <c r="BYY508" s="297"/>
      <c r="BYZ508" s="297"/>
      <c r="BZA508" s="297"/>
      <c r="BZB508" s="297"/>
      <c r="BZC508" s="297"/>
      <c r="BZD508" s="297"/>
      <c r="BZE508" s="297"/>
      <c r="BZF508" s="297"/>
      <c r="BZG508" s="297"/>
      <c r="BZH508" s="297"/>
      <c r="BZI508" s="297"/>
      <c r="BZJ508" s="297"/>
      <c r="BZK508" s="297"/>
      <c r="BZL508" s="297"/>
      <c r="BZM508" s="297"/>
      <c r="BZN508" s="297"/>
      <c r="BZO508" s="297"/>
      <c r="BZP508" s="297"/>
      <c r="BZQ508" s="297"/>
      <c r="BZR508" s="297"/>
      <c r="BZS508" s="297"/>
      <c r="BZT508" s="297"/>
      <c r="BZU508" s="297"/>
      <c r="BZV508" s="297"/>
      <c r="BZW508" s="297"/>
      <c r="BZX508" s="297"/>
      <c r="BZY508" s="297"/>
      <c r="BZZ508" s="297"/>
      <c r="CAA508" s="297"/>
      <c r="CAB508" s="297"/>
      <c r="CAC508" s="297"/>
      <c r="CAD508" s="297"/>
      <c r="CAE508" s="297"/>
      <c r="CAF508" s="297"/>
      <c r="CAG508" s="297"/>
      <c r="CAH508" s="297"/>
      <c r="CAI508" s="297"/>
      <c r="CAJ508" s="297"/>
      <c r="CAK508" s="297"/>
      <c r="CAL508" s="297"/>
      <c r="CAM508" s="297"/>
      <c r="CAN508" s="297"/>
      <c r="CAO508" s="297"/>
      <c r="CAP508" s="297"/>
      <c r="CAQ508" s="297"/>
      <c r="CAR508" s="297"/>
      <c r="CAS508" s="297"/>
      <c r="CAT508" s="297"/>
      <c r="CAU508" s="297"/>
      <c r="CAV508" s="297"/>
      <c r="CAW508" s="297"/>
      <c r="CAX508" s="297"/>
      <c r="CAY508" s="297"/>
      <c r="CAZ508" s="297"/>
      <c r="CBA508" s="297"/>
      <c r="CBB508" s="297"/>
      <c r="CBC508" s="297"/>
      <c r="CBD508" s="297"/>
      <c r="CBE508" s="297"/>
      <c r="CBF508" s="297"/>
      <c r="CBG508" s="297"/>
      <c r="CBH508" s="297"/>
      <c r="CBI508" s="297"/>
      <c r="CBJ508" s="297"/>
      <c r="CBK508" s="297"/>
      <c r="CBL508" s="297"/>
      <c r="CBM508" s="297"/>
      <c r="CBN508" s="297"/>
      <c r="CBO508" s="297"/>
      <c r="CBP508" s="297"/>
      <c r="CBQ508" s="297"/>
      <c r="CBR508" s="297"/>
      <c r="CBS508" s="297"/>
      <c r="CBT508" s="297"/>
      <c r="CBU508" s="297"/>
      <c r="CBV508" s="297"/>
      <c r="CBW508" s="297"/>
      <c r="CBX508" s="297"/>
      <c r="CBY508" s="297"/>
      <c r="CBZ508" s="297"/>
      <c r="CCA508" s="297"/>
      <c r="CCB508" s="297"/>
      <c r="CCC508" s="297"/>
      <c r="CCD508" s="297"/>
      <c r="CCE508" s="297"/>
      <c r="CCF508" s="297"/>
      <c r="CCG508" s="297"/>
      <c r="CCH508" s="297"/>
      <c r="CCI508" s="297"/>
      <c r="CCJ508" s="297"/>
      <c r="CCK508" s="297"/>
      <c r="CCL508" s="297"/>
      <c r="CCM508" s="297"/>
      <c r="CCN508" s="297"/>
      <c r="CCO508" s="297"/>
      <c r="CCP508" s="297"/>
      <c r="CCQ508" s="297"/>
      <c r="CCR508" s="297"/>
      <c r="CCS508" s="297"/>
      <c r="CCT508" s="297"/>
      <c r="CCU508" s="297"/>
      <c r="CCV508" s="297"/>
      <c r="CCW508" s="297"/>
      <c r="CCX508" s="297"/>
      <c r="CCY508" s="297"/>
      <c r="CCZ508" s="297"/>
      <c r="CDA508" s="297"/>
      <c r="CDB508" s="297"/>
      <c r="CDC508" s="297"/>
      <c r="CDD508" s="297"/>
      <c r="CDE508" s="297"/>
      <c r="CDF508" s="297"/>
      <c r="CDG508" s="297"/>
      <c r="CDH508" s="297"/>
      <c r="CDI508" s="297"/>
      <c r="CDJ508" s="297"/>
      <c r="CDK508" s="297"/>
      <c r="CDL508" s="297"/>
      <c r="CDM508" s="297"/>
      <c r="CDN508" s="297"/>
      <c r="CDO508" s="297"/>
      <c r="CDP508" s="297"/>
      <c r="CDQ508" s="297"/>
      <c r="CDR508" s="297"/>
      <c r="CDS508" s="297"/>
      <c r="CDT508" s="297"/>
      <c r="CDU508" s="297"/>
      <c r="CDV508" s="297"/>
      <c r="CDW508" s="297"/>
      <c r="CDX508" s="297"/>
      <c r="CDY508" s="297"/>
      <c r="CDZ508" s="297"/>
      <c r="CEA508" s="297"/>
      <c r="CEB508" s="297"/>
      <c r="CEC508" s="297"/>
      <c r="CED508" s="297"/>
      <c r="CEE508" s="297"/>
      <c r="CEF508" s="297"/>
      <c r="CEG508" s="297"/>
      <c r="CEH508" s="297"/>
      <c r="CEI508" s="297"/>
      <c r="CEJ508" s="297"/>
      <c r="CEK508" s="297"/>
      <c r="CEL508" s="297"/>
      <c r="CEM508" s="297"/>
      <c r="CEN508" s="297"/>
      <c r="CEO508" s="297"/>
      <c r="CEP508" s="297"/>
      <c r="CEQ508" s="297"/>
      <c r="CER508" s="297"/>
      <c r="CES508" s="297"/>
      <c r="CET508" s="297"/>
      <c r="CEU508" s="297"/>
      <c r="CEV508" s="297"/>
      <c r="CEW508" s="297"/>
      <c r="CEX508" s="297"/>
      <c r="CEY508" s="297"/>
      <c r="CEZ508" s="297"/>
      <c r="CFA508" s="297"/>
      <c r="CFB508" s="297"/>
      <c r="CFC508" s="297"/>
      <c r="CFD508" s="297"/>
      <c r="CFE508" s="297"/>
      <c r="CFF508" s="297"/>
      <c r="CFG508" s="297"/>
      <c r="CFH508" s="297"/>
      <c r="CFI508" s="297"/>
      <c r="CFJ508" s="297"/>
      <c r="CFK508" s="297"/>
      <c r="CFL508" s="297"/>
      <c r="CFM508" s="297"/>
      <c r="CFN508" s="297"/>
      <c r="CFO508" s="297"/>
      <c r="CFP508" s="297"/>
      <c r="CFQ508" s="297"/>
      <c r="CFR508" s="297"/>
      <c r="CFS508" s="297"/>
      <c r="CFT508" s="297"/>
      <c r="CFU508" s="297"/>
      <c r="CFV508" s="297"/>
      <c r="CFW508" s="297"/>
      <c r="CFX508" s="297"/>
      <c r="CFY508" s="297"/>
      <c r="CFZ508" s="297"/>
      <c r="CGA508" s="297"/>
      <c r="CGB508" s="297"/>
      <c r="CGC508" s="297"/>
      <c r="CGD508" s="297"/>
      <c r="CGE508" s="297"/>
      <c r="CGF508" s="297"/>
      <c r="CGG508" s="297"/>
      <c r="CGH508" s="297"/>
      <c r="CGI508" s="297"/>
      <c r="CGJ508" s="297"/>
      <c r="CGK508" s="297"/>
      <c r="CGL508" s="297"/>
      <c r="CGM508" s="297"/>
      <c r="CGN508" s="297"/>
      <c r="CGO508" s="297"/>
      <c r="CGP508" s="297"/>
      <c r="CGQ508" s="297"/>
      <c r="CGR508" s="297"/>
      <c r="CGS508" s="297"/>
      <c r="CGT508" s="297"/>
      <c r="CGU508" s="297"/>
      <c r="CGV508" s="297"/>
      <c r="CGW508" s="297"/>
      <c r="CGX508" s="297"/>
      <c r="CGY508" s="297"/>
      <c r="CGZ508" s="297"/>
      <c r="CHA508" s="297"/>
      <c r="CHB508" s="297"/>
      <c r="CHC508" s="297"/>
      <c r="CHD508" s="297"/>
      <c r="CHE508" s="297"/>
      <c r="CHF508" s="297"/>
      <c r="CHG508" s="297"/>
      <c r="CHH508" s="297"/>
      <c r="CHI508" s="297"/>
      <c r="CHJ508" s="297"/>
      <c r="CHK508" s="297"/>
      <c r="CHL508" s="297"/>
      <c r="CHM508" s="297"/>
      <c r="CHN508" s="297"/>
      <c r="CHO508" s="297"/>
      <c r="CHP508" s="297"/>
      <c r="CHQ508" s="297"/>
      <c r="CHR508" s="297"/>
      <c r="CHS508" s="297"/>
      <c r="CHT508" s="297"/>
      <c r="CHU508" s="297"/>
      <c r="CHV508" s="297"/>
      <c r="CHW508" s="297"/>
      <c r="CHX508" s="297"/>
      <c r="CHY508" s="297"/>
      <c r="CHZ508" s="297"/>
      <c r="CIA508" s="297"/>
      <c r="CIB508" s="297"/>
      <c r="CIC508" s="297"/>
      <c r="CID508" s="297"/>
      <c r="CIE508" s="297"/>
      <c r="CIF508" s="297"/>
      <c r="CIG508" s="297"/>
      <c r="CIH508" s="297"/>
      <c r="CII508" s="297"/>
      <c r="CIJ508" s="297"/>
      <c r="CIK508" s="297"/>
      <c r="CIL508" s="297"/>
      <c r="CIM508" s="297"/>
      <c r="CIN508" s="297"/>
      <c r="CIO508" s="297"/>
      <c r="CIP508" s="297"/>
      <c r="CIQ508" s="297"/>
      <c r="CIR508" s="297"/>
      <c r="CIS508" s="297"/>
      <c r="CIT508" s="297"/>
      <c r="CIU508" s="297"/>
      <c r="CIV508" s="297"/>
      <c r="CIW508" s="297"/>
      <c r="CIX508" s="297"/>
      <c r="CIY508" s="297"/>
      <c r="CIZ508" s="297"/>
      <c r="CJA508" s="297"/>
      <c r="CJB508" s="297"/>
      <c r="CJC508" s="297"/>
      <c r="CJD508" s="297"/>
      <c r="CJE508" s="297"/>
      <c r="CJF508" s="297"/>
      <c r="CJG508" s="297"/>
      <c r="CJH508" s="297"/>
      <c r="CJI508" s="297"/>
      <c r="CJJ508" s="297"/>
      <c r="CJK508" s="297"/>
      <c r="CJL508" s="297"/>
      <c r="CJM508" s="297"/>
      <c r="CJN508" s="297"/>
      <c r="CJO508" s="297"/>
      <c r="CJP508" s="297"/>
      <c r="CJQ508" s="297"/>
      <c r="CJR508" s="297"/>
      <c r="CJS508" s="297"/>
      <c r="CJT508" s="297"/>
      <c r="CJU508" s="297"/>
      <c r="CJV508" s="297"/>
      <c r="CJW508" s="297"/>
      <c r="CJX508" s="297"/>
      <c r="CJY508" s="297"/>
      <c r="CJZ508" s="297"/>
      <c r="CKA508" s="297"/>
      <c r="CKB508" s="297"/>
      <c r="CKC508" s="297"/>
      <c r="CKD508" s="297"/>
      <c r="CKE508" s="297"/>
      <c r="CKF508" s="297"/>
      <c r="CKG508" s="297"/>
      <c r="CKH508" s="297"/>
      <c r="CKI508" s="297"/>
      <c r="CKJ508" s="297"/>
      <c r="CKK508" s="297"/>
      <c r="CKL508" s="297"/>
      <c r="CKM508" s="297"/>
      <c r="CKN508" s="297"/>
      <c r="CKO508" s="297"/>
      <c r="CKP508" s="297"/>
      <c r="CKQ508" s="297"/>
      <c r="CKR508" s="297"/>
      <c r="CKS508" s="297"/>
      <c r="CKT508" s="297"/>
      <c r="CKU508" s="297"/>
      <c r="CKV508" s="297"/>
      <c r="CKW508" s="297"/>
      <c r="CKX508" s="297"/>
      <c r="CKY508" s="297"/>
      <c r="CKZ508" s="297"/>
      <c r="CLA508" s="297"/>
      <c r="CLB508" s="297"/>
      <c r="CLC508" s="297"/>
      <c r="CLD508" s="297"/>
      <c r="CLE508" s="297"/>
      <c r="CLF508" s="297"/>
      <c r="CLG508" s="297"/>
      <c r="CLH508" s="297"/>
      <c r="CLI508" s="297"/>
      <c r="CLJ508" s="297"/>
      <c r="CLK508" s="297"/>
      <c r="CLL508" s="297"/>
      <c r="CLM508" s="297"/>
      <c r="CLN508" s="297"/>
      <c r="CLO508" s="297"/>
      <c r="CLP508" s="297"/>
      <c r="CLQ508" s="297"/>
      <c r="CLR508" s="297"/>
      <c r="CLS508" s="297"/>
      <c r="CLT508" s="297"/>
      <c r="CLU508" s="297"/>
      <c r="CLV508" s="297"/>
      <c r="CLW508" s="297"/>
      <c r="CLX508" s="297"/>
      <c r="CLY508" s="297"/>
      <c r="CLZ508" s="297"/>
      <c r="CMA508" s="297"/>
      <c r="CMB508" s="297"/>
      <c r="CMC508" s="297"/>
      <c r="CMD508" s="297"/>
      <c r="CME508" s="297"/>
      <c r="CMF508" s="297"/>
      <c r="CMG508" s="297"/>
      <c r="CMH508" s="297"/>
      <c r="CMI508" s="297"/>
      <c r="CMJ508" s="297"/>
      <c r="CMK508" s="297"/>
      <c r="CML508" s="297"/>
      <c r="CMM508" s="297"/>
      <c r="CMN508" s="297"/>
      <c r="CMO508" s="297"/>
      <c r="CMP508" s="297"/>
      <c r="CMQ508" s="297"/>
      <c r="CMR508" s="297"/>
      <c r="CMS508" s="297"/>
      <c r="CMT508" s="297"/>
      <c r="CMU508" s="297"/>
      <c r="CMV508" s="297"/>
      <c r="CMW508" s="297"/>
      <c r="CMX508" s="297"/>
      <c r="CMY508" s="297"/>
      <c r="CMZ508" s="297"/>
      <c r="CNA508" s="297"/>
      <c r="CNB508" s="297"/>
      <c r="CNC508" s="297"/>
      <c r="CND508" s="297"/>
      <c r="CNE508" s="297"/>
      <c r="CNF508" s="297"/>
      <c r="CNG508" s="297"/>
      <c r="CNH508" s="297"/>
      <c r="CNI508" s="297"/>
      <c r="CNJ508" s="297"/>
      <c r="CNK508" s="297"/>
      <c r="CNL508" s="297"/>
      <c r="CNM508" s="297"/>
      <c r="CNN508" s="297"/>
      <c r="CNO508" s="297"/>
      <c r="CNP508" s="297"/>
      <c r="CNQ508" s="297"/>
      <c r="CNR508" s="297"/>
      <c r="CNS508" s="297"/>
      <c r="CNT508" s="297"/>
      <c r="CNU508" s="297"/>
      <c r="CNV508" s="297"/>
      <c r="CNW508" s="297"/>
      <c r="CNX508" s="297"/>
      <c r="CNY508" s="297"/>
      <c r="CNZ508" s="297"/>
      <c r="COA508" s="297"/>
      <c r="COB508" s="297"/>
      <c r="COC508" s="297"/>
      <c r="COD508" s="297"/>
      <c r="COE508" s="297"/>
      <c r="COF508" s="297"/>
      <c r="COG508" s="297"/>
      <c r="COH508" s="297"/>
      <c r="COI508" s="297"/>
      <c r="COJ508" s="297"/>
      <c r="COK508" s="297"/>
      <c r="COL508" s="297"/>
      <c r="COM508" s="297"/>
      <c r="CON508" s="297"/>
      <c r="COO508" s="297"/>
      <c r="COP508" s="297"/>
      <c r="COQ508" s="297"/>
      <c r="COR508" s="297"/>
      <c r="COS508" s="297"/>
      <c r="COT508" s="297"/>
      <c r="COU508" s="297"/>
      <c r="COV508" s="297"/>
      <c r="COW508" s="297"/>
      <c r="COX508" s="297"/>
      <c r="COY508" s="297"/>
      <c r="COZ508" s="297"/>
      <c r="CPA508" s="297"/>
      <c r="CPB508" s="297"/>
      <c r="CPC508" s="297"/>
      <c r="CPD508" s="297"/>
      <c r="CPE508" s="297"/>
      <c r="CPF508" s="297"/>
      <c r="CPG508" s="297"/>
      <c r="CPH508" s="297"/>
      <c r="CPI508" s="297"/>
      <c r="CPJ508" s="297"/>
      <c r="CPK508" s="297"/>
      <c r="CPL508" s="297"/>
      <c r="CPM508" s="297"/>
      <c r="CPN508" s="297"/>
      <c r="CPO508" s="297"/>
      <c r="CPP508" s="297"/>
      <c r="CPQ508" s="297"/>
      <c r="CPR508" s="297"/>
      <c r="CPS508" s="297"/>
      <c r="CPT508" s="297"/>
      <c r="CPU508" s="297"/>
      <c r="CPV508" s="297"/>
      <c r="CPW508" s="297"/>
      <c r="CPX508" s="297"/>
      <c r="CPY508" s="297"/>
      <c r="CPZ508" s="297"/>
      <c r="CQA508" s="297"/>
      <c r="CQB508" s="297"/>
      <c r="CQC508" s="297"/>
      <c r="CQD508" s="297"/>
      <c r="CQE508" s="297"/>
      <c r="CQF508" s="297"/>
      <c r="CQG508" s="297"/>
      <c r="CQH508" s="297"/>
      <c r="CQI508" s="297"/>
      <c r="CQJ508" s="297"/>
      <c r="CQK508" s="297"/>
      <c r="CQL508" s="297"/>
      <c r="CQM508" s="297"/>
      <c r="CQN508" s="297"/>
      <c r="CQO508" s="297"/>
      <c r="CQP508" s="297"/>
      <c r="CQQ508" s="297"/>
      <c r="CQR508" s="297"/>
      <c r="CQS508" s="297"/>
      <c r="CQT508" s="297"/>
      <c r="CQU508" s="297"/>
      <c r="CQV508" s="297"/>
      <c r="CQW508" s="297"/>
      <c r="CQX508" s="297"/>
      <c r="CQY508" s="297"/>
      <c r="CQZ508" s="297"/>
      <c r="CRA508" s="297"/>
      <c r="CRB508" s="297"/>
      <c r="CRC508" s="297"/>
      <c r="CRD508" s="297"/>
      <c r="CRE508" s="297"/>
      <c r="CRF508" s="297"/>
      <c r="CRG508" s="297"/>
      <c r="CRH508" s="297"/>
      <c r="CRI508" s="297"/>
      <c r="CRJ508" s="297"/>
      <c r="CRK508" s="297"/>
      <c r="CRL508" s="297"/>
      <c r="CRM508" s="297"/>
      <c r="CRN508" s="297"/>
      <c r="CRO508" s="297"/>
      <c r="CRP508" s="297"/>
      <c r="CRQ508" s="297"/>
      <c r="CRR508" s="297"/>
      <c r="CRS508" s="297"/>
      <c r="CRT508" s="297"/>
      <c r="CRU508" s="297"/>
      <c r="CRV508" s="297"/>
      <c r="CRW508" s="297"/>
      <c r="CRX508" s="297"/>
      <c r="CRY508" s="297"/>
      <c r="CRZ508" s="297"/>
      <c r="CSA508" s="297"/>
      <c r="CSB508" s="297"/>
      <c r="CSC508" s="297"/>
      <c r="CSD508" s="297"/>
      <c r="CSE508" s="297"/>
      <c r="CSF508" s="297"/>
      <c r="CSG508" s="297"/>
      <c r="CSH508" s="297"/>
      <c r="CSI508" s="297"/>
      <c r="CSJ508" s="297"/>
      <c r="CSK508" s="297"/>
      <c r="CSL508" s="297"/>
      <c r="CSM508" s="297"/>
      <c r="CSN508" s="297"/>
      <c r="CSO508" s="297"/>
      <c r="CSP508" s="297"/>
      <c r="CSQ508" s="297"/>
      <c r="CSR508" s="297"/>
      <c r="CSS508" s="297"/>
      <c r="CST508" s="297"/>
      <c r="CSU508" s="297"/>
      <c r="CSV508" s="297"/>
      <c r="CSW508" s="297"/>
      <c r="CSX508" s="297"/>
      <c r="CSY508" s="297"/>
      <c r="CSZ508" s="297"/>
      <c r="CTA508" s="297"/>
      <c r="CTB508" s="297"/>
      <c r="CTC508" s="297"/>
      <c r="CTD508" s="297"/>
      <c r="CTE508" s="297"/>
      <c r="CTF508" s="297"/>
      <c r="CTG508" s="297"/>
      <c r="CTH508" s="297"/>
      <c r="CTI508" s="297"/>
      <c r="CTJ508" s="297"/>
      <c r="CTK508" s="297"/>
      <c r="CTL508" s="297"/>
      <c r="CTM508" s="297"/>
      <c r="CTN508" s="297"/>
      <c r="CTO508" s="297"/>
      <c r="CTP508" s="297"/>
      <c r="CTQ508" s="297"/>
      <c r="CTR508" s="297"/>
      <c r="CTS508" s="297"/>
      <c r="CTT508" s="297"/>
      <c r="CTU508" s="297"/>
      <c r="CTV508" s="297"/>
      <c r="CTW508" s="297"/>
      <c r="CTX508" s="297"/>
      <c r="CTY508" s="297"/>
      <c r="CTZ508" s="297"/>
      <c r="CUA508" s="297"/>
      <c r="CUB508" s="297"/>
      <c r="CUC508" s="297"/>
      <c r="CUD508" s="297"/>
      <c r="CUE508" s="297"/>
      <c r="CUF508" s="297"/>
      <c r="CUG508" s="297"/>
      <c r="CUH508" s="297"/>
      <c r="CUI508" s="297"/>
      <c r="CUJ508" s="297"/>
      <c r="CUK508" s="297"/>
      <c r="CUL508" s="297"/>
      <c r="CUM508" s="297"/>
      <c r="CUN508" s="297"/>
      <c r="CUO508" s="297"/>
      <c r="CUP508" s="297"/>
      <c r="CUQ508" s="297"/>
      <c r="CUR508" s="297"/>
      <c r="CUS508" s="297"/>
      <c r="CUT508" s="297"/>
      <c r="CUU508" s="297"/>
      <c r="CUV508" s="297"/>
      <c r="CUW508" s="297"/>
      <c r="CUX508" s="297"/>
      <c r="CUY508" s="297"/>
      <c r="CUZ508" s="297"/>
      <c r="CVA508" s="297"/>
      <c r="CVB508" s="297"/>
      <c r="CVC508" s="297"/>
      <c r="CVD508" s="297"/>
      <c r="CVE508" s="297"/>
      <c r="CVF508" s="297"/>
      <c r="CVG508" s="297"/>
      <c r="CVH508" s="297"/>
      <c r="CVI508" s="297"/>
      <c r="CVJ508" s="297"/>
      <c r="CVK508" s="297"/>
      <c r="CVL508" s="297"/>
      <c r="CVM508" s="297"/>
      <c r="CVN508" s="297"/>
      <c r="CVO508" s="297"/>
      <c r="CVP508" s="297"/>
      <c r="CVQ508" s="297"/>
      <c r="CVR508" s="297"/>
      <c r="CVS508" s="297"/>
      <c r="CVT508" s="297"/>
      <c r="CVU508" s="297"/>
      <c r="CVV508" s="297"/>
      <c r="CVW508" s="297"/>
      <c r="CVX508" s="297"/>
      <c r="CVY508" s="297"/>
      <c r="CVZ508" s="297"/>
      <c r="CWA508" s="297"/>
      <c r="CWB508" s="297"/>
      <c r="CWC508" s="297"/>
      <c r="CWD508" s="297"/>
      <c r="CWE508" s="297"/>
      <c r="CWF508" s="297"/>
      <c r="CWG508" s="297"/>
      <c r="CWH508" s="297"/>
      <c r="CWI508" s="297"/>
      <c r="CWJ508" s="297"/>
      <c r="CWK508" s="297"/>
      <c r="CWL508" s="297"/>
      <c r="CWM508" s="297"/>
      <c r="CWN508" s="297"/>
      <c r="CWO508" s="297"/>
      <c r="CWP508" s="297"/>
      <c r="CWQ508" s="297"/>
      <c r="CWR508" s="297"/>
      <c r="CWS508" s="297"/>
      <c r="CWT508" s="297"/>
      <c r="CWU508" s="297"/>
      <c r="CWV508" s="297"/>
      <c r="CWW508" s="297"/>
      <c r="CWX508" s="297"/>
      <c r="CWY508" s="297"/>
      <c r="CWZ508" s="297"/>
      <c r="CXA508" s="297"/>
      <c r="CXB508" s="297"/>
      <c r="CXC508" s="297"/>
      <c r="CXD508" s="297"/>
      <c r="CXE508" s="297"/>
      <c r="CXF508" s="297"/>
      <c r="CXG508" s="297"/>
      <c r="CXH508" s="297"/>
      <c r="CXI508" s="297"/>
      <c r="CXJ508" s="297"/>
      <c r="CXK508" s="297"/>
      <c r="CXL508" s="297"/>
      <c r="CXM508" s="297"/>
      <c r="CXN508" s="297"/>
      <c r="CXO508" s="297"/>
      <c r="CXP508" s="297"/>
      <c r="CXQ508" s="297"/>
      <c r="CXR508" s="297"/>
      <c r="CXS508" s="297"/>
      <c r="CXT508" s="297"/>
      <c r="CXU508" s="297"/>
      <c r="CXV508" s="297"/>
      <c r="CXW508" s="297"/>
      <c r="CXX508" s="297"/>
      <c r="CXY508" s="297"/>
      <c r="CXZ508" s="297"/>
      <c r="CYA508" s="297"/>
      <c r="CYB508" s="297"/>
      <c r="CYC508" s="297"/>
      <c r="CYD508" s="297"/>
      <c r="CYE508" s="297"/>
      <c r="CYF508" s="297"/>
      <c r="CYG508" s="297"/>
      <c r="CYH508" s="297"/>
      <c r="CYI508" s="297"/>
      <c r="CYJ508" s="297"/>
      <c r="CYK508" s="297"/>
      <c r="CYL508" s="297"/>
      <c r="CYM508" s="297"/>
      <c r="CYN508" s="297"/>
      <c r="CYO508" s="297"/>
      <c r="CYP508" s="297"/>
      <c r="CYQ508" s="297"/>
      <c r="CYR508" s="297"/>
      <c r="CYS508" s="297"/>
      <c r="CYT508" s="297"/>
      <c r="CYU508" s="297"/>
      <c r="CYV508" s="297"/>
      <c r="CYW508" s="297"/>
      <c r="CYX508" s="297"/>
      <c r="CYY508" s="297"/>
      <c r="CYZ508" s="297"/>
      <c r="CZA508" s="297"/>
      <c r="CZB508" s="297"/>
      <c r="CZC508" s="297"/>
      <c r="CZD508" s="297"/>
      <c r="CZE508" s="297"/>
      <c r="CZF508" s="297"/>
      <c r="CZG508" s="297"/>
      <c r="CZH508" s="297"/>
      <c r="CZI508" s="297"/>
      <c r="CZJ508" s="297"/>
      <c r="CZK508" s="297"/>
      <c r="CZL508" s="297"/>
      <c r="CZM508" s="297"/>
      <c r="CZN508" s="297"/>
      <c r="CZO508" s="297"/>
      <c r="CZP508" s="297"/>
      <c r="CZQ508" s="297"/>
      <c r="CZR508" s="297"/>
      <c r="CZS508" s="297"/>
      <c r="CZT508" s="297"/>
      <c r="CZU508" s="297"/>
      <c r="CZV508" s="297"/>
      <c r="CZW508" s="297"/>
      <c r="CZX508" s="297"/>
      <c r="CZY508" s="297"/>
      <c r="CZZ508" s="297"/>
      <c r="DAA508" s="297"/>
      <c r="DAB508" s="297"/>
      <c r="DAC508" s="297"/>
      <c r="DAD508" s="297"/>
      <c r="DAE508" s="297"/>
      <c r="DAF508" s="297"/>
      <c r="DAG508" s="297"/>
      <c r="DAH508" s="297"/>
      <c r="DAI508" s="297"/>
      <c r="DAJ508" s="297"/>
      <c r="DAK508" s="297"/>
      <c r="DAL508" s="297"/>
      <c r="DAM508" s="297"/>
      <c r="DAN508" s="297"/>
      <c r="DAO508" s="297"/>
      <c r="DAP508" s="297"/>
      <c r="DAQ508" s="297"/>
      <c r="DAR508" s="297"/>
      <c r="DAS508" s="297"/>
      <c r="DAT508" s="297"/>
      <c r="DAU508" s="297"/>
      <c r="DAV508" s="297"/>
      <c r="DAW508" s="297"/>
      <c r="DAX508" s="297"/>
      <c r="DAY508" s="297"/>
      <c r="DAZ508" s="297"/>
      <c r="DBA508" s="297"/>
      <c r="DBB508" s="297"/>
      <c r="DBC508" s="297"/>
      <c r="DBD508" s="297"/>
      <c r="DBE508" s="297"/>
      <c r="DBF508" s="297"/>
      <c r="DBG508" s="297"/>
      <c r="DBH508" s="297"/>
      <c r="DBI508" s="297"/>
      <c r="DBJ508" s="297"/>
      <c r="DBK508" s="297"/>
      <c r="DBL508" s="297"/>
      <c r="DBM508" s="297"/>
      <c r="DBN508" s="297"/>
      <c r="DBO508" s="297"/>
      <c r="DBP508" s="297"/>
      <c r="DBQ508" s="297"/>
      <c r="DBR508" s="297"/>
      <c r="DBS508" s="297"/>
      <c r="DBT508" s="297"/>
      <c r="DBU508" s="297"/>
      <c r="DBV508" s="297"/>
      <c r="DBW508" s="297"/>
      <c r="DBX508" s="297"/>
      <c r="DBY508" s="297"/>
      <c r="DBZ508" s="297"/>
      <c r="DCA508" s="297"/>
      <c r="DCB508" s="297"/>
      <c r="DCC508" s="297"/>
      <c r="DCD508" s="297"/>
      <c r="DCE508" s="297"/>
      <c r="DCF508" s="297"/>
      <c r="DCG508" s="297"/>
      <c r="DCH508" s="297"/>
      <c r="DCI508" s="297"/>
      <c r="DCJ508" s="297"/>
      <c r="DCK508" s="297"/>
      <c r="DCL508" s="297"/>
      <c r="DCM508" s="297"/>
      <c r="DCN508" s="297"/>
      <c r="DCO508" s="297"/>
      <c r="DCP508" s="297"/>
      <c r="DCQ508" s="297"/>
      <c r="DCR508" s="297"/>
      <c r="DCS508" s="297"/>
      <c r="DCT508" s="297"/>
      <c r="DCU508" s="297"/>
      <c r="DCV508" s="297"/>
      <c r="DCW508" s="297"/>
      <c r="DCX508" s="297"/>
      <c r="DCY508" s="297"/>
      <c r="DCZ508" s="297"/>
      <c r="DDA508" s="297"/>
      <c r="DDB508" s="297"/>
      <c r="DDC508" s="297"/>
      <c r="DDD508" s="297"/>
      <c r="DDE508" s="297"/>
      <c r="DDF508" s="297"/>
      <c r="DDG508" s="297"/>
      <c r="DDH508" s="297"/>
      <c r="DDI508" s="297"/>
      <c r="DDJ508" s="297"/>
      <c r="DDK508" s="297"/>
      <c r="DDL508" s="297"/>
      <c r="DDM508" s="297"/>
      <c r="DDN508" s="297"/>
      <c r="DDO508" s="297"/>
      <c r="DDP508" s="297"/>
      <c r="DDQ508" s="297"/>
      <c r="DDR508" s="297"/>
      <c r="DDS508" s="297"/>
      <c r="DDT508" s="297"/>
      <c r="DDU508" s="297"/>
      <c r="DDV508" s="297"/>
      <c r="DDW508" s="297"/>
      <c r="DDX508" s="297"/>
      <c r="DDY508" s="297"/>
      <c r="DDZ508" s="297"/>
      <c r="DEA508" s="297"/>
      <c r="DEB508" s="297"/>
      <c r="DEC508" s="297"/>
      <c r="DED508" s="297"/>
      <c r="DEE508" s="297"/>
      <c r="DEF508" s="297"/>
      <c r="DEG508" s="297"/>
      <c r="DEH508" s="297"/>
      <c r="DEI508" s="297"/>
      <c r="DEJ508" s="297"/>
      <c r="DEK508" s="297"/>
      <c r="DEL508" s="297"/>
      <c r="DEM508" s="297"/>
      <c r="DEN508" s="297"/>
      <c r="DEO508" s="297"/>
      <c r="DEP508" s="297"/>
      <c r="DEQ508" s="297"/>
      <c r="DER508" s="297"/>
      <c r="DES508" s="297"/>
      <c r="DET508" s="297"/>
      <c r="DEU508" s="297"/>
      <c r="DEV508" s="297"/>
      <c r="DEW508" s="297"/>
      <c r="DEX508" s="297"/>
      <c r="DEY508" s="297"/>
      <c r="DEZ508" s="297"/>
      <c r="DFA508" s="297"/>
      <c r="DFB508" s="297"/>
      <c r="DFC508" s="297"/>
      <c r="DFD508" s="297"/>
      <c r="DFE508" s="297"/>
      <c r="DFF508" s="297"/>
      <c r="DFG508" s="297"/>
      <c r="DFH508" s="297"/>
      <c r="DFI508" s="297"/>
      <c r="DFJ508" s="297"/>
      <c r="DFK508" s="297"/>
      <c r="DFL508" s="297"/>
      <c r="DFM508" s="297"/>
      <c r="DFN508" s="297"/>
      <c r="DFO508" s="297"/>
      <c r="DFP508" s="297"/>
      <c r="DFQ508" s="297"/>
      <c r="DFR508" s="297"/>
      <c r="DFS508" s="297"/>
      <c r="DFT508" s="297"/>
      <c r="DFU508" s="297"/>
      <c r="DFV508" s="297"/>
      <c r="DFW508" s="297"/>
      <c r="DFX508" s="297"/>
      <c r="DFY508" s="297"/>
      <c r="DFZ508" s="297"/>
      <c r="DGA508" s="297"/>
      <c r="DGB508" s="297"/>
      <c r="DGC508" s="297"/>
      <c r="DGD508" s="297"/>
      <c r="DGE508" s="297"/>
      <c r="DGF508" s="297"/>
      <c r="DGG508" s="297"/>
      <c r="DGH508" s="297"/>
      <c r="DGI508" s="297"/>
      <c r="DGJ508" s="297"/>
      <c r="DGK508" s="297"/>
      <c r="DGL508" s="297"/>
      <c r="DGM508" s="297"/>
      <c r="DGN508" s="297"/>
      <c r="DGO508" s="297"/>
      <c r="DGP508" s="297"/>
      <c r="DGQ508" s="297"/>
      <c r="DGR508" s="297"/>
      <c r="DGS508" s="297"/>
      <c r="DGT508" s="297"/>
      <c r="DGU508" s="297"/>
      <c r="DGV508" s="297"/>
      <c r="DGW508" s="297"/>
      <c r="DGX508" s="297"/>
      <c r="DGY508" s="297"/>
      <c r="DGZ508" s="297"/>
      <c r="DHA508" s="297"/>
      <c r="DHB508" s="297"/>
      <c r="DHC508" s="297"/>
      <c r="DHD508" s="297"/>
      <c r="DHE508" s="297"/>
      <c r="DHF508" s="297"/>
      <c r="DHG508" s="297"/>
      <c r="DHH508" s="297"/>
      <c r="DHI508" s="297"/>
      <c r="DHJ508" s="297"/>
      <c r="DHK508" s="297"/>
      <c r="DHL508" s="297"/>
      <c r="DHM508" s="297"/>
      <c r="DHN508" s="297"/>
      <c r="DHO508" s="297"/>
      <c r="DHP508" s="297"/>
      <c r="DHQ508" s="297"/>
      <c r="DHR508" s="297"/>
      <c r="DHS508" s="297"/>
      <c r="DHT508" s="297"/>
      <c r="DHU508" s="297"/>
      <c r="DHV508" s="297"/>
      <c r="DHW508" s="297"/>
      <c r="DHX508" s="297"/>
      <c r="DHY508" s="297"/>
      <c r="DHZ508" s="297"/>
      <c r="DIA508" s="297"/>
      <c r="DIB508" s="297"/>
      <c r="DIC508" s="297"/>
      <c r="DID508" s="297"/>
      <c r="DIE508" s="297"/>
      <c r="DIF508" s="297"/>
      <c r="DIG508" s="297"/>
      <c r="DIH508" s="297"/>
      <c r="DII508" s="297"/>
      <c r="DIJ508" s="297"/>
      <c r="DIK508" s="297"/>
      <c r="DIL508" s="297"/>
      <c r="DIM508" s="297"/>
      <c r="DIN508" s="297"/>
      <c r="DIO508" s="297"/>
      <c r="DIP508" s="297"/>
      <c r="DIQ508" s="297"/>
      <c r="DIR508" s="297"/>
      <c r="DIS508" s="297"/>
      <c r="DIT508" s="297"/>
      <c r="DIU508" s="297"/>
      <c r="DIV508" s="297"/>
      <c r="DIW508" s="297"/>
      <c r="DIX508" s="297"/>
      <c r="DIY508" s="297"/>
      <c r="DIZ508" s="297"/>
      <c r="DJA508" s="297"/>
      <c r="DJB508" s="297"/>
      <c r="DJC508" s="297"/>
      <c r="DJD508" s="297"/>
      <c r="DJE508" s="297"/>
      <c r="DJF508" s="297"/>
      <c r="DJG508" s="297"/>
      <c r="DJH508" s="297"/>
      <c r="DJI508" s="297"/>
      <c r="DJJ508" s="297"/>
      <c r="DJK508" s="297"/>
      <c r="DJL508" s="297"/>
      <c r="DJM508" s="297"/>
      <c r="DJN508" s="297"/>
      <c r="DJO508" s="297"/>
      <c r="DJP508" s="297"/>
      <c r="DJQ508" s="297"/>
      <c r="DJR508" s="297"/>
      <c r="DJS508" s="297"/>
      <c r="DJT508" s="297"/>
      <c r="DJU508" s="297"/>
      <c r="DJV508" s="297"/>
      <c r="DJW508" s="297"/>
      <c r="DJX508" s="297"/>
      <c r="DJY508" s="297"/>
      <c r="DJZ508" s="297"/>
      <c r="DKA508" s="297"/>
      <c r="DKB508" s="297"/>
      <c r="DKC508" s="297"/>
      <c r="DKD508" s="297"/>
      <c r="DKE508" s="297"/>
      <c r="DKF508" s="297"/>
      <c r="DKG508" s="297"/>
      <c r="DKH508" s="297"/>
      <c r="DKI508" s="297"/>
      <c r="DKJ508" s="297"/>
      <c r="DKK508" s="297"/>
      <c r="DKL508" s="297"/>
      <c r="DKM508" s="297"/>
      <c r="DKN508" s="297"/>
      <c r="DKO508" s="297"/>
      <c r="DKP508" s="297"/>
      <c r="DKQ508" s="297"/>
      <c r="DKR508" s="297"/>
      <c r="DKS508" s="297"/>
      <c r="DKT508" s="297"/>
      <c r="DKU508" s="297"/>
      <c r="DKV508" s="297"/>
      <c r="DKW508" s="297"/>
      <c r="DKX508" s="297"/>
      <c r="DKY508" s="297"/>
      <c r="DKZ508" s="297"/>
      <c r="DLA508" s="297"/>
      <c r="DLB508" s="297"/>
      <c r="DLC508" s="297"/>
      <c r="DLD508" s="297"/>
      <c r="DLE508" s="297"/>
      <c r="DLF508" s="297"/>
      <c r="DLG508" s="297"/>
      <c r="DLH508" s="297"/>
      <c r="DLI508" s="297"/>
      <c r="DLJ508" s="297"/>
      <c r="DLK508" s="297"/>
      <c r="DLL508" s="297"/>
      <c r="DLM508" s="297"/>
      <c r="DLN508" s="297"/>
      <c r="DLO508" s="297"/>
      <c r="DLP508" s="297"/>
      <c r="DLQ508" s="297"/>
      <c r="DLR508" s="297"/>
      <c r="DLS508" s="297"/>
      <c r="DLT508" s="297"/>
      <c r="DLU508" s="297"/>
      <c r="DLV508" s="297"/>
      <c r="DLW508" s="297"/>
      <c r="DLX508" s="297"/>
      <c r="DLY508" s="297"/>
      <c r="DLZ508" s="297"/>
      <c r="DMA508" s="297"/>
      <c r="DMB508" s="297"/>
      <c r="DMC508" s="297"/>
      <c r="DMD508" s="297"/>
      <c r="DME508" s="297"/>
      <c r="DMF508" s="297"/>
      <c r="DMG508" s="297"/>
      <c r="DMH508" s="297"/>
      <c r="DMI508" s="297"/>
      <c r="DMJ508" s="297"/>
      <c r="DMK508" s="297"/>
      <c r="DML508" s="297"/>
      <c r="DMM508" s="297"/>
      <c r="DMN508" s="297"/>
      <c r="DMO508" s="297"/>
      <c r="DMP508" s="297"/>
      <c r="DMQ508" s="297"/>
      <c r="DMR508" s="297"/>
      <c r="DMS508" s="297"/>
      <c r="DMT508" s="297"/>
      <c r="DMU508" s="297"/>
      <c r="DMV508" s="297"/>
      <c r="DMW508" s="297"/>
      <c r="DMX508" s="297"/>
      <c r="DMY508" s="297"/>
      <c r="DMZ508" s="297"/>
      <c r="DNA508" s="297"/>
      <c r="DNB508" s="297"/>
      <c r="DNC508" s="297"/>
      <c r="DND508" s="297"/>
      <c r="DNE508" s="297"/>
      <c r="DNF508" s="297"/>
      <c r="DNG508" s="297"/>
      <c r="DNH508" s="297"/>
      <c r="DNI508" s="297"/>
      <c r="DNJ508" s="297"/>
      <c r="DNK508" s="297"/>
      <c r="DNL508" s="297"/>
      <c r="DNM508" s="297"/>
      <c r="DNN508" s="297"/>
      <c r="DNO508" s="297"/>
      <c r="DNP508" s="297"/>
      <c r="DNQ508" s="297"/>
      <c r="DNR508" s="297"/>
      <c r="DNS508" s="297"/>
      <c r="DNT508" s="297"/>
      <c r="DNU508" s="297"/>
      <c r="DNV508" s="297"/>
      <c r="DNW508" s="297"/>
      <c r="DNX508" s="297"/>
      <c r="DNY508" s="297"/>
      <c r="DNZ508" s="297"/>
      <c r="DOA508" s="297"/>
      <c r="DOB508" s="297"/>
      <c r="DOC508" s="297"/>
      <c r="DOD508" s="297"/>
      <c r="DOE508" s="297"/>
      <c r="DOF508" s="297"/>
      <c r="DOG508" s="297"/>
      <c r="DOH508" s="297"/>
      <c r="DOI508" s="297"/>
      <c r="DOJ508" s="297"/>
      <c r="DOK508" s="297"/>
      <c r="DOL508" s="297"/>
      <c r="DOM508" s="297"/>
      <c r="DON508" s="297"/>
      <c r="DOO508" s="297"/>
      <c r="DOP508" s="297"/>
      <c r="DOQ508" s="297"/>
      <c r="DOR508" s="297"/>
      <c r="DOS508" s="297"/>
      <c r="DOT508" s="297"/>
      <c r="DOU508" s="297"/>
      <c r="DOV508" s="297"/>
      <c r="DOW508" s="297"/>
      <c r="DOX508" s="297"/>
      <c r="DOY508" s="297"/>
      <c r="DOZ508" s="297"/>
      <c r="DPA508" s="297"/>
      <c r="DPB508" s="297"/>
      <c r="DPC508" s="297"/>
      <c r="DPD508" s="297"/>
      <c r="DPE508" s="297"/>
      <c r="DPF508" s="297"/>
      <c r="DPG508" s="297"/>
      <c r="DPH508" s="297"/>
      <c r="DPI508" s="297"/>
      <c r="DPJ508" s="297"/>
      <c r="DPK508" s="297"/>
      <c r="DPL508" s="297"/>
      <c r="DPM508" s="297"/>
      <c r="DPN508" s="297"/>
      <c r="DPO508" s="297"/>
      <c r="DPP508" s="297"/>
      <c r="DPQ508" s="297"/>
      <c r="DPR508" s="297"/>
      <c r="DPS508" s="297"/>
      <c r="DPT508" s="297"/>
      <c r="DPU508" s="297"/>
      <c r="DPV508" s="297"/>
      <c r="DPW508" s="297"/>
      <c r="DPX508" s="297"/>
      <c r="DPY508" s="297"/>
      <c r="DPZ508" s="297"/>
      <c r="DQA508" s="297"/>
      <c r="DQB508" s="297"/>
      <c r="DQC508" s="297"/>
      <c r="DQD508" s="297"/>
      <c r="DQE508" s="297"/>
      <c r="DQF508" s="297"/>
      <c r="DQG508" s="297"/>
      <c r="DQH508" s="297"/>
      <c r="DQI508" s="297"/>
      <c r="DQJ508" s="297"/>
      <c r="DQK508" s="297"/>
      <c r="DQL508" s="297"/>
      <c r="DQM508" s="297"/>
      <c r="DQN508" s="297"/>
      <c r="DQO508" s="297"/>
      <c r="DQP508" s="297"/>
      <c r="DQQ508" s="297"/>
      <c r="DQR508" s="297"/>
      <c r="DQS508" s="297"/>
      <c r="DQT508" s="297"/>
      <c r="DQU508" s="297"/>
      <c r="DQV508" s="297"/>
      <c r="DQW508" s="297"/>
      <c r="DQX508" s="297"/>
      <c r="DQY508" s="297"/>
      <c r="DQZ508" s="297"/>
      <c r="DRA508" s="297"/>
      <c r="DRB508" s="297"/>
      <c r="DRC508" s="297"/>
      <c r="DRD508" s="297"/>
      <c r="DRE508" s="297"/>
      <c r="DRF508" s="297"/>
      <c r="DRG508" s="297"/>
      <c r="DRH508" s="297"/>
      <c r="DRI508" s="297"/>
      <c r="DRJ508" s="297"/>
      <c r="DRK508" s="297"/>
      <c r="DRL508" s="297"/>
      <c r="DRM508" s="297"/>
      <c r="DRN508" s="297"/>
      <c r="DRO508" s="297"/>
      <c r="DRP508" s="297"/>
      <c r="DRQ508" s="297"/>
      <c r="DRR508" s="297"/>
      <c r="DRS508" s="297"/>
      <c r="DRT508" s="297"/>
      <c r="DRU508" s="297"/>
      <c r="DRV508" s="297"/>
      <c r="DRW508" s="297"/>
      <c r="DRX508" s="297"/>
      <c r="DRY508" s="297"/>
      <c r="DRZ508" s="297"/>
      <c r="DSA508" s="297"/>
      <c r="DSB508" s="297"/>
      <c r="DSC508" s="297"/>
      <c r="DSD508" s="297"/>
      <c r="DSE508" s="297"/>
      <c r="DSF508" s="297"/>
      <c r="DSG508" s="297"/>
      <c r="DSH508" s="297"/>
      <c r="DSI508" s="297"/>
      <c r="DSJ508" s="297"/>
      <c r="DSK508" s="297"/>
      <c r="DSL508" s="297"/>
      <c r="DSM508" s="297"/>
      <c r="DSN508" s="297"/>
      <c r="DSO508" s="297"/>
      <c r="DSP508" s="297"/>
      <c r="DSQ508" s="297"/>
      <c r="DSR508" s="297"/>
      <c r="DSS508" s="297"/>
      <c r="DST508" s="297"/>
      <c r="DSU508" s="297"/>
      <c r="DSV508" s="297"/>
      <c r="DSW508" s="297"/>
      <c r="DSX508" s="297"/>
      <c r="DSY508" s="297"/>
      <c r="DSZ508" s="297"/>
      <c r="DTA508" s="297"/>
      <c r="DTB508" s="297"/>
      <c r="DTC508" s="297"/>
      <c r="DTD508" s="297"/>
      <c r="DTE508" s="297"/>
      <c r="DTF508" s="297"/>
      <c r="DTG508" s="297"/>
      <c r="DTH508" s="297"/>
      <c r="DTI508" s="297"/>
      <c r="DTJ508" s="297"/>
      <c r="DTK508" s="297"/>
      <c r="DTL508" s="297"/>
      <c r="DTM508" s="297"/>
      <c r="DTN508" s="297"/>
      <c r="DTO508" s="297"/>
      <c r="DTP508" s="297"/>
      <c r="DTQ508" s="297"/>
      <c r="DTR508" s="297"/>
      <c r="DTS508" s="297"/>
      <c r="DTT508" s="297"/>
      <c r="DTU508" s="297"/>
      <c r="DTV508" s="297"/>
      <c r="DTW508" s="297"/>
      <c r="DTX508" s="297"/>
      <c r="DTY508" s="297"/>
      <c r="DTZ508" s="297"/>
      <c r="DUA508" s="297"/>
      <c r="DUB508" s="297"/>
      <c r="DUC508" s="297"/>
      <c r="DUD508" s="297"/>
      <c r="DUE508" s="297"/>
      <c r="DUF508" s="297"/>
      <c r="DUG508" s="297"/>
      <c r="DUH508" s="297"/>
      <c r="DUI508" s="297"/>
      <c r="DUJ508" s="297"/>
      <c r="DUK508" s="297"/>
      <c r="DUL508" s="297"/>
      <c r="DUM508" s="297"/>
      <c r="DUN508" s="297"/>
      <c r="DUO508" s="297"/>
      <c r="DUP508" s="297"/>
      <c r="DUQ508" s="297"/>
      <c r="DUR508" s="297"/>
      <c r="DUS508" s="297"/>
      <c r="DUT508" s="297"/>
      <c r="DUU508" s="297"/>
      <c r="DUV508" s="297"/>
      <c r="DUW508" s="297"/>
      <c r="DUX508" s="297"/>
      <c r="DUY508" s="297"/>
      <c r="DUZ508" s="297"/>
      <c r="DVA508" s="297"/>
      <c r="DVB508" s="297"/>
      <c r="DVC508" s="297"/>
      <c r="DVD508" s="297"/>
      <c r="DVE508" s="297"/>
      <c r="DVF508" s="297"/>
      <c r="DVG508" s="297"/>
      <c r="DVH508" s="297"/>
      <c r="DVI508" s="297"/>
      <c r="DVJ508" s="297"/>
      <c r="DVK508" s="297"/>
      <c r="DVL508" s="297"/>
      <c r="DVM508" s="297"/>
      <c r="DVN508" s="297"/>
      <c r="DVO508" s="297"/>
      <c r="DVP508" s="297"/>
      <c r="DVQ508" s="297"/>
      <c r="DVR508" s="297"/>
      <c r="DVS508" s="297"/>
      <c r="DVT508" s="297"/>
      <c r="DVU508" s="297"/>
      <c r="DVV508" s="297"/>
      <c r="DVW508" s="297"/>
      <c r="DVX508" s="297"/>
      <c r="DVY508" s="297"/>
      <c r="DVZ508" s="297"/>
      <c r="DWA508" s="297"/>
      <c r="DWB508" s="297"/>
      <c r="DWC508" s="297"/>
      <c r="DWD508" s="297"/>
      <c r="DWE508" s="297"/>
      <c r="DWF508" s="297"/>
      <c r="DWG508" s="297"/>
      <c r="DWH508" s="297"/>
      <c r="DWI508" s="297"/>
      <c r="DWJ508" s="297"/>
      <c r="DWK508" s="297"/>
      <c r="DWL508" s="297"/>
      <c r="DWM508" s="297"/>
      <c r="DWN508" s="297"/>
      <c r="DWO508" s="297"/>
      <c r="DWP508" s="297"/>
      <c r="DWQ508" s="297"/>
      <c r="DWR508" s="297"/>
      <c r="DWS508" s="297"/>
      <c r="DWT508" s="297"/>
      <c r="DWU508" s="297"/>
      <c r="DWV508" s="297"/>
      <c r="DWW508" s="297"/>
      <c r="DWX508" s="297"/>
      <c r="DWY508" s="297"/>
      <c r="DWZ508" s="297"/>
      <c r="DXA508" s="297"/>
      <c r="DXB508" s="297"/>
      <c r="DXC508" s="297"/>
      <c r="DXD508" s="297"/>
      <c r="DXE508" s="297"/>
      <c r="DXF508" s="297"/>
      <c r="DXG508" s="297"/>
      <c r="DXH508" s="297"/>
      <c r="DXI508" s="297"/>
      <c r="DXJ508" s="297"/>
      <c r="DXK508" s="297"/>
      <c r="DXL508" s="297"/>
      <c r="DXM508" s="297"/>
      <c r="DXN508" s="297"/>
      <c r="DXO508" s="297"/>
      <c r="DXP508" s="297"/>
      <c r="DXQ508" s="297"/>
      <c r="DXR508" s="297"/>
      <c r="DXS508" s="297"/>
      <c r="DXT508" s="297"/>
      <c r="DXU508" s="297"/>
      <c r="DXV508" s="297"/>
      <c r="DXW508" s="297"/>
      <c r="DXX508" s="297"/>
      <c r="DXY508" s="297"/>
      <c r="DXZ508" s="297"/>
      <c r="DYA508" s="297"/>
      <c r="DYB508" s="297"/>
      <c r="DYC508" s="297"/>
      <c r="DYD508" s="297"/>
      <c r="DYE508" s="297"/>
      <c r="DYF508" s="297"/>
      <c r="DYG508" s="297"/>
      <c r="DYH508" s="297"/>
      <c r="DYI508" s="297"/>
      <c r="DYJ508" s="297"/>
      <c r="DYK508" s="297"/>
      <c r="DYL508" s="297"/>
      <c r="DYM508" s="297"/>
      <c r="DYN508" s="297"/>
      <c r="DYO508" s="297"/>
      <c r="DYP508" s="297"/>
      <c r="DYQ508" s="297"/>
      <c r="DYR508" s="297"/>
      <c r="DYS508" s="297"/>
      <c r="DYT508" s="297"/>
      <c r="DYU508" s="297"/>
      <c r="DYV508" s="297"/>
      <c r="DYW508" s="297"/>
      <c r="DYX508" s="297"/>
      <c r="DYY508" s="297"/>
      <c r="DYZ508" s="297"/>
      <c r="DZA508" s="297"/>
      <c r="DZB508" s="297"/>
      <c r="DZC508" s="297"/>
      <c r="DZD508" s="297"/>
      <c r="DZE508" s="297"/>
      <c r="DZF508" s="297"/>
      <c r="DZG508" s="297"/>
      <c r="DZH508" s="297"/>
      <c r="DZI508" s="297"/>
      <c r="DZJ508" s="297"/>
      <c r="DZK508" s="297"/>
      <c r="DZL508" s="297"/>
      <c r="DZM508" s="297"/>
      <c r="DZN508" s="297"/>
      <c r="DZO508" s="297"/>
      <c r="DZP508" s="297"/>
      <c r="DZQ508" s="297"/>
      <c r="DZR508" s="297"/>
      <c r="DZS508" s="297"/>
      <c r="DZT508" s="297"/>
      <c r="DZU508" s="297"/>
      <c r="DZV508" s="297"/>
      <c r="DZW508" s="297"/>
      <c r="DZX508" s="297"/>
      <c r="DZY508" s="297"/>
      <c r="DZZ508" s="297"/>
      <c r="EAA508" s="297"/>
      <c r="EAB508" s="297"/>
      <c r="EAC508" s="297"/>
      <c r="EAD508" s="297"/>
      <c r="EAE508" s="297"/>
      <c r="EAF508" s="297"/>
      <c r="EAG508" s="297"/>
      <c r="EAH508" s="297"/>
      <c r="EAI508" s="297"/>
      <c r="EAJ508" s="297"/>
      <c r="EAK508" s="297"/>
      <c r="EAL508" s="297"/>
      <c r="EAM508" s="297"/>
      <c r="EAN508" s="297"/>
      <c r="EAO508" s="297"/>
      <c r="EAP508" s="297"/>
      <c r="EAQ508" s="297"/>
      <c r="EAR508" s="297"/>
      <c r="EAS508" s="297"/>
      <c r="EAT508" s="297"/>
      <c r="EAU508" s="297"/>
      <c r="EAV508" s="297"/>
      <c r="EAW508" s="297"/>
      <c r="EAX508" s="297"/>
      <c r="EAY508" s="297"/>
      <c r="EAZ508" s="297"/>
      <c r="EBA508" s="297"/>
      <c r="EBB508" s="297"/>
      <c r="EBC508" s="297"/>
      <c r="EBD508" s="297"/>
      <c r="EBE508" s="297"/>
      <c r="EBF508" s="297"/>
      <c r="EBG508" s="297"/>
      <c r="EBH508" s="297"/>
      <c r="EBI508" s="297"/>
      <c r="EBJ508" s="297"/>
      <c r="EBK508" s="297"/>
      <c r="EBL508" s="297"/>
      <c r="EBM508" s="297"/>
      <c r="EBN508" s="297"/>
      <c r="EBO508" s="297"/>
      <c r="EBP508" s="297"/>
      <c r="EBQ508" s="297"/>
      <c r="EBR508" s="297"/>
      <c r="EBS508" s="297"/>
      <c r="EBT508" s="297"/>
      <c r="EBU508" s="297"/>
      <c r="EBV508" s="297"/>
      <c r="EBW508" s="297"/>
      <c r="EBX508" s="297"/>
      <c r="EBY508" s="297"/>
      <c r="EBZ508" s="297"/>
      <c r="ECA508" s="297"/>
      <c r="ECB508" s="297"/>
      <c r="ECC508" s="297"/>
      <c r="ECD508" s="297"/>
      <c r="ECE508" s="297"/>
      <c r="ECF508" s="297"/>
      <c r="ECG508" s="297"/>
      <c r="ECH508" s="297"/>
      <c r="ECI508" s="297"/>
      <c r="ECJ508" s="297"/>
      <c r="ECK508" s="297"/>
      <c r="ECL508" s="297"/>
      <c r="ECM508" s="297"/>
      <c r="ECN508" s="297"/>
      <c r="ECO508" s="297"/>
      <c r="ECP508" s="297"/>
      <c r="ECQ508" s="297"/>
      <c r="ECR508" s="297"/>
      <c r="ECS508" s="297"/>
      <c r="ECT508" s="297"/>
      <c r="ECU508" s="297"/>
      <c r="ECV508" s="297"/>
      <c r="ECW508" s="297"/>
      <c r="ECX508" s="297"/>
      <c r="ECY508" s="297"/>
      <c r="ECZ508" s="297"/>
      <c r="EDA508" s="297"/>
      <c r="EDB508" s="297"/>
      <c r="EDC508" s="297"/>
      <c r="EDD508" s="297"/>
      <c r="EDE508" s="297"/>
      <c r="EDF508" s="297"/>
      <c r="EDG508" s="297"/>
      <c r="EDH508" s="297"/>
      <c r="EDI508" s="297"/>
      <c r="EDJ508" s="297"/>
      <c r="EDK508" s="297"/>
      <c r="EDL508" s="297"/>
      <c r="EDM508" s="297"/>
      <c r="EDN508" s="297"/>
      <c r="EDO508" s="297"/>
      <c r="EDP508" s="297"/>
      <c r="EDQ508" s="297"/>
      <c r="EDR508" s="297"/>
      <c r="EDS508" s="297"/>
      <c r="EDT508" s="297"/>
      <c r="EDU508" s="297"/>
      <c r="EDV508" s="297"/>
      <c r="EDW508" s="297"/>
      <c r="EDX508" s="297"/>
      <c r="EDY508" s="297"/>
      <c r="EDZ508" s="297"/>
      <c r="EEA508" s="297"/>
      <c r="EEB508" s="297"/>
      <c r="EEC508" s="297"/>
      <c r="EED508" s="297"/>
      <c r="EEE508" s="297"/>
      <c r="EEF508" s="297"/>
      <c r="EEG508" s="297"/>
      <c r="EEH508" s="297"/>
      <c r="EEI508" s="297"/>
      <c r="EEJ508" s="297"/>
      <c r="EEK508" s="297"/>
      <c r="EEL508" s="297"/>
      <c r="EEM508" s="297"/>
      <c r="EEN508" s="297"/>
      <c r="EEO508" s="297"/>
      <c r="EEP508" s="297"/>
      <c r="EEQ508" s="297"/>
      <c r="EER508" s="297"/>
      <c r="EES508" s="297"/>
      <c r="EET508" s="297"/>
      <c r="EEU508" s="297"/>
      <c r="EEV508" s="297"/>
      <c r="EEW508" s="297"/>
      <c r="EEX508" s="297"/>
      <c r="EEY508" s="297"/>
      <c r="EEZ508" s="297"/>
      <c r="EFA508" s="297"/>
      <c r="EFB508" s="297"/>
      <c r="EFC508" s="297"/>
      <c r="EFD508" s="297"/>
      <c r="EFE508" s="297"/>
      <c r="EFF508" s="297"/>
      <c r="EFG508" s="297"/>
      <c r="EFH508" s="297"/>
      <c r="EFI508" s="297"/>
      <c r="EFJ508" s="297"/>
      <c r="EFK508" s="297"/>
      <c r="EFL508" s="297"/>
      <c r="EFM508" s="297"/>
      <c r="EFN508" s="297"/>
      <c r="EFO508" s="297"/>
      <c r="EFP508" s="297"/>
      <c r="EFQ508" s="297"/>
      <c r="EFR508" s="297"/>
      <c r="EFS508" s="297"/>
      <c r="EFT508" s="297"/>
      <c r="EFU508" s="297"/>
      <c r="EFV508" s="297"/>
      <c r="EFW508" s="297"/>
      <c r="EFX508" s="297"/>
      <c r="EFY508" s="297"/>
      <c r="EFZ508" s="297"/>
      <c r="EGA508" s="297"/>
      <c r="EGB508" s="297"/>
      <c r="EGC508" s="297"/>
      <c r="EGD508" s="297"/>
      <c r="EGE508" s="297"/>
      <c r="EGF508" s="297"/>
      <c r="EGG508" s="297"/>
      <c r="EGH508" s="297"/>
      <c r="EGI508" s="297"/>
      <c r="EGJ508" s="297"/>
      <c r="EGK508" s="297"/>
      <c r="EGL508" s="297"/>
      <c r="EGM508" s="297"/>
      <c r="EGN508" s="297"/>
      <c r="EGO508" s="297"/>
      <c r="EGP508" s="297"/>
      <c r="EGQ508" s="297"/>
      <c r="EGR508" s="297"/>
      <c r="EGS508" s="297"/>
      <c r="EGT508" s="297"/>
      <c r="EGU508" s="297"/>
      <c r="EGV508" s="297"/>
      <c r="EGW508" s="297"/>
      <c r="EGX508" s="297"/>
      <c r="EGY508" s="297"/>
      <c r="EGZ508" s="297"/>
      <c r="EHA508" s="297"/>
      <c r="EHB508" s="297"/>
      <c r="EHC508" s="297"/>
      <c r="EHD508" s="297"/>
      <c r="EHE508" s="297"/>
      <c r="EHF508" s="297"/>
      <c r="EHG508" s="297"/>
      <c r="EHH508" s="297"/>
      <c r="EHI508" s="297"/>
      <c r="EHJ508" s="297"/>
      <c r="EHK508" s="297"/>
      <c r="EHL508" s="297"/>
      <c r="EHM508" s="297"/>
      <c r="EHN508" s="297"/>
      <c r="EHO508" s="297"/>
      <c r="EHP508" s="297"/>
      <c r="EHQ508" s="297"/>
      <c r="EHR508" s="297"/>
      <c r="EHS508" s="297"/>
      <c r="EHT508" s="297"/>
      <c r="EHU508" s="297"/>
      <c r="EHV508" s="297"/>
      <c r="EHW508" s="297"/>
      <c r="EHX508" s="297"/>
      <c r="EHY508" s="297"/>
      <c r="EHZ508" s="297"/>
      <c r="EIA508" s="297"/>
      <c r="EIB508" s="297"/>
      <c r="EIC508" s="297"/>
      <c r="EID508" s="297"/>
      <c r="EIE508" s="297"/>
      <c r="EIF508" s="297"/>
      <c r="EIG508" s="297"/>
      <c r="EIH508" s="297"/>
      <c r="EII508" s="297"/>
      <c r="EIJ508" s="297"/>
      <c r="EIK508" s="297"/>
      <c r="EIL508" s="297"/>
      <c r="EIM508" s="297"/>
      <c r="EIN508" s="297"/>
      <c r="EIO508" s="297"/>
      <c r="EIP508" s="297"/>
      <c r="EIQ508" s="297"/>
      <c r="EIR508" s="297"/>
      <c r="EIS508" s="297"/>
      <c r="EIT508" s="297"/>
      <c r="EIU508" s="297"/>
      <c r="EIV508" s="297"/>
      <c r="EIW508" s="297"/>
      <c r="EIX508" s="297"/>
      <c r="EIY508" s="297"/>
      <c r="EIZ508" s="297"/>
      <c r="EJA508" s="297"/>
      <c r="EJB508" s="297"/>
      <c r="EJC508" s="297"/>
      <c r="EJD508" s="297"/>
      <c r="EJE508" s="297"/>
      <c r="EJF508" s="297"/>
      <c r="EJG508" s="297"/>
      <c r="EJH508" s="297"/>
      <c r="EJI508" s="297"/>
      <c r="EJJ508" s="297"/>
      <c r="EJK508" s="297"/>
      <c r="EJL508" s="297"/>
      <c r="EJM508" s="297"/>
      <c r="EJN508" s="297"/>
      <c r="EJO508" s="297"/>
      <c r="EJP508" s="297"/>
      <c r="EJQ508" s="297"/>
      <c r="EJR508" s="297"/>
      <c r="EJS508" s="297"/>
      <c r="EJT508" s="297"/>
      <c r="EJU508" s="297"/>
      <c r="EJV508" s="297"/>
      <c r="EJW508" s="297"/>
      <c r="EJX508" s="297"/>
      <c r="EJY508" s="297"/>
      <c r="EJZ508" s="297"/>
      <c r="EKA508" s="297"/>
      <c r="EKB508" s="297"/>
      <c r="EKC508" s="297"/>
      <c r="EKD508" s="297"/>
      <c r="EKE508" s="297"/>
      <c r="EKF508" s="297"/>
      <c r="EKG508" s="297"/>
      <c r="EKH508" s="297"/>
      <c r="EKI508" s="297"/>
      <c r="EKJ508" s="297"/>
      <c r="EKK508" s="297"/>
      <c r="EKL508" s="297"/>
      <c r="EKM508" s="297"/>
      <c r="EKN508" s="297"/>
      <c r="EKO508" s="297"/>
      <c r="EKP508" s="297"/>
      <c r="EKQ508" s="297"/>
      <c r="EKR508" s="297"/>
      <c r="EKS508" s="297"/>
      <c r="EKT508" s="297"/>
      <c r="EKU508" s="297"/>
      <c r="EKV508" s="297"/>
      <c r="EKW508" s="297"/>
      <c r="EKX508" s="297"/>
      <c r="EKY508" s="297"/>
      <c r="EKZ508" s="297"/>
      <c r="ELA508" s="297"/>
      <c r="ELB508" s="297"/>
      <c r="ELC508" s="297"/>
      <c r="ELD508" s="297"/>
      <c r="ELE508" s="297"/>
      <c r="ELF508" s="297"/>
      <c r="ELG508" s="297"/>
      <c r="ELH508" s="297"/>
      <c r="ELI508" s="297"/>
      <c r="ELJ508" s="297"/>
      <c r="ELK508" s="297"/>
      <c r="ELL508" s="297"/>
      <c r="ELM508" s="297"/>
      <c r="ELN508" s="297"/>
      <c r="ELO508" s="297"/>
      <c r="ELP508" s="297"/>
      <c r="ELQ508" s="297"/>
      <c r="ELR508" s="297"/>
      <c r="ELS508" s="297"/>
      <c r="ELT508" s="297"/>
      <c r="ELU508" s="297"/>
      <c r="ELV508" s="297"/>
      <c r="ELW508" s="297"/>
      <c r="ELX508" s="297"/>
      <c r="ELY508" s="297"/>
      <c r="ELZ508" s="297"/>
      <c r="EMA508" s="297"/>
      <c r="EMB508" s="297"/>
      <c r="EMC508" s="297"/>
      <c r="EMD508" s="297"/>
      <c r="EME508" s="297"/>
      <c r="EMF508" s="297"/>
      <c r="EMG508" s="297"/>
      <c r="EMH508" s="297"/>
      <c r="EMI508" s="297"/>
      <c r="EMJ508" s="297"/>
      <c r="EMK508" s="297"/>
      <c r="EML508" s="297"/>
      <c r="EMM508" s="297"/>
      <c r="EMN508" s="297"/>
      <c r="EMO508" s="297"/>
      <c r="EMP508" s="297"/>
      <c r="EMQ508" s="297"/>
      <c r="EMR508" s="297"/>
      <c r="EMS508" s="297"/>
      <c r="EMT508" s="297"/>
      <c r="EMU508" s="297"/>
      <c r="EMV508" s="297"/>
      <c r="EMW508" s="297"/>
      <c r="EMX508" s="297"/>
      <c r="EMY508" s="297"/>
      <c r="EMZ508" s="297"/>
      <c r="ENA508" s="297"/>
      <c r="ENB508" s="297"/>
      <c r="ENC508" s="297"/>
      <c r="END508" s="297"/>
      <c r="ENE508" s="297"/>
      <c r="ENF508" s="297"/>
      <c r="ENG508" s="297"/>
      <c r="ENH508" s="297"/>
      <c r="ENI508" s="297"/>
      <c r="ENJ508" s="297"/>
      <c r="ENK508" s="297"/>
      <c r="ENL508" s="297"/>
      <c r="ENM508" s="297"/>
      <c r="ENN508" s="297"/>
      <c r="ENO508" s="297"/>
      <c r="ENP508" s="297"/>
      <c r="ENQ508" s="297"/>
      <c r="ENR508" s="297"/>
      <c r="ENS508" s="297"/>
      <c r="ENT508" s="297"/>
      <c r="ENU508" s="297"/>
      <c r="ENV508" s="297"/>
      <c r="ENW508" s="297"/>
      <c r="ENX508" s="297"/>
      <c r="ENY508" s="297"/>
      <c r="ENZ508" s="297"/>
      <c r="EOA508" s="297"/>
      <c r="EOB508" s="297"/>
      <c r="EOC508" s="297"/>
      <c r="EOD508" s="297"/>
      <c r="EOE508" s="297"/>
      <c r="EOF508" s="297"/>
      <c r="EOG508" s="297"/>
      <c r="EOH508" s="297"/>
      <c r="EOI508" s="297"/>
      <c r="EOJ508" s="297"/>
      <c r="EOK508" s="297"/>
      <c r="EOL508" s="297"/>
      <c r="EOM508" s="297"/>
      <c r="EON508" s="297"/>
      <c r="EOO508" s="297"/>
      <c r="EOP508" s="297"/>
      <c r="EOQ508" s="297"/>
      <c r="EOR508" s="297"/>
      <c r="EOS508" s="297"/>
      <c r="EOT508" s="297"/>
      <c r="EOU508" s="297"/>
      <c r="EOV508" s="297"/>
      <c r="EOW508" s="297"/>
      <c r="EOX508" s="297"/>
      <c r="EOY508" s="297"/>
      <c r="EOZ508" s="297"/>
      <c r="EPA508" s="297"/>
      <c r="EPB508" s="297"/>
      <c r="EPC508" s="297"/>
      <c r="EPD508" s="297"/>
      <c r="EPE508" s="297"/>
      <c r="EPF508" s="297"/>
      <c r="EPG508" s="297"/>
      <c r="EPH508" s="297"/>
      <c r="EPI508" s="297"/>
      <c r="EPJ508" s="297"/>
      <c r="EPK508" s="297"/>
      <c r="EPL508" s="297"/>
      <c r="EPM508" s="297"/>
      <c r="EPN508" s="297"/>
      <c r="EPO508" s="297"/>
      <c r="EPP508" s="297"/>
      <c r="EPQ508" s="297"/>
      <c r="EPR508" s="297"/>
      <c r="EPS508" s="297"/>
      <c r="EPT508" s="297"/>
      <c r="EPU508" s="297"/>
      <c r="EPV508" s="297"/>
      <c r="EPW508" s="297"/>
      <c r="EPX508" s="297"/>
      <c r="EPY508" s="297"/>
      <c r="EPZ508" s="297"/>
      <c r="EQA508" s="297"/>
      <c r="EQB508" s="297"/>
      <c r="EQC508" s="297"/>
      <c r="EQD508" s="297"/>
      <c r="EQE508" s="297"/>
      <c r="EQF508" s="297"/>
      <c r="EQG508" s="297"/>
      <c r="EQH508" s="297"/>
      <c r="EQI508" s="297"/>
      <c r="EQJ508" s="297"/>
      <c r="EQK508" s="297"/>
      <c r="EQL508" s="297"/>
      <c r="EQM508" s="297"/>
      <c r="EQN508" s="297"/>
      <c r="EQO508" s="297"/>
      <c r="EQP508" s="297"/>
      <c r="EQQ508" s="297"/>
      <c r="EQR508" s="297"/>
      <c r="EQS508" s="297"/>
      <c r="EQT508" s="297"/>
      <c r="EQU508" s="297"/>
      <c r="EQV508" s="297"/>
      <c r="EQW508" s="297"/>
      <c r="EQX508" s="297"/>
      <c r="EQY508" s="297"/>
      <c r="EQZ508" s="297"/>
      <c r="ERA508" s="297"/>
      <c r="ERB508" s="297"/>
      <c r="ERC508" s="297"/>
      <c r="ERD508" s="297"/>
      <c r="ERE508" s="297"/>
      <c r="ERF508" s="297"/>
      <c r="ERG508" s="297"/>
      <c r="ERH508" s="297"/>
      <c r="ERI508" s="297"/>
      <c r="ERJ508" s="297"/>
      <c r="ERK508" s="297"/>
      <c r="ERL508" s="297"/>
      <c r="ERM508" s="297"/>
      <c r="ERN508" s="297"/>
      <c r="ERO508" s="297"/>
      <c r="ERP508" s="297"/>
      <c r="ERQ508" s="297"/>
      <c r="ERR508" s="297"/>
      <c r="ERS508" s="297"/>
      <c r="ERT508" s="297"/>
      <c r="ERU508" s="297"/>
      <c r="ERV508" s="297"/>
      <c r="ERW508" s="297"/>
      <c r="ERX508" s="297"/>
      <c r="ERY508" s="297"/>
      <c r="ERZ508" s="297"/>
      <c r="ESA508" s="297"/>
      <c r="ESB508" s="297"/>
      <c r="ESC508" s="297"/>
      <c r="ESD508" s="297"/>
      <c r="ESE508" s="297"/>
      <c r="ESF508" s="297"/>
      <c r="ESG508" s="297"/>
      <c r="ESH508" s="297"/>
      <c r="ESI508" s="297"/>
      <c r="ESJ508" s="297"/>
      <c r="ESK508" s="297"/>
      <c r="ESL508" s="297"/>
      <c r="ESM508" s="297"/>
      <c r="ESN508" s="297"/>
      <c r="ESO508" s="297"/>
      <c r="ESP508" s="297"/>
      <c r="ESQ508" s="297"/>
      <c r="ESR508" s="297"/>
      <c r="ESS508" s="297"/>
      <c r="EST508" s="297"/>
      <c r="ESU508" s="297"/>
      <c r="ESV508" s="297"/>
      <c r="ESW508" s="297"/>
      <c r="ESX508" s="297"/>
      <c r="ESY508" s="297"/>
      <c r="ESZ508" s="297"/>
      <c r="ETA508" s="297"/>
      <c r="ETB508" s="297"/>
      <c r="ETC508" s="297"/>
      <c r="ETD508" s="297"/>
      <c r="ETE508" s="297"/>
      <c r="ETF508" s="297"/>
      <c r="ETG508" s="297"/>
      <c r="ETH508" s="297"/>
      <c r="ETI508" s="297"/>
      <c r="ETJ508" s="297"/>
      <c r="ETK508" s="297"/>
      <c r="ETL508" s="297"/>
      <c r="ETM508" s="297"/>
      <c r="ETN508" s="297"/>
      <c r="ETO508" s="297"/>
      <c r="ETP508" s="297"/>
      <c r="ETQ508" s="297"/>
      <c r="ETR508" s="297"/>
      <c r="ETS508" s="297"/>
      <c r="ETT508" s="297"/>
      <c r="ETU508" s="297"/>
      <c r="ETV508" s="297"/>
      <c r="ETW508" s="297"/>
      <c r="ETX508" s="297"/>
      <c r="ETY508" s="297"/>
      <c r="ETZ508" s="297"/>
      <c r="EUA508" s="297"/>
      <c r="EUB508" s="297"/>
      <c r="EUC508" s="297"/>
      <c r="EUD508" s="297"/>
      <c r="EUE508" s="297"/>
      <c r="EUF508" s="297"/>
      <c r="EUG508" s="297"/>
      <c r="EUH508" s="297"/>
      <c r="EUI508" s="297"/>
      <c r="EUJ508" s="297"/>
      <c r="EUK508" s="297"/>
      <c r="EUL508" s="297"/>
      <c r="EUM508" s="297"/>
      <c r="EUN508" s="297"/>
      <c r="EUO508" s="297"/>
      <c r="EUP508" s="297"/>
      <c r="EUQ508" s="297"/>
      <c r="EUR508" s="297"/>
      <c r="EUS508" s="297"/>
      <c r="EUT508" s="297"/>
      <c r="EUU508" s="297"/>
      <c r="EUV508" s="297"/>
      <c r="EUW508" s="297"/>
      <c r="EUX508" s="297"/>
      <c r="EUY508" s="297"/>
      <c r="EUZ508" s="297"/>
      <c r="EVA508" s="297"/>
      <c r="EVB508" s="297"/>
      <c r="EVC508" s="297"/>
      <c r="EVD508" s="297"/>
      <c r="EVE508" s="297"/>
      <c r="EVF508" s="297"/>
      <c r="EVG508" s="297"/>
      <c r="EVH508" s="297"/>
      <c r="EVI508" s="297"/>
      <c r="EVJ508" s="297"/>
      <c r="EVK508" s="297"/>
      <c r="EVL508" s="297"/>
      <c r="EVM508" s="297"/>
      <c r="EVN508" s="297"/>
      <c r="EVO508" s="297"/>
      <c r="EVP508" s="297"/>
      <c r="EVQ508" s="297"/>
      <c r="EVR508" s="297"/>
      <c r="EVS508" s="297"/>
      <c r="EVT508" s="297"/>
      <c r="EVU508" s="297"/>
      <c r="EVV508" s="297"/>
      <c r="EVW508" s="297"/>
      <c r="EVX508" s="297"/>
      <c r="EVY508" s="297"/>
      <c r="EVZ508" s="297"/>
      <c r="EWA508" s="297"/>
      <c r="EWB508" s="297"/>
      <c r="EWC508" s="297"/>
      <c r="EWD508" s="297"/>
      <c r="EWE508" s="297"/>
      <c r="EWF508" s="297"/>
      <c r="EWG508" s="297"/>
      <c r="EWH508" s="297"/>
      <c r="EWI508" s="297"/>
      <c r="EWJ508" s="297"/>
      <c r="EWK508" s="297"/>
      <c r="EWL508" s="297"/>
      <c r="EWM508" s="297"/>
      <c r="EWN508" s="297"/>
      <c r="EWO508" s="297"/>
      <c r="EWP508" s="297"/>
      <c r="EWQ508" s="297"/>
      <c r="EWR508" s="297"/>
      <c r="EWS508" s="297"/>
      <c r="EWT508" s="297"/>
      <c r="EWU508" s="297"/>
      <c r="EWV508" s="297"/>
      <c r="EWW508" s="297"/>
      <c r="EWX508" s="297"/>
      <c r="EWY508" s="297"/>
      <c r="EWZ508" s="297"/>
      <c r="EXA508" s="297"/>
      <c r="EXB508" s="297"/>
      <c r="EXC508" s="297"/>
      <c r="EXD508" s="297"/>
      <c r="EXE508" s="297"/>
      <c r="EXF508" s="297"/>
      <c r="EXG508" s="297"/>
      <c r="EXH508" s="297"/>
      <c r="EXI508" s="297"/>
      <c r="EXJ508" s="297"/>
      <c r="EXK508" s="297"/>
      <c r="EXL508" s="297"/>
      <c r="EXM508" s="297"/>
      <c r="EXN508" s="297"/>
      <c r="EXO508" s="297"/>
      <c r="EXP508" s="297"/>
      <c r="EXQ508" s="297"/>
      <c r="EXR508" s="297"/>
      <c r="EXS508" s="297"/>
      <c r="EXT508" s="297"/>
      <c r="EXU508" s="297"/>
      <c r="EXV508" s="297"/>
      <c r="EXW508" s="297"/>
      <c r="EXX508" s="297"/>
      <c r="EXY508" s="297"/>
      <c r="EXZ508" s="297"/>
      <c r="EYA508" s="297"/>
      <c r="EYB508" s="297"/>
      <c r="EYC508" s="297"/>
      <c r="EYD508" s="297"/>
      <c r="EYE508" s="297"/>
      <c r="EYF508" s="297"/>
      <c r="EYG508" s="297"/>
      <c r="EYH508" s="297"/>
      <c r="EYI508" s="297"/>
      <c r="EYJ508" s="297"/>
      <c r="EYK508" s="297"/>
      <c r="EYL508" s="297"/>
      <c r="EYM508" s="297"/>
      <c r="EYN508" s="297"/>
      <c r="EYO508" s="297"/>
      <c r="EYP508" s="297"/>
      <c r="EYQ508" s="297"/>
      <c r="EYR508" s="297"/>
      <c r="EYS508" s="297"/>
      <c r="EYT508" s="297"/>
      <c r="EYU508" s="297"/>
      <c r="EYV508" s="297"/>
      <c r="EYW508" s="297"/>
      <c r="EYX508" s="297"/>
      <c r="EYY508" s="297"/>
      <c r="EYZ508" s="297"/>
      <c r="EZA508" s="297"/>
      <c r="EZB508" s="297"/>
      <c r="EZC508" s="297"/>
      <c r="EZD508" s="297"/>
      <c r="EZE508" s="297"/>
      <c r="EZF508" s="297"/>
      <c r="EZG508" s="297"/>
      <c r="EZH508" s="297"/>
      <c r="EZI508" s="297"/>
      <c r="EZJ508" s="297"/>
      <c r="EZK508" s="297"/>
      <c r="EZL508" s="297"/>
      <c r="EZM508" s="297"/>
      <c r="EZN508" s="297"/>
      <c r="EZO508" s="297"/>
      <c r="EZP508" s="297"/>
      <c r="EZQ508" s="297"/>
      <c r="EZR508" s="297"/>
      <c r="EZS508" s="297"/>
      <c r="EZT508" s="297"/>
      <c r="EZU508" s="297"/>
      <c r="EZV508" s="297"/>
      <c r="EZW508" s="297"/>
      <c r="EZX508" s="297"/>
      <c r="EZY508" s="297"/>
      <c r="EZZ508" s="297"/>
      <c r="FAA508" s="297"/>
      <c r="FAB508" s="297"/>
      <c r="FAC508" s="297"/>
      <c r="FAD508" s="297"/>
      <c r="FAE508" s="297"/>
      <c r="FAF508" s="297"/>
      <c r="FAG508" s="297"/>
      <c r="FAH508" s="297"/>
      <c r="FAI508" s="297"/>
      <c r="FAJ508" s="297"/>
      <c r="FAK508" s="297"/>
      <c r="FAL508" s="297"/>
      <c r="FAM508" s="297"/>
      <c r="FAN508" s="297"/>
      <c r="FAO508" s="297"/>
      <c r="FAP508" s="297"/>
      <c r="FAQ508" s="297"/>
      <c r="FAR508" s="297"/>
      <c r="FAS508" s="297"/>
      <c r="FAT508" s="297"/>
      <c r="FAU508" s="297"/>
      <c r="FAV508" s="297"/>
      <c r="FAW508" s="297"/>
      <c r="FAX508" s="297"/>
      <c r="FAY508" s="297"/>
      <c r="FAZ508" s="297"/>
      <c r="FBA508" s="297"/>
      <c r="FBB508" s="297"/>
      <c r="FBC508" s="297"/>
      <c r="FBD508" s="297"/>
      <c r="FBE508" s="297"/>
      <c r="FBF508" s="297"/>
      <c r="FBG508" s="297"/>
      <c r="FBH508" s="297"/>
      <c r="FBI508" s="297"/>
      <c r="FBJ508" s="297"/>
      <c r="FBK508" s="297"/>
      <c r="FBL508" s="297"/>
      <c r="FBM508" s="297"/>
      <c r="FBN508" s="297"/>
      <c r="FBO508" s="297"/>
      <c r="FBP508" s="297"/>
      <c r="FBQ508" s="297"/>
      <c r="FBR508" s="297"/>
      <c r="FBS508" s="297"/>
      <c r="FBT508" s="297"/>
      <c r="FBU508" s="297"/>
      <c r="FBV508" s="297"/>
      <c r="FBW508" s="297"/>
      <c r="FBX508" s="297"/>
      <c r="FBY508" s="297"/>
      <c r="FBZ508" s="297"/>
      <c r="FCA508" s="297"/>
      <c r="FCB508" s="297"/>
      <c r="FCC508" s="297"/>
      <c r="FCD508" s="297"/>
      <c r="FCE508" s="297"/>
      <c r="FCF508" s="297"/>
      <c r="FCG508" s="297"/>
      <c r="FCH508" s="297"/>
      <c r="FCI508" s="297"/>
      <c r="FCJ508" s="297"/>
      <c r="FCK508" s="297"/>
      <c r="FCL508" s="297"/>
      <c r="FCM508" s="297"/>
      <c r="FCN508" s="297"/>
      <c r="FCO508" s="297"/>
      <c r="FCP508" s="297"/>
      <c r="FCQ508" s="297"/>
      <c r="FCR508" s="297"/>
      <c r="FCS508" s="297"/>
      <c r="FCT508" s="297"/>
      <c r="FCU508" s="297"/>
      <c r="FCV508" s="297"/>
      <c r="FCW508" s="297"/>
      <c r="FCX508" s="297"/>
      <c r="FCY508" s="297"/>
      <c r="FCZ508" s="297"/>
      <c r="FDA508" s="297"/>
      <c r="FDB508" s="297"/>
      <c r="FDC508" s="297"/>
      <c r="FDD508" s="297"/>
      <c r="FDE508" s="297"/>
      <c r="FDF508" s="297"/>
      <c r="FDG508" s="297"/>
      <c r="FDH508" s="297"/>
      <c r="FDI508" s="297"/>
      <c r="FDJ508" s="297"/>
      <c r="FDK508" s="297"/>
      <c r="FDL508" s="297"/>
      <c r="FDM508" s="297"/>
      <c r="FDN508" s="297"/>
      <c r="FDO508" s="297"/>
      <c r="FDP508" s="297"/>
      <c r="FDQ508" s="297"/>
      <c r="FDR508" s="297"/>
      <c r="FDS508" s="297"/>
      <c r="FDT508" s="297"/>
      <c r="FDU508" s="297"/>
      <c r="FDV508" s="297"/>
      <c r="FDW508" s="297"/>
      <c r="FDX508" s="297"/>
      <c r="FDY508" s="297"/>
      <c r="FDZ508" s="297"/>
      <c r="FEA508" s="297"/>
      <c r="FEB508" s="297"/>
      <c r="FEC508" s="297"/>
      <c r="FED508" s="297"/>
      <c r="FEE508" s="297"/>
      <c r="FEF508" s="297"/>
      <c r="FEG508" s="297"/>
      <c r="FEH508" s="297"/>
      <c r="FEI508" s="297"/>
      <c r="FEJ508" s="297"/>
      <c r="FEK508" s="297"/>
      <c r="FEL508" s="297"/>
      <c r="FEM508" s="297"/>
      <c r="FEN508" s="297"/>
      <c r="FEO508" s="297"/>
      <c r="FEP508" s="297"/>
      <c r="FEQ508" s="297"/>
      <c r="FER508" s="297"/>
      <c r="FES508" s="297"/>
      <c r="FET508" s="297"/>
      <c r="FEU508" s="297"/>
      <c r="FEV508" s="297"/>
      <c r="FEW508" s="297"/>
      <c r="FEX508" s="297"/>
      <c r="FEY508" s="297"/>
      <c r="FEZ508" s="297"/>
      <c r="FFA508" s="297"/>
      <c r="FFB508" s="297"/>
      <c r="FFC508" s="297"/>
      <c r="FFD508" s="297"/>
      <c r="FFE508" s="297"/>
      <c r="FFF508" s="297"/>
      <c r="FFG508" s="297"/>
      <c r="FFH508" s="297"/>
      <c r="FFI508" s="297"/>
      <c r="FFJ508" s="297"/>
      <c r="FFK508" s="297"/>
      <c r="FFL508" s="297"/>
      <c r="FFM508" s="297"/>
      <c r="FFN508" s="297"/>
      <c r="FFO508" s="297"/>
      <c r="FFP508" s="297"/>
      <c r="FFQ508" s="297"/>
      <c r="FFR508" s="297"/>
      <c r="FFS508" s="297"/>
      <c r="FFT508" s="297"/>
      <c r="FFU508" s="297"/>
      <c r="FFV508" s="297"/>
      <c r="FFW508" s="297"/>
      <c r="FFX508" s="297"/>
      <c r="FFY508" s="297"/>
      <c r="FFZ508" s="297"/>
      <c r="FGA508" s="297"/>
      <c r="FGB508" s="297"/>
      <c r="FGC508" s="297"/>
      <c r="FGD508" s="297"/>
      <c r="FGE508" s="297"/>
      <c r="FGF508" s="297"/>
      <c r="FGG508" s="297"/>
      <c r="FGH508" s="297"/>
      <c r="FGI508" s="297"/>
      <c r="FGJ508" s="297"/>
      <c r="FGK508" s="297"/>
      <c r="FGL508" s="297"/>
      <c r="FGM508" s="297"/>
      <c r="FGN508" s="297"/>
      <c r="FGO508" s="297"/>
      <c r="FGP508" s="297"/>
      <c r="FGQ508" s="297"/>
      <c r="FGR508" s="297"/>
      <c r="FGS508" s="297"/>
      <c r="FGT508" s="297"/>
      <c r="FGU508" s="297"/>
      <c r="FGV508" s="297"/>
      <c r="FGW508" s="297"/>
      <c r="FGX508" s="297"/>
      <c r="FGY508" s="297"/>
      <c r="FGZ508" s="297"/>
      <c r="FHA508" s="297"/>
      <c r="FHB508" s="297"/>
      <c r="FHC508" s="297"/>
      <c r="FHD508" s="297"/>
      <c r="FHE508" s="297"/>
      <c r="FHF508" s="297"/>
      <c r="FHG508" s="297"/>
      <c r="FHH508" s="297"/>
      <c r="FHI508" s="297"/>
      <c r="FHJ508" s="297"/>
      <c r="FHK508" s="297"/>
      <c r="FHL508" s="297"/>
      <c r="FHM508" s="297"/>
      <c r="FHN508" s="297"/>
      <c r="FHO508" s="297"/>
      <c r="FHP508" s="297"/>
      <c r="FHQ508" s="297"/>
      <c r="FHR508" s="297"/>
      <c r="FHS508" s="297"/>
      <c r="FHT508" s="297"/>
      <c r="FHU508" s="297"/>
      <c r="FHV508" s="297"/>
      <c r="FHW508" s="297"/>
      <c r="FHX508" s="297"/>
      <c r="FHY508" s="297"/>
      <c r="FHZ508" s="297"/>
      <c r="FIA508" s="297"/>
      <c r="FIB508" s="297"/>
      <c r="FIC508" s="297"/>
      <c r="FID508" s="297"/>
      <c r="FIE508" s="297"/>
      <c r="FIF508" s="297"/>
      <c r="FIG508" s="297"/>
      <c r="FIH508" s="297"/>
      <c r="FII508" s="297"/>
      <c r="FIJ508" s="297"/>
      <c r="FIK508" s="297"/>
      <c r="FIL508" s="297"/>
      <c r="FIM508" s="297"/>
      <c r="FIN508" s="297"/>
      <c r="FIO508" s="297"/>
      <c r="FIP508" s="297"/>
      <c r="FIQ508" s="297"/>
      <c r="FIR508" s="297"/>
      <c r="FIS508" s="297"/>
      <c r="FIT508" s="297"/>
      <c r="FIU508" s="297"/>
      <c r="FIV508" s="297"/>
      <c r="FIW508" s="297"/>
      <c r="FIX508" s="297"/>
      <c r="FIY508" s="297"/>
      <c r="FIZ508" s="297"/>
      <c r="FJA508" s="297"/>
      <c r="FJB508" s="297"/>
      <c r="FJC508" s="297"/>
      <c r="FJD508" s="297"/>
      <c r="FJE508" s="297"/>
      <c r="FJF508" s="297"/>
      <c r="FJG508" s="297"/>
      <c r="FJH508" s="297"/>
      <c r="FJI508" s="297"/>
      <c r="FJJ508" s="297"/>
      <c r="FJK508" s="297"/>
      <c r="FJL508" s="297"/>
      <c r="FJM508" s="297"/>
      <c r="FJN508" s="297"/>
      <c r="FJO508" s="297"/>
      <c r="FJP508" s="297"/>
      <c r="FJQ508" s="297"/>
      <c r="FJR508" s="297"/>
      <c r="FJS508" s="297"/>
      <c r="FJT508" s="297"/>
      <c r="FJU508" s="297"/>
      <c r="FJV508" s="297"/>
      <c r="FJW508" s="297"/>
      <c r="FJX508" s="297"/>
      <c r="FJY508" s="297"/>
      <c r="FJZ508" s="297"/>
      <c r="FKA508" s="297"/>
      <c r="FKB508" s="297"/>
      <c r="FKC508" s="297"/>
      <c r="FKD508" s="297"/>
      <c r="FKE508" s="297"/>
      <c r="FKF508" s="297"/>
      <c r="FKG508" s="297"/>
      <c r="FKH508" s="297"/>
      <c r="FKI508" s="297"/>
      <c r="FKJ508" s="297"/>
      <c r="FKK508" s="297"/>
      <c r="FKL508" s="297"/>
      <c r="FKM508" s="297"/>
      <c r="FKN508" s="297"/>
      <c r="FKO508" s="297"/>
      <c r="FKP508" s="297"/>
      <c r="FKQ508" s="297"/>
      <c r="FKR508" s="297"/>
      <c r="FKS508" s="297"/>
      <c r="FKT508" s="297"/>
      <c r="FKU508" s="297"/>
      <c r="FKV508" s="297"/>
      <c r="FKW508" s="297"/>
      <c r="FKX508" s="297"/>
      <c r="FKY508" s="297"/>
      <c r="FKZ508" s="297"/>
      <c r="FLA508" s="297"/>
      <c r="FLB508" s="297"/>
      <c r="FLC508" s="297"/>
      <c r="FLD508" s="297"/>
      <c r="FLE508" s="297"/>
      <c r="FLF508" s="297"/>
      <c r="FLG508" s="297"/>
      <c r="FLH508" s="297"/>
      <c r="FLI508" s="297"/>
      <c r="FLJ508" s="297"/>
      <c r="FLK508" s="297"/>
      <c r="FLL508" s="297"/>
      <c r="FLM508" s="297"/>
      <c r="FLN508" s="297"/>
      <c r="FLO508" s="297"/>
      <c r="FLP508" s="297"/>
      <c r="FLQ508" s="297"/>
      <c r="FLR508" s="297"/>
      <c r="FLS508" s="297"/>
      <c r="FLT508" s="297"/>
      <c r="FLU508" s="297"/>
      <c r="FLV508" s="297"/>
      <c r="FLW508" s="297"/>
      <c r="FLX508" s="297"/>
      <c r="FLY508" s="297"/>
      <c r="FLZ508" s="297"/>
      <c r="FMA508" s="297"/>
      <c r="FMB508" s="297"/>
      <c r="FMC508" s="297"/>
      <c r="FMD508" s="297"/>
      <c r="FME508" s="297"/>
      <c r="FMF508" s="297"/>
      <c r="FMG508" s="297"/>
      <c r="FMH508" s="297"/>
      <c r="FMI508" s="297"/>
      <c r="FMJ508" s="297"/>
      <c r="FMK508" s="297"/>
      <c r="FML508" s="297"/>
      <c r="FMM508" s="297"/>
      <c r="FMN508" s="297"/>
      <c r="FMO508" s="297"/>
      <c r="FMP508" s="297"/>
      <c r="FMQ508" s="297"/>
      <c r="FMR508" s="297"/>
      <c r="FMS508" s="297"/>
      <c r="FMT508" s="297"/>
      <c r="FMU508" s="297"/>
      <c r="FMV508" s="297"/>
      <c r="FMW508" s="297"/>
      <c r="FMX508" s="297"/>
      <c r="FMY508" s="297"/>
      <c r="FMZ508" s="297"/>
      <c r="FNA508" s="297"/>
      <c r="FNB508" s="297"/>
      <c r="FNC508" s="297"/>
      <c r="FND508" s="297"/>
      <c r="FNE508" s="297"/>
      <c r="FNF508" s="297"/>
      <c r="FNG508" s="297"/>
      <c r="FNH508" s="297"/>
      <c r="FNI508" s="297"/>
      <c r="FNJ508" s="297"/>
      <c r="FNK508" s="297"/>
      <c r="FNL508" s="297"/>
      <c r="FNM508" s="297"/>
      <c r="FNN508" s="297"/>
      <c r="FNO508" s="297"/>
      <c r="FNP508" s="297"/>
      <c r="FNQ508" s="297"/>
      <c r="FNR508" s="297"/>
      <c r="FNS508" s="297"/>
      <c r="FNT508" s="297"/>
      <c r="FNU508" s="297"/>
      <c r="FNV508" s="297"/>
      <c r="FNW508" s="297"/>
      <c r="FNX508" s="297"/>
      <c r="FNY508" s="297"/>
      <c r="FNZ508" s="297"/>
      <c r="FOA508" s="297"/>
      <c r="FOB508" s="297"/>
      <c r="FOC508" s="297"/>
      <c r="FOD508" s="297"/>
      <c r="FOE508" s="297"/>
      <c r="FOF508" s="297"/>
      <c r="FOG508" s="297"/>
      <c r="FOH508" s="297"/>
      <c r="FOI508" s="297"/>
      <c r="FOJ508" s="297"/>
      <c r="FOK508" s="297"/>
      <c r="FOL508" s="297"/>
      <c r="FOM508" s="297"/>
      <c r="FON508" s="297"/>
      <c r="FOO508" s="297"/>
      <c r="FOP508" s="297"/>
      <c r="FOQ508" s="297"/>
      <c r="FOR508" s="297"/>
      <c r="FOS508" s="297"/>
      <c r="FOT508" s="297"/>
      <c r="FOU508" s="297"/>
      <c r="FOV508" s="297"/>
      <c r="FOW508" s="297"/>
      <c r="FOX508" s="297"/>
      <c r="FOY508" s="297"/>
      <c r="FOZ508" s="297"/>
      <c r="FPA508" s="297"/>
      <c r="FPB508" s="297"/>
      <c r="FPC508" s="297"/>
      <c r="FPD508" s="297"/>
      <c r="FPE508" s="297"/>
      <c r="FPF508" s="297"/>
      <c r="FPG508" s="297"/>
      <c r="FPH508" s="297"/>
      <c r="FPI508" s="297"/>
      <c r="FPJ508" s="297"/>
      <c r="FPK508" s="297"/>
      <c r="FPL508" s="297"/>
      <c r="FPM508" s="297"/>
      <c r="FPN508" s="297"/>
      <c r="FPO508" s="297"/>
      <c r="FPP508" s="297"/>
      <c r="FPQ508" s="297"/>
      <c r="FPR508" s="297"/>
      <c r="FPS508" s="297"/>
      <c r="FPT508" s="297"/>
      <c r="FPU508" s="297"/>
      <c r="FPV508" s="297"/>
      <c r="FPW508" s="297"/>
      <c r="FPX508" s="297"/>
      <c r="FPY508" s="297"/>
      <c r="FPZ508" s="297"/>
      <c r="FQA508" s="297"/>
      <c r="FQB508" s="297"/>
      <c r="FQC508" s="297"/>
      <c r="FQD508" s="297"/>
      <c r="FQE508" s="297"/>
      <c r="FQF508" s="297"/>
      <c r="FQG508" s="297"/>
      <c r="FQH508" s="297"/>
      <c r="FQI508" s="297"/>
      <c r="FQJ508" s="297"/>
      <c r="FQK508" s="297"/>
      <c r="FQL508" s="297"/>
      <c r="FQM508" s="297"/>
      <c r="FQN508" s="297"/>
      <c r="FQO508" s="297"/>
      <c r="FQP508" s="297"/>
      <c r="FQQ508" s="297"/>
      <c r="FQR508" s="297"/>
      <c r="FQS508" s="297"/>
      <c r="FQT508" s="297"/>
      <c r="FQU508" s="297"/>
      <c r="FQV508" s="297"/>
      <c r="FQW508" s="297"/>
      <c r="FQX508" s="297"/>
      <c r="FQY508" s="297"/>
      <c r="FQZ508" s="297"/>
      <c r="FRA508" s="297"/>
      <c r="FRB508" s="297"/>
      <c r="FRC508" s="297"/>
      <c r="FRD508" s="297"/>
      <c r="FRE508" s="297"/>
      <c r="FRF508" s="297"/>
      <c r="FRG508" s="297"/>
      <c r="FRH508" s="297"/>
      <c r="FRI508" s="297"/>
      <c r="FRJ508" s="297"/>
      <c r="FRK508" s="297"/>
      <c r="FRL508" s="297"/>
      <c r="FRM508" s="297"/>
      <c r="FRN508" s="297"/>
      <c r="FRO508" s="297"/>
      <c r="FRP508" s="297"/>
      <c r="FRQ508" s="297"/>
      <c r="FRR508" s="297"/>
      <c r="FRS508" s="297"/>
      <c r="FRT508" s="297"/>
      <c r="FRU508" s="297"/>
      <c r="FRV508" s="297"/>
      <c r="FRW508" s="297"/>
      <c r="FRX508" s="297"/>
      <c r="FRY508" s="297"/>
      <c r="FRZ508" s="297"/>
      <c r="FSA508" s="297"/>
      <c r="FSB508" s="297"/>
      <c r="FSC508" s="297"/>
      <c r="FSD508" s="297"/>
      <c r="FSE508" s="297"/>
      <c r="FSF508" s="297"/>
      <c r="FSG508" s="297"/>
      <c r="FSH508" s="297"/>
      <c r="FSI508" s="297"/>
      <c r="FSJ508" s="297"/>
      <c r="FSK508" s="297"/>
      <c r="FSL508" s="297"/>
      <c r="FSM508" s="297"/>
      <c r="FSN508" s="297"/>
      <c r="FSO508" s="297"/>
      <c r="FSP508" s="297"/>
      <c r="FSQ508" s="297"/>
      <c r="FSR508" s="297"/>
      <c r="FSS508" s="297"/>
      <c r="FST508" s="297"/>
      <c r="FSU508" s="297"/>
      <c r="FSV508" s="297"/>
      <c r="FSW508" s="297"/>
      <c r="FSX508" s="297"/>
      <c r="FSY508" s="297"/>
      <c r="FSZ508" s="297"/>
      <c r="FTA508" s="297"/>
      <c r="FTB508" s="297"/>
      <c r="FTC508" s="297"/>
      <c r="FTD508" s="297"/>
      <c r="FTE508" s="297"/>
      <c r="FTF508" s="297"/>
      <c r="FTG508" s="297"/>
      <c r="FTH508" s="297"/>
      <c r="FTI508" s="297"/>
      <c r="FTJ508" s="297"/>
      <c r="FTK508" s="297"/>
      <c r="FTL508" s="297"/>
      <c r="FTM508" s="297"/>
      <c r="FTN508" s="297"/>
      <c r="FTO508" s="297"/>
      <c r="FTP508" s="297"/>
      <c r="FTQ508" s="297"/>
      <c r="FTR508" s="297"/>
      <c r="FTS508" s="297"/>
      <c r="FTT508" s="297"/>
      <c r="FTU508" s="297"/>
      <c r="FTV508" s="297"/>
      <c r="FTW508" s="297"/>
      <c r="FTX508" s="297"/>
      <c r="FTY508" s="297"/>
      <c r="FTZ508" s="297"/>
      <c r="FUA508" s="297"/>
      <c r="FUB508" s="297"/>
      <c r="FUC508" s="297"/>
      <c r="FUD508" s="297"/>
      <c r="FUE508" s="297"/>
      <c r="FUF508" s="297"/>
      <c r="FUG508" s="297"/>
      <c r="FUH508" s="297"/>
      <c r="FUI508" s="297"/>
      <c r="FUJ508" s="297"/>
      <c r="FUK508" s="297"/>
      <c r="FUL508" s="297"/>
      <c r="FUM508" s="297"/>
      <c r="FUN508" s="297"/>
      <c r="FUO508" s="297"/>
      <c r="FUP508" s="297"/>
      <c r="FUQ508" s="297"/>
      <c r="FUR508" s="297"/>
      <c r="FUS508" s="297"/>
      <c r="FUT508" s="297"/>
      <c r="FUU508" s="297"/>
      <c r="FUV508" s="297"/>
      <c r="FUW508" s="297"/>
      <c r="FUX508" s="297"/>
      <c r="FUY508" s="297"/>
      <c r="FUZ508" s="297"/>
      <c r="FVA508" s="297"/>
      <c r="FVB508" s="297"/>
      <c r="FVC508" s="297"/>
      <c r="FVD508" s="297"/>
      <c r="FVE508" s="297"/>
      <c r="FVF508" s="297"/>
      <c r="FVG508" s="297"/>
      <c r="FVH508" s="297"/>
      <c r="FVI508" s="297"/>
      <c r="FVJ508" s="297"/>
      <c r="FVK508" s="297"/>
      <c r="FVL508" s="297"/>
      <c r="FVM508" s="297"/>
      <c r="FVN508" s="297"/>
      <c r="FVO508" s="297"/>
      <c r="FVP508" s="297"/>
      <c r="FVQ508" s="297"/>
      <c r="FVR508" s="297"/>
      <c r="FVS508" s="297"/>
      <c r="FVT508" s="297"/>
      <c r="FVU508" s="297"/>
      <c r="FVV508" s="297"/>
      <c r="FVW508" s="297"/>
      <c r="FVX508" s="297"/>
      <c r="FVY508" s="297"/>
      <c r="FVZ508" s="297"/>
      <c r="FWA508" s="297"/>
      <c r="FWB508" s="297"/>
      <c r="FWC508" s="297"/>
      <c r="FWD508" s="297"/>
      <c r="FWE508" s="297"/>
      <c r="FWF508" s="297"/>
      <c r="FWG508" s="297"/>
      <c r="FWH508" s="297"/>
      <c r="FWI508" s="297"/>
      <c r="FWJ508" s="297"/>
      <c r="FWK508" s="297"/>
      <c r="FWL508" s="297"/>
      <c r="FWM508" s="297"/>
      <c r="FWN508" s="297"/>
      <c r="FWO508" s="297"/>
      <c r="FWP508" s="297"/>
      <c r="FWQ508" s="297"/>
      <c r="FWR508" s="297"/>
      <c r="FWS508" s="297"/>
      <c r="FWT508" s="297"/>
      <c r="FWU508" s="297"/>
      <c r="FWV508" s="297"/>
      <c r="FWW508" s="297"/>
      <c r="FWX508" s="297"/>
      <c r="FWY508" s="297"/>
      <c r="FWZ508" s="297"/>
      <c r="FXA508" s="297"/>
      <c r="FXB508" s="297"/>
      <c r="FXC508" s="297"/>
      <c r="FXD508" s="297"/>
      <c r="FXE508" s="297"/>
      <c r="FXF508" s="297"/>
      <c r="FXG508" s="297"/>
      <c r="FXH508" s="297"/>
      <c r="FXI508" s="297"/>
      <c r="FXJ508" s="297"/>
      <c r="FXK508" s="297"/>
      <c r="FXL508" s="297"/>
      <c r="FXM508" s="297"/>
      <c r="FXN508" s="297"/>
      <c r="FXO508" s="297"/>
      <c r="FXP508" s="297"/>
      <c r="FXQ508" s="297"/>
      <c r="FXR508" s="297"/>
      <c r="FXS508" s="297"/>
      <c r="FXT508" s="297"/>
      <c r="FXU508" s="297"/>
      <c r="FXV508" s="297"/>
      <c r="FXW508" s="297"/>
      <c r="FXX508" s="297"/>
      <c r="FXY508" s="297"/>
      <c r="FXZ508" s="297"/>
      <c r="FYA508" s="297"/>
      <c r="FYB508" s="297"/>
      <c r="FYC508" s="297"/>
      <c r="FYD508" s="297"/>
      <c r="FYE508" s="297"/>
      <c r="FYF508" s="297"/>
      <c r="FYG508" s="297"/>
      <c r="FYH508" s="297"/>
      <c r="FYI508" s="297"/>
      <c r="FYJ508" s="297"/>
      <c r="FYK508" s="297"/>
      <c r="FYL508" s="297"/>
      <c r="FYM508" s="297"/>
      <c r="FYN508" s="297"/>
      <c r="FYO508" s="297"/>
      <c r="FYP508" s="297"/>
      <c r="FYQ508" s="297"/>
      <c r="FYR508" s="297"/>
      <c r="FYS508" s="297"/>
      <c r="FYT508" s="297"/>
      <c r="FYU508" s="297"/>
      <c r="FYV508" s="297"/>
      <c r="FYW508" s="297"/>
      <c r="FYX508" s="297"/>
      <c r="FYY508" s="297"/>
      <c r="FYZ508" s="297"/>
      <c r="FZA508" s="297"/>
      <c r="FZB508" s="297"/>
      <c r="FZC508" s="297"/>
      <c r="FZD508" s="297"/>
      <c r="FZE508" s="297"/>
      <c r="FZF508" s="297"/>
      <c r="FZG508" s="297"/>
      <c r="FZH508" s="297"/>
      <c r="FZI508" s="297"/>
      <c r="FZJ508" s="297"/>
      <c r="FZK508" s="297"/>
      <c r="FZL508" s="297"/>
      <c r="FZM508" s="297"/>
      <c r="FZN508" s="297"/>
      <c r="FZO508" s="297"/>
      <c r="FZP508" s="297"/>
      <c r="FZQ508" s="297"/>
      <c r="FZR508" s="297"/>
      <c r="FZS508" s="297"/>
      <c r="FZT508" s="297"/>
      <c r="FZU508" s="297"/>
      <c r="FZV508" s="297"/>
      <c r="FZW508" s="297"/>
      <c r="FZX508" s="297"/>
      <c r="FZY508" s="297"/>
      <c r="FZZ508" s="297"/>
      <c r="GAA508" s="297"/>
      <c r="GAB508" s="297"/>
      <c r="GAC508" s="297"/>
      <c r="GAD508" s="297"/>
      <c r="GAE508" s="297"/>
      <c r="GAF508" s="297"/>
      <c r="GAG508" s="297"/>
      <c r="GAH508" s="297"/>
      <c r="GAI508" s="297"/>
      <c r="GAJ508" s="297"/>
      <c r="GAK508" s="297"/>
      <c r="GAL508" s="297"/>
      <c r="GAM508" s="297"/>
      <c r="GAN508" s="297"/>
      <c r="GAO508" s="297"/>
      <c r="GAP508" s="297"/>
      <c r="GAQ508" s="297"/>
      <c r="GAR508" s="297"/>
      <c r="GAS508" s="297"/>
      <c r="GAT508" s="297"/>
      <c r="GAU508" s="297"/>
      <c r="GAV508" s="297"/>
      <c r="GAW508" s="297"/>
      <c r="GAX508" s="297"/>
      <c r="GAY508" s="297"/>
      <c r="GAZ508" s="297"/>
      <c r="GBA508" s="297"/>
      <c r="GBB508" s="297"/>
      <c r="GBC508" s="297"/>
      <c r="GBD508" s="297"/>
      <c r="GBE508" s="297"/>
      <c r="GBF508" s="297"/>
      <c r="GBG508" s="297"/>
      <c r="GBH508" s="297"/>
      <c r="GBI508" s="297"/>
      <c r="GBJ508" s="297"/>
      <c r="GBK508" s="297"/>
      <c r="GBL508" s="297"/>
      <c r="GBM508" s="297"/>
      <c r="GBN508" s="297"/>
      <c r="GBO508" s="297"/>
      <c r="GBP508" s="297"/>
      <c r="GBQ508" s="297"/>
      <c r="GBR508" s="297"/>
      <c r="GBS508" s="297"/>
      <c r="GBT508" s="297"/>
      <c r="GBU508" s="297"/>
      <c r="GBV508" s="297"/>
      <c r="GBW508" s="297"/>
      <c r="GBX508" s="297"/>
      <c r="GBY508" s="297"/>
      <c r="GBZ508" s="297"/>
      <c r="GCA508" s="297"/>
      <c r="GCB508" s="297"/>
      <c r="GCC508" s="297"/>
      <c r="GCD508" s="297"/>
      <c r="GCE508" s="297"/>
      <c r="GCF508" s="297"/>
      <c r="GCG508" s="297"/>
      <c r="GCH508" s="297"/>
      <c r="GCI508" s="297"/>
      <c r="GCJ508" s="297"/>
      <c r="GCK508" s="297"/>
      <c r="GCL508" s="297"/>
      <c r="GCM508" s="297"/>
      <c r="GCN508" s="297"/>
      <c r="GCO508" s="297"/>
      <c r="GCP508" s="297"/>
      <c r="GCQ508" s="297"/>
      <c r="GCR508" s="297"/>
      <c r="GCS508" s="297"/>
      <c r="GCT508" s="297"/>
      <c r="GCU508" s="297"/>
      <c r="GCV508" s="297"/>
      <c r="GCW508" s="297"/>
      <c r="GCX508" s="297"/>
      <c r="GCY508" s="297"/>
      <c r="GCZ508" s="297"/>
      <c r="GDA508" s="297"/>
      <c r="GDB508" s="297"/>
      <c r="GDC508" s="297"/>
      <c r="GDD508" s="297"/>
      <c r="GDE508" s="297"/>
      <c r="GDF508" s="297"/>
      <c r="GDG508" s="297"/>
      <c r="GDH508" s="297"/>
      <c r="GDI508" s="297"/>
      <c r="GDJ508" s="297"/>
      <c r="GDK508" s="297"/>
      <c r="GDL508" s="297"/>
      <c r="GDM508" s="297"/>
      <c r="GDN508" s="297"/>
      <c r="GDO508" s="297"/>
      <c r="GDP508" s="297"/>
      <c r="GDQ508" s="297"/>
      <c r="GDR508" s="297"/>
      <c r="GDS508" s="297"/>
      <c r="GDT508" s="297"/>
      <c r="GDU508" s="297"/>
      <c r="GDV508" s="297"/>
      <c r="GDW508" s="297"/>
      <c r="GDX508" s="297"/>
      <c r="GDY508" s="297"/>
      <c r="GDZ508" s="297"/>
      <c r="GEA508" s="297"/>
      <c r="GEB508" s="297"/>
      <c r="GEC508" s="297"/>
      <c r="GED508" s="297"/>
      <c r="GEE508" s="297"/>
      <c r="GEF508" s="297"/>
      <c r="GEG508" s="297"/>
      <c r="GEH508" s="297"/>
      <c r="GEI508" s="297"/>
      <c r="GEJ508" s="297"/>
      <c r="GEK508" s="297"/>
      <c r="GEL508" s="297"/>
      <c r="GEM508" s="297"/>
      <c r="GEN508" s="297"/>
      <c r="GEO508" s="297"/>
      <c r="GEP508" s="297"/>
      <c r="GEQ508" s="297"/>
      <c r="GER508" s="297"/>
      <c r="GES508" s="297"/>
      <c r="GET508" s="297"/>
      <c r="GEU508" s="297"/>
      <c r="GEV508" s="297"/>
      <c r="GEW508" s="297"/>
      <c r="GEX508" s="297"/>
      <c r="GEY508" s="297"/>
      <c r="GEZ508" s="297"/>
      <c r="GFA508" s="297"/>
      <c r="GFB508" s="297"/>
      <c r="GFC508" s="297"/>
      <c r="GFD508" s="297"/>
      <c r="GFE508" s="297"/>
      <c r="GFF508" s="297"/>
      <c r="GFG508" s="297"/>
      <c r="GFH508" s="297"/>
      <c r="GFI508" s="297"/>
      <c r="GFJ508" s="297"/>
      <c r="GFK508" s="297"/>
      <c r="GFL508" s="297"/>
      <c r="GFM508" s="297"/>
      <c r="GFN508" s="297"/>
      <c r="GFO508" s="297"/>
      <c r="GFP508" s="297"/>
      <c r="GFQ508" s="297"/>
      <c r="GFR508" s="297"/>
      <c r="GFS508" s="297"/>
      <c r="GFT508" s="297"/>
      <c r="GFU508" s="297"/>
      <c r="GFV508" s="297"/>
      <c r="GFW508" s="297"/>
      <c r="GFX508" s="297"/>
      <c r="GFY508" s="297"/>
      <c r="GFZ508" s="297"/>
      <c r="GGA508" s="297"/>
      <c r="GGB508" s="297"/>
      <c r="GGC508" s="297"/>
      <c r="GGD508" s="297"/>
      <c r="GGE508" s="297"/>
      <c r="GGF508" s="297"/>
      <c r="GGG508" s="297"/>
      <c r="GGH508" s="297"/>
      <c r="GGI508" s="297"/>
      <c r="GGJ508" s="297"/>
      <c r="GGK508" s="297"/>
      <c r="GGL508" s="297"/>
      <c r="GGM508" s="297"/>
      <c r="GGN508" s="297"/>
      <c r="GGO508" s="297"/>
      <c r="GGP508" s="297"/>
      <c r="GGQ508" s="297"/>
      <c r="GGR508" s="297"/>
      <c r="GGS508" s="297"/>
      <c r="GGT508" s="297"/>
      <c r="GGU508" s="297"/>
      <c r="GGV508" s="297"/>
      <c r="GGW508" s="297"/>
      <c r="GGX508" s="297"/>
      <c r="GGY508" s="297"/>
      <c r="GGZ508" s="297"/>
      <c r="GHA508" s="297"/>
      <c r="GHB508" s="297"/>
      <c r="GHC508" s="297"/>
      <c r="GHD508" s="297"/>
      <c r="GHE508" s="297"/>
      <c r="GHF508" s="297"/>
      <c r="GHG508" s="297"/>
      <c r="GHH508" s="297"/>
      <c r="GHI508" s="297"/>
      <c r="GHJ508" s="297"/>
      <c r="GHK508" s="297"/>
      <c r="GHL508" s="297"/>
      <c r="GHM508" s="297"/>
      <c r="GHN508" s="297"/>
      <c r="GHO508" s="297"/>
      <c r="GHP508" s="297"/>
      <c r="GHQ508" s="297"/>
      <c r="GHR508" s="297"/>
      <c r="GHS508" s="297"/>
      <c r="GHT508" s="297"/>
      <c r="GHU508" s="297"/>
      <c r="GHV508" s="297"/>
      <c r="GHW508" s="297"/>
      <c r="GHX508" s="297"/>
      <c r="GHY508" s="297"/>
      <c r="GHZ508" s="297"/>
      <c r="GIA508" s="297"/>
      <c r="GIB508" s="297"/>
      <c r="GIC508" s="297"/>
      <c r="GID508" s="297"/>
      <c r="GIE508" s="297"/>
      <c r="GIF508" s="297"/>
      <c r="GIG508" s="297"/>
      <c r="GIH508" s="297"/>
      <c r="GII508" s="297"/>
      <c r="GIJ508" s="297"/>
      <c r="GIK508" s="297"/>
      <c r="GIL508" s="297"/>
      <c r="GIM508" s="297"/>
      <c r="GIN508" s="297"/>
      <c r="GIO508" s="297"/>
      <c r="GIP508" s="297"/>
      <c r="GIQ508" s="297"/>
      <c r="GIR508" s="297"/>
      <c r="GIS508" s="297"/>
      <c r="GIT508" s="297"/>
      <c r="GIU508" s="297"/>
      <c r="GIV508" s="297"/>
      <c r="GIW508" s="297"/>
      <c r="GIX508" s="297"/>
      <c r="GIY508" s="297"/>
      <c r="GIZ508" s="297"/>
      <c r="GJA508" s="297"/>
      <c r="GJB508" s="297"/>
      <c r="GJC508" s="297"/>
      <c r="GJD508" s="297"/>
      <c r="GJE508" s="297"/>
      <c r="GJF508" s="297"/>
      <c r="GJG508" s="297"/>
      <c r="GJH508" s="297"/>
      <c r="GJI508" s="297"/>
      <c r="GJJ508" s="297"/>
      <c r="GJK508" s="297"/>
      <c r="GJL508" s="297"/>
      <c r="GJM508" s="297"/>
      <c r="GJN508" s="297"/>
      <c r="GJO508" s="297"/>
      <c r="GJP508" s="297"/>
      <c r="GJQ508" s="297"/>
      <c r="GJR508" s="297"/>
      <c r="GJS508" s="297"/>
      <c r="GJT508" s="297"/>
      <c r="GJU508" s="297"/>
      <c r="GJV508" s="297"/>
      <c r="GJW508" s="297"/>
      <c r="GJX508" s="297"/>
      <c r="GJY508" s="297"/>
      <c r="GJZ508" s="297"/>
      <c r="GKA508" s="297"/>
      <c r="GKB508" s="297"/>
      <c r="GKC508" s="297"/>
      <c r="GKD508" s="297"/>
      <c r="GKE508" s="297"/>
      <c r="GKF508" s="297"/>
      <c r="GKG508" s="297"/>
      <c r="GKH508" s="297"/>
      <c r="GKI508" s="297"/>
      <c r="GKJ508" s="297"/>
      <c r="GKK508" s="297"/>
      <c r="GKL508" s="297"/>
      <c r="GKM508" s="297"/>
      <c r="GKN508" s="297"/>
      <c r="GKO508" s="297"/>
      <c r="GKP508" s="297"/>
      <c r="GKQ508" s="297"/>
      <c r="GKR508" s="297"/>
      <c r="GKS508" s="297"/>
      <c r="GKT508" s="297"/>
      <c r="GKU508" s="297"/>
      <c r="GKV508" s="297"/>
      <c r="GKW508" s="297"/>
      <c r="GKX508" s="297"/>
      <c r="GKY508" s="297"/>
      <c r="GKZ508" s="297"/>
      <c r="GLA508" s="297"/>
      <c r="GLB508" s="297"/>
      <c r="GLC508" s="297"/>
      <c r="GLD508" s="297"/>
      <c r="GLE508" s="297"/>
      <c r="GLF508" s="297"/>
      <c r="GLG508" s="297"/>
      <c r="GLH508" s="297"/>
      <c r="GLI508" s="297"/>
      <c r="GLJ508" s="297"/>
      <c r="GLK508" s="297"/>
      <c r="GLL508" s="297"/>
      <c r="GLM508" s="297"/>
      <c r="GLN508" s="297"/>
      <c r="GLO508" s="297"/>
      <c r="GLP508" s="297"/>
      <c r="GLQ508" s="297"/>
      <c r="GLR508" s="297"/>
      <c r="GLS508" s="297"/>
      <c r="GLT508" s="297"/>
      <c r="GLU508" s="297"/>
      <c r="GLV508" s="297"/>
      <c r="GLW508" s="297"/>
      <c r="GLX508" s="297"/>
      <c r="GLY508" s="297"/>
      <c r="GLZ508" s="297"/>
      <c r="GMA508" s="297"/>
      <c r="GMB508" s="297"/>
      <c r="GMC508" s="297"/>
      <c r="GMD508" s="297"/>
      <c r="GME508" s="297"/>
      <c r="GMF508" s="297"/>
      <c r="GMG508" s="297"/>
      <c r="GMH508" s="297"/>
      <c r="GMI508" s="297"/>
      <c r="GMJ508" s="297"/>
      <c r="GMK508" s="297"/>
      <c r="GML508" s="297"/>
      <c r="GMM508" s="297"/>
      <c r="GMN508" s="297"/>
      <c r="GMO508" s="297"/>
      <c r="GMP508" s="297"/>
      <c r="GMQ508" s="297"/>
      <c r="GMR508" s="297"/>
      <c r="GMS508" s="297"/>
      <c r="GMT508" s="297"/>
      <c r="GMU508" s="297"/>
      <c r="GMV508" s="297"/>
      <c r="GMW508" s="297"/>
      <c r="GMX508" s="297"/>
      <c r="GMY508" s="297"/>
      <c r="GMZ508" s="297"/>
      <c r="GNA508" s="297"/>
      <c r="GNB508" s="297"/>
      <c r="GNC508" s="297"/>
      <c r="GND508" s="297"/>
      <c r="GNE508" s="297"/>
      <c r="GNF508" s="297"/>
      <c r="GNG508" s="297"/>
      <c r="GNH508" s="297"/>
      <c r="GNI508" s="297"/>
      <c r="GNJ508" s="297"/>
      <c r="GNK508" s="297"/>
      <c r="GNL508" s="297"/>
      <c r="GNM508" s="297"/>
      <c r="GNN508" s="297"/>
      <c r="GNO508" s="297"/>
      <c r="GNP508" s="297"/>
      <c r="GNQ508" s="297"/>
      <c r="GNR508" s="297"/>
      <c r="GNS508" s="297"/>
      <c r="GNT508" s="297"/>
      <c r="GNU508" s="297"/>
      <c r="GNV508" s="297"/>
      <c r="GNW508" s="297"/>
      <c r="GNX508" s="297"/>
      <c r="GNY508" s="297"/>
      <c r="GNZ508" s="297"/>
      <c r="GOA508" s="297"/>
      <c r="GOB508" s="297"/>
      <c r="GOC508" s="297"/>
      <c r="GOD508" s="297"/>
      <c r="GOE508" s="297"/>
      <c r="GOF508" s="297"/>
      <c r="GOG508" s="297"/>
      <c r="GOH508" s="297"/>
      <c r="GOI508" s="297"/>
      <c r="GOJ508" s="297"/>
      <c r="GOK508" s="297"/>
      <c r="GOL508" s="297"/>
      <c r="GOM508" s="297"/>
      <c r="GON508" s="297"/>
      <c r="GOO508" s="297"/>
      <c r="GOP508" s="297"/>
      <c r="GOQ508" s="297"/>
      <c r="GOR508" s="297"/>
      <c r="GOS508" s="297"/>
      <c r="GOT508" s="297"/>
      <c r="GOU508" s="297"/>
      <c r="GOV508" s="297"/>
      <c r="GOW508" s="297"/>
      <c r="GOX508" s="297"/>
      <c r="GOY508" s="297"/>
      <c r="GOZ508" s="297"/>
      <c r="GPA508" s="297"/>
      <c r="GPB508" s="297"/>
      <c r="GPC508" s="297"/>
      <c r="GPD508" s="297"/>
      <c r="GPE508" s="297"/>
      <c r="GPF508" s="297"/>
      <c r="GPG508" s="297"/>
      <c r="GPH508" s="297"/>
      <c r="GPI508" s="297"/>
      <c r="GPJ508" s="297"/>
      <c r="GPK508" s="297"/>
      <c r="GPL508" s="297"/>
      <c r="GPM508" s="297"/>
      <c r="GPN508" s="297"/>
      <c r="GPO508" s="297"/>
      <c r="GPP508" s="297"/>
      <c r="GPQ508" s="297"/>
      <c r="GPR508" s="297"/>
      <c r="GPS508" s="297"/>
      <c r="GPT508" s="297"/>
      <c r="GPU508" s="297"/>
      <c r="GPV508" s="297"/>
      <c r="GPW508" s="297"/>
      <c r="GPX508" s="297"/>
      <c r="GPY508" s="297"/>
      <c r="GPZ508" s="297"/>
      <c r="GQA508" s="297"/>
      <c r="GQB508" s="297"/>
      <c r="GQC508" s="297"/>
      <c r="GQD508" s="297"/>
      <c r="GQE508" s="297"/>
      <c r="GQF508" s="297"/>
      <c r="GQG508" s="297"/>
      <c r="GQH508" s="297"/>
      <c r="GQI508" s="297"/>
      <c r="GQJ508" s="297"/>
      <c r="GQK508" s="297"/>
      <c r="GQL508" s="297"/>
      <c r="GQM508" s="297"/>
      <c r="GQN508" s="297"/>
      <c r="GQO508" s="297"/>
      <c r="GQP508" s="297"/>
      <c r="GQQ508" s="297"/>
      <c r="GQR508" s="297"/>
      <c r="GQS508" s="297"/>
      <c r="GQT508" s="297"/>
      <c r="GQU508" s="297"/>
      <c r="GQV508" s="297"/>
      <c r="GQW508" s="297"/>
      <c r="GQX508" s="297"/>
      <c r="GQY508" s="297"/>
      <c r="GQZ508" s="297"/>
      <c r="GRA508" s="297"/>
      <c r="GRB508" s="297"/>
      <c r="GRC508" s="297"/>
      <c r="GRD508" s="297"/>
      <c r="GRE508" s="297"/>
      <c r="GRF508" s="297"/>
      <c r="GRG508" s="297"/>
      <c r="GRH508" s="297"/>
      <c r="GRI508" s="297"/>
      <c r="GRJ508" s="297"/>
      <c r="GRK508" s="297"/>
      <c r="GRL508" s="297"/>
      <c r="GRM508" s="297"/>
      <c r="GRN508" s="297"/>
      <c r="GRO508" s="297"/>
      <c r="GRP508" s="297"/>
      <c r="GRQ508" s="297"/>
      <c r="GRR508" s="297"/>
      <c r="GRS508" s="297"/>
      <c r="GRT508" s="297"/>
      <c r="GRU508" s="297"/>
      <c r="GRV508" s="297"/>
      <c r="GRW508" s="297"/>
      <c r="GRX508" s="297"/>
      <c r="GRY508" s="297"/>
      <c r="GRZ508" s="297"/>
      <c r="GSA508" s="297"/>
      <c r="GSB508" s="297"/>
      <c r="GSC508" s="297"/>
      <c r="GSD508" s="297"/>
      <c r="GSE508" s="297"/>
      <c r="GSF508" s="297"/>
      <c r="GSG508" s="297"/>
      <c r="GSH508" s="297"/>
      <c r="GSI508" s="297"/>
      <c r="GSJ508" s="297"/>
      <c r="GSK508" s="297"/>
      <c r="GSL508" s="297"/>
      <c r="GSM508" s="297"/>
      <c r="GSN508" s="297"/>
      <c r="GSO508" s="297"/>
      <c r="GSP508" s="297"/>
      <c r="GSQ508" s="297"/>
      <c r="GSR508" s="297"/>
      <c r="GSS508" s="297"/>
      <c r="GST508" s="297"/>
      <c r="GSU508" s="297"/>
      <c r="GSV508" s="297"/>
      <c r="GSW508" s="297"/>
      <c r="GSX508" s="297"/>
      <c r="GSY508" s="297"/>
      <c r="GSZ508" s="297"/>
      <c r="GTA508" s="297"/>
      <c r="GTB508" s="297"/>
      <c r="GTC508" s="297"/>
      <c r="GTD508" s="297"/>
      <c r="GTE508" s="297"/>
      <c r="GTF508" s="297"/>
      <c r="GTG508" s="297"/>
      <c r="GTH508" s="297"/>
      <c r="GTI508" s="297"/>
      <c r="GTJ508" s="297"/>
      <c r="GTK508" s="297"/>
      <c r="GTL508" s="297"/>
      <c r="GTM508" s="297"/>
      <c r="GTN508" s="297"/>
      <c r="GTO508" s="297"/>
      <c r="GTP508" s="297"/>
      <c r="GTQ508" s="297"/>
      <c r="GTR508" s="297"/>
      <c r="GTS508" s="297"/>
      <c r="GTT508" s="297"/>
      <c r="GTU508" s="297"/>
      <c r="GTV508" s="297"/>
      <c r="GTW508" s="297"/>
      <c r="GTX508" s="297"/>
      <c r="GTY508" s="297"/>
      <c r="GTZ508" s="297"/>
      <c r="GUA508" s="297"/>
      <c r="GUB508" s="297"/>
      <c r="GUC508" s="297"/>
      <c r="GUD508" s="297"/>
      <c r="GUE508" s="297"/>
      <c r="GUF508" s="297"/>
      <c r="GUG508" s="297"/>
      <c r="GUH508" s="297"/>
      <c r="GUI508" s="297"/>
      <c r="GUJ508" s="297"/>
      <c r="GUK508" s="297"/>
      <c r="GUL508" s="297"/>
      <c r="GUM508" s="297"/>
      <c r="GUN508" s="297"/>
      <c r="GUO508" s="297"/>
      <c r="GUP508" s="297"/>
      <c r="GUQ508" s="297"/>
      <c r="GUR508" s="297"/>
      <c r="GUS508" s="297"/>
      <c r="GUT508" s="297"/>
      <c r="GUU508" s="297"/>
      <c r="GUV508" s="297"/>
      <c r="GUW508" s="297"/>
      <c r="GUX508" s="297"/>
      <c r="GUY508" s="297"/>
      <c r="GUZ508" s="297"/>
      <c r="GVA508" s="297"/>
      <c r="GVB508" s="297"/>
      <c r="GVC508" s="297"/>
      <c r="GVD508" s="297"/>
      <c r="GVE508" s="297"/>
      <c r="GVF508" s="297"/>
      <c r="GVG508" s="297"/>
      <c r="GVH508" s="297"/>
      <c r="GVI508" s="297"/>
      <c r="GVJ508" s="297"/>
      <c r="GVK508" s="297"/>
      <c r="GVL508" s="297"/>
      <c r="GVM508" s="297"/>
      <c r="GVN508" s="297"/>
      <c r="GVO508" s="297"/>
      <c r="GVP508" s="297"/>
      <c r="GVQ508" s="297"/>
      <c r="GVR508" s="297"/>
      <c r="GVS508" s="297"/>
      <c r="GVT508" s="297"/>
      <c r="GVU508" s="297"/>
      <c r="GVV508" s="297"/>
      <c r="GVW508" s="297"/>
      <c r="GVX508" s="297"/>
      <c r="GVY508" s="297"/>
      <c r="GVZ508" s="297"/>
      <c r="GWA508" s="297"/>
      <c r="GWB508" s="297"/>
      <c r="GWC508" s="297"/>
      <c r="GWD508" s="297"/>
      <c r="GWE508" s="297"/>
      <c r="GWF508" s="297"/>
      <c r="GWG508" s="297"/>
      <c r="GWH508" s="297"/>
      <c r="GWI508" s="297"/>
      <c r="GWJ508" s="297"/>
      <c r="GWK508" s="297"/>
      <c r="GWL508" s="297"/>
      <c r="GWM508" s="297"/>
      <c r="GWN508" s="297"/>
      <c r="GWO508" s="297"/>
      <c r="GWP508" s="297"/>
      <c r="GWQ508" s="297"/>
      <c r="GWR508" s="297"/>
      <c r="GWS508" s="297"/>
      <c r="GWT508" s="297"/>
      <c r="GWU508" s="297"/>
      <c r="GWV508" s="297"/>
      <c r="GWW508" s="297"/>
      <c r="GWX508" s="297"/>
      <c r="GWY508" s="297"/>
      <c r="GWZ508" s="297"/>
      <c r="GXA508" s="297"/>
      <c r="GXB508" s="297"/>
      <c r="GXC508" s="297"/>
      <c r="GXD508" s="297"/>
      <c r="GXE508" s="297"/>
      <c r="GXF508" s="297"/>
      <c r="GXG508" s="297"/>
      <c r="GXH508" s="297"/>
      <c r="GXI508" s="297"/>
      <c r="GXJ508" s="297"/>
      <c r="GXK508" s="297"/>
      <c r="GXL508" s="297"/>
      <c r="GXM508" s="297"/>
      <c r="GXN508" s="297"/>
      <c r="GXO508" s="297"/>
      <c r="GXP508" s="297"/>
      <c r="GXQ508" s="297"/>
      <c r="GXR508" s="297"/>
      <c r="GXS508" s="297"/>
      <c r="GXT508" s="297"/>
      <c r="GXU508" s="297"/>
      <c r="GXV508" s="297"/>
      <c r="GXW508" s="297"/>
      <c r="GXX508" s="297"/>
      <c r="GXY508" s="297"/>
      <c r="GXZ508" s="297"/>
      <c r="GYA508" s="297"/>
      <c r="GYB508" s="297"/>
      <c r="GYC508" s="297"/>
      <c r="GYD508" s="297"/>
      <c r="GYE508" s="297"/>
      <c r="GYF508" s="297"/>
      <c r="GYG508" s="297"/>
      <c r="GYH508" s="297"/>
      <c r="GYI508" s="297"/>
      <c r="GYJ508" s="297"/>
      <c r="GYK508" s="297"/>
      <c r="GYL508" s="297"/>
      <c r="GYM508" s="297"/>
      <c r="GYN508" s="297"/>
      <c r="GYO508" s="297"/>
      <c r="GYP508" s="297"/>
      <c r="GYQ508" s="297"/>
      <c r="GYR508" s="297"/>
      <c r="GYS508" s="297"/>
      <c r="GYT508" s="297"/>
      <c r="GYU508" s="297"/>
      <c r="GYV508" s="297"/>
      <c r="GYW508" s="297"/>
      <c r="GYX508" s="297"/>
      <c r="GYY508" s="297"/>
      <c r="GYZ508" s="297"/>
      <c r="GZA508" s="297"/>
      <c r="GZB508" s="297"/>
      <c r="GZC508" s="297"/>
      <c r="GZD508" s="297"/>
      <c r="GZE508" s="297"/>
      <c r="GZF508" s="297"/>
      <c r="GZG508" s="297"/>
      <c r="GZH508" s="297"/>
      <c r="GZI508" s="297"/>
      <c r="GZJ508" s="297"/>
      <c r="GZK508" s="297"/>
      <c r="GZL508" s="297"/>
      <c r="GZM508" s="297"/>
      <c r="GZN508" s="297"/>
      <c r="GZO508" s="297"/>
      <c r="GZP508" s="297"/>
      <c r="GZQ508" s="297"/>
      <c r="GZR508" s="297"/>
      <c r="GZS508" s="297"/>
      <c r="GZT508" s="297"/>
      <c r="GZU508" s="297"/>
      <c r="GZV508" s="297"/>
      <c r="GZW508" s="297"/>
      <c r="GZX508" s="297"/>
      <c r="GZY508" s="297"/>
      <c r="GZZ508" s="297"/>
      <c r="HAA508" s="297"/>
      <c r="HAB508" s="297"/>
      <c r="HAC508" s="297"/>
      <c r="HAD508" s="297"/>
      <c r="HAE508" s="297"/>
      <c r="HAF508" s="297"/>
      <c r="HAG508" s="297"/>
      <c r="HAH508" s="297"/>
      <c r="HAI508" s="297"/>
      <c r="HAJ508" s="297"/>
      <c r="HAK508" s="297"/>
      <c r="HAL508" s="297"/>
      <c r="HAM508" s="297"/>
      <c r="HAN508" s="297"/>
      <c r="HAO508" s="297"/>
      <c r="HAP508" s="297"/>
      <c r="HAQ508" s="297"/>
      <c r="HAR508" s="297"/>
      <c r="HAS508" s="297"/>
      <c r="HAT508" s="297"/>
      <c r="HAU508" s="297"/>
      <c r="HAV508" s="297"/>
      <c r="HAW508" s="297"/>
      <c r="HAX508" s="297"/>
      <c r="HAY508" s="297"/>
      <c r="HAZ508" s="297"/>
      <c r="HBA508" s="297"/>
      <c r="HBB508" s="297"/>
      <c r="HBC508" s="297"/>
      <c r="HBD508" s="297"/>
      <c r="HBE508" s="297"/>
      <c r="HBF508" s="297"/>
      <c r="HBG508" s="297"/>
      <c r="HBH508" s="297"/>
      <c r="HBI508" s="297"/>
      <c r="HBJ508" s="297"/>
      <c r="HBK508" s="297"/>
      <c r="HBL508" s="297"/>
      <c r="HBM508" s="297"/>
      <c r="HBN508" s="297"/>
      <c r="HBO508" s="297"/>
      <c r="HBP508" s="297"/>
      <c r="HBQ508" s="297"/>
      <c r="HBR508" s="297"/>
      <c r="HBS508" s="297"/>
      <c r="HBT508" s="297"/>
      <c r="HBU508" s="297"/>
      <c r="HBV508" s="297"/>
      <c r="HBW508" s="297"/>
      <c r="HBX508" s="297"/>
      <c r="HBY508" s="297"/>
      <c r="HBZ508" s="297"/>
      <c r="HCA508" s="297"/>
      <c r="HCB508" s="297"/>
      <c r="HCC508" s="297"/>
      <c r="HCD508" s="297"/>
      <c r="HCE508" s="297"/>
      <c r="HCF508" s="297"/>
      <c r="HCG508" s="297"/>
      <c r="HCH508" s="297"/>
      <c r="HCI508" s="297"/>
      <c r="HCJ508" s="297"/>
      <c r="HCK508" s="297"/>
      <c r="HCL508" s="297"/>
      <c r="HCM508" s="297"/>
      <c r="HCN508" s="297"/>
      <c r="HCO508" s="297"/>
      <c r="HCP508" s="297"/>
      <c r="HCQ508" s="297"/>
      <c r="HCR508" s="297"/>
      <c r="HCS508" s="297"/>
      <c r="HCT508" s="297"/>
      <c r="HCU508" s="297"/>
      <c r="HCV508" s="297"/>
      <c r="HCW508" s="297"/>
      <c r="HCX508" s="297"/>
      <c r="HCY508" s="297"/>
      <c r="HCZ508" s="297"/>
      <c r="HDA508" s="297"/>
      <c r="HDB508" s="297"/>
      <c r="HDC508" s="297"/>
      <c r="HDD508" s="297"/>
      <c r="HDE508" s="297"/>
      <c r="HDF508" s="297"/>
      <c r="HDG508" s="297"/>
      <c r="HDH508" s="297"/>
      <c r="HDI508" s="297"/>
      <c r="HDJ508" s="297"/>
      <c r="HDK508" s="297"/>
      <c r="HDL508" s="297"/>
      <c r="HDM508" s="297"/>
      <c r="HDN508" s="297"/>
      <c r="HDO508" s="297"/>
      <c r="HDP508" s="297"/>
      <c r="HDQ508" s="297"/>
      <c r="HDR508" s="297"/>
      <c r="HDS508" s="297"/>
      <c r="HDT508" s="297"/>
      <c r="HDU508" s="297"/>
      <c r="HDV508" s="297"/>
      <c r="HDW508" s="297"/>
      <c r="HDX508" s="297"/>
      <c r="HDY508" s="297"/>
      <c r="HDZ508" s="297"/>
      <c r="HEA508" s="297"/>
      <c r="HEB508" s="297"/>
      <c r="HEC508" s="297"/>
      <c r="HED508" s="297"/>
      <c r="HEE508" s="297"/>
      <c r="HEF508" s="297"/>
      <c r="HEG508" s="297"/>
      <c r="HEH508" s="297"/>
      <c r="HEI508" s="297"/>
      <c r="HEJ508" s="297"/>
      <c r="HEK508" s="297"/>
      <c r="HEL508" s="297"/>
      <c r="HEM508" s="297"/>
      <c r="HEN508" s="297"/>
      <c r="HEO508" s="297"/>
      <c r="HEP508" s="297"/>
      <c r="HEQ508" s="297"/>
      <c r="HER508" s="297"/>
      <c r="HES508" s="297"/>
      <c r="HET508" s="297"/>
      <c r="HEU508" s="297"/>
      <c r="HEV508" s="297"/>
      <c r="HEW508" s="297"/>
      <c r="HEX508" s="297"/>
      <c r="HEY508" s="297"/>
      <c r="HEZ508" s="297"/>
      <c r="HFA508" s="297"/>
      <c r="HFB508" s="297"/>
      <c r="HFC508" s="297"/>
      <c r="HFD508" s="297"/>
      <c r="HFE508" s="297"/>
      <c r="HFF508" s="297"/>
      <c r="HFG508" s="297"/>
      <c r="HFH508" s="297"/>
      <c r="HFI508" s="297"/>
      <c r="HFJ508" s="297"/>
      <c r="HFK508" s="297"/>
      <c r="HFL508" s="297"/>
      <c r="HFM508" s="297"/>
      <c r="HFN508" s="297"/>
      <c r="HFO508" s="297"/>
      <c r="HFP508" s="297"/>
      <c r="HFQ508" s="297"/>
      <c r="HFR508" s="297"/>
      <c r="HFS508" s="297"/>
      <c r="HFT508" s="297"/>
      <c r="HFU508" s="297"/>
      <c r="HFV508" s="297"/>
      <c r="HFW508" s="297"/>
      <c r="HFX508" s="297"/>
      <c r="HFY508" s="297"/>
      <c r="HFZ508" s="297"/>
      <c r="HGA508" s="297"/>
      <c r="HGB508" s="297"/>
      <c r="HGC508" s="297"/>
      <c r="HGD508" s="297"/>
      <c r="HGE508" s="297"/>
      <c r="HGF508" s="297"/>
      <c r="HGG508" s="297"/>
      <c r="HGH508" s="297"/>
      <c r="HGI508" s="297"/>
      <c r="HGJ508" s="297"/>
      <c r="HGK508" s="297"/>
      <c r="HGL508" s="297"/>
      <c r="HGM508" s="297"/>
      <c r="HGN508" s="297"/>
      <c r="HGO508" s="297"/>
      <c r="HGP508" s="297"/>
      <c r="HGQ508" s="297"/>
      <c r="HGR508" s="297"/>
      <c r="HGS508" s="297"/>
      <c r="HGT508" s="297"/>
      <c r="HGU508" s="297"/>
      <c r="HGV508" s="297"/>
      <c r="HGW508" s="297"/>
      <c r="HGX508" s="297"/>
      <c r="HGY508" s="297"/>
      <c r="HGZ508" s="297"/>
      <c r="HHA508" s="297"/>
      <c r="HHB508" s="297"/>
      <c r="HHC508" s="297"/>
      <c r="HHD508" s="297"/>
      <c r="HHE508" s="297"/>
      <c r="HHF508" s="297"/>
      <c r="HHG508" s="297"/>
      <c r="HHH508" s="297"/>
      <c r="HHI508" s="297"/>
      <c r="HHJ508" s="297"/>
      <c r="HHK508" s="297"/>
      <c r="HHL508" s="297"/>
      <c r="HHM508" s="297"/>
      <c r="HHN508" s="297"/>
      <c r="HHO508" s="297"/>
      <c r="HHP508" s="297"/>
      <c r="HHQ508" s="297"/>
      <c r="HHR508" s="297"/>
      <c r="HHS508" s="297"/>
      <c r="HHT508" s="297"/>
      <c r="HHU508" s="297"/>
      <c r="HHV508" s="297"/>
      <c r="HHW508" s="297"/>
      <c r="HHX508" s="297"/>
      <c r="HHY508" s="297"/>
      <c r="HHZ508" s="297"/>
      <c r="HIA508" s="297"/>
      <c r="HIB508" s="297"/>
      <c r="HIC508" s="297"/>
      <c r="HID508" s="297"/>
      <c r="HIE508" s="297"/>
      <c r="HIF508" s="297"/>
      <c r="HIG508" s="297"/>
      <c r="HIH508" s="297"/>
      <c r="HII508" s="297"/>
      <c r="HIJ508" s="297"/>
      <c r="HIK508" s="297"/>
      <c r="HIL508" s="297"/>
      <c r="HIM508" s="297"/>
      <c r="HIN508" s="297"/>
      <c r="HIO508" s="297"/>
      <c r="HIP508" s="297"/>
      <c r="HIQ508" s="297"/>
      <c r="HIR508" s="297"/>
      <c r="HIS508" s="297"/>
      <c r="HIT508" s="297"/>
      <c r="HIU508" s="297"/>
      <c r="HIV508" s="297"/>
      <c r="HIW508" s="297"/>
      <c r="HIX508" s="297"/>
      <c r="HIY508" s="297"/>
      <c r="HIZ508" s="297"/>
      <c r="HJA508" s="297"/>
      <c r="HJB508" s="297"/>
      <c r="HJC508" s="297"/>
      <c r="HJD508" s="297"/>
      <c r="HJE508" s="297"/>
      <c r="HJF508" s="297"/>
      <c r="HJG508" s="297"/>
      <c r="HJH508" s="297"/>
      <c r="HJI508" s="297"/>
      <c r="HJJ508" s="297"/>
      <c r="HJK508" s="297"/>
      <c r="HJL508" s="297"/>
      <c r="HJM508" s="297"/>
      <c r="HJN508" s="297"/>
      <c r="HJO508" s="297"/>
      <c r="HJP508" s="297"/>
      <c r="HJQ508" s="297"/>
      <c r="HJR508" s="297"/>
      <c r="HJS508" s="297"/>
      <c r="HJT508" s="297"/>
      <c r="HJU508" s="297"/>
      <c r="HJV508" s="297"/>
      <c r="HJW508" s="297"/>
      <c r="HJX508" s="297"/>
      <c r="HJY508" s="297"/>
      <c r="HJZ508" s="297"/>
      <c r="HKA508" s="297"/>
      <c r="HKB508" s="297"/>
      <c r="HKC508" s="297"/>
      <c r="HKD508" s="297"/>
      <c r="HKE508" s="297"/>
      <c r="HKF508" s="297"/>
      <c r="HKG508" s="297"/>
      <c r="HKH508" s="297"/>
      <c r="HKI508" s="297"/>
      <c r="HKJ508" s="297"/>
      <c r="HKK508" s="297"/>
      <c r="HKL508" s="297"/>
      <c r="HKM508" s="297"/>
      <c r="HKN508" s="297"/>
      <c r="HKO508" s="297"/>
      <c r="HKP508" s="297"/>
      <c r="HKQ508" s="297"/>
      <c r="HKR508" s="297"/>
      <c r="HKS508" s="297"/>
      <c r="HKT508" s="297"/>
      <c r="HKU508" s="297"/>
      <c r="HKV508" s="297"/>
      <c r="HKW508" s="297"/>
      <c r="HKX508" s="297"/>
      <c r="HKY508" s="297"/>
      <c r="HKZ508" s="297"/>
      <c r="HLA508" s="297"/>
      <c r="HLB508" s="297"/>
      <c r="HLC508" s="297"/>
      <c r="HLD508" s="297"/>
      <c r="HLE508" s="297"/>
      <c r="HLF508" s="297"/>
      <c r="HLG508" s="297"/>
      <c r="HLH508" s="297"/>
      <c r="HLI508" s="297"/>
      <c r="HLJ508" s="297"/>
      <c r="HLK508" s="297"/>
      <c r="HLL508" s="297"/>
      <c r="HLM508" s="297"/>
      <c r="HLN508" s="297"/>
      <c r="HLO508" s="297"/>
      <c r="HLP508" s="297"/>
      <c r="HLQ508" s="297"/>
      <c r="HLR508" s="297"/>
      <c r="HLS508" s="297"/>
      <c r="HLT508" s="297"/>
      <c r="HLU508" s="297"/>
      <c r="HLV508" s="297"/>
      <c r="HLW508" s="297"/>
      <c r="HLX508" s="297"/>
      <c r="HLY508" s="297"/>
      <c r="HLZ508" s="297"/>
      <c r="HMA508" s="297"/>
      <c r="HMB508" s="297"/>
      <c r="HMC508" s="297"/>
      <c r="HMD508" s="297"/>
      <c r="HME508" s="297"/>
      <c r="HMF508" s="297"/>
      <c r="HMG508" s="297"/>
      <c r="HMH508" s="297"/>
      <c r="HMI508" s="297"/>
      <c r="HMJ508" s="297"/>
      <c r="HMK508" s="297"/>
      <c r="HML508" s="297"/>
      <c r="HMM508" s="297"/>
      <c r="HMN508" s="297"/>
      <c r="HMO508" s="297"/>
      <c r="HMP508" s="297"/>
      <c r="HMQ508" s="297"/>
      <c r="HMR508" s="297"/>
      <c r="HMS508" s="297"/>
      <c r="HMT508" s="297"/>
      <c r="HMU508" s="297"/>
      <c r="HMV508" s="297"/>
      <c r="HMW508" s="297"/>
      <c r="HMX508" s="297"/>
      <c r="HMY508" s="297"/>
      <c r="HMZ508" s="297"/>
      <c r="HNA508" s="297"/>
      <c r="HNB508" s="297"/>
      <c r="HNC508" s="297"/>
      <c r="HND508" s="297"/>
      <c r="HNE508" s="297"/>
      <c r="HNF508" s="297"/>
      <c r="HNG508" s="297"/>
      <c r="HNH508" s="297"/>
      <c r="HNI508" s="297"/>
      <c r="HNJ508" s="297"/>
      <c r="HNK508" s="297"/>
      <c r="HNL508" s="297"/>
      <c r="HNM508" s="297"/>
      <c r="HNN508" s="297"/>
      <c r="HNO508" s="297"/>
      <c r="HNP508" s="297"/>
      <c r="HNQ508" s="297"/>
      <c r="HNR508" s="297"/>
      <c r="HNS508" s="297"/>
      <c r="HNT508" s="297"/>
      <c r="HNU508" s="297"/>
      <c r="HNV508" s="297"/>
      <c r="HNW508" s="297"/>
      <c r="HNX508" s="297"/>
      <c r="HNY508" s="297"/>
      <c r="HNZ508" s="297"/>
      <c r="HOA508" s="297"/>
      <c r="HOB508" s="297"/>
      <c r="HOC508" s="297"/>
      <c r="HOD508" s="297"/>
      <c r="HOE508" s="297"/>
      <c r="HOF508" s="297"/>
      <c r="HOG508" s="297"/>
      <c r="HOH508" s="297"/>
      <c r="HOI508" s="297"/>
      <c r="HOJ508" s="297"/>
      <c r="HOK508" s="297"/>
      <c r="HOL508" s="297"/>
      <c r="HOM508" s="297"/>
      <c r="HON508" s="297"/>
      <c r="HOO508" s="297"/>
      <c r="HOP508" s="297"/>
      <c r="HOQ508" s="297"/>
      <c r="HOR508" s="297"/>
      <c r="HOS508" s="297"/>
      <c r="HOT508" s="297"/>
      <c r="HOU508" s="297"/>
      <c r="HOV508" s="297"/>
      <c r="HOW508" s="297"/>
      <c r="HOX508" s="297"/>
      <c r="HOY508" s="297"/>
      <c r="HOZ508" s="297"/>
      <c r="HPA508" s="297"/>
      <c r="HPB508" s="297"/>
      <c r="HPC508" s="297"/>
      <c r="HPD508" s="297"/>
      <c r="HPE508" s="297"/>
      <c r="HPF508" s="297"/>
      <c r="HPG508" s="297"/>
      <c r="HPH508" s="297"/>
      <c r="HPI508" s="297"/>
      <c r="HPJ508" s="297"/>
      <c r="HPK508" s="297"/>
      <c r="HPL508" s="297"/>
      <c r="HPM508" s="297"/>
      <c r="HPN508" s="297"/>
      <c r="HPO508" s="297"/>
      <c r="HPP508" s="297"/>
      <c r="HPQ508" s="297"/>
      <c r="HPR508" s="297"/>
      <c r="HPS508" s="297"/>
      <c r="HPT508" s="297"/>
      <c r="HPU508" s="297"/>
      <c r="HPV508" s="297"/>
      <c r="HPW508" s="297"/>
      <c r="HPX508" s="297"/>
      <c r="HPY508" s="297"/>
      <c r="HPZ508" s="297"/>
      <c r="HQA508" s="297"/>
      <c r="HQB508" s="297"/>
      <c r="HQC508" s="297"/>
      <c r="HQD508" s="297"/>
      <c r="HQE508" s="297"/>
      <c r="HQF508" s="297"/>
      <c r="HQG508" s="297"/>
      <c r="HQH508" s="297"/>
      <c r="HQI508" s="297"/>
      <c r="HQJ508" s="297"/>
      <c r="HQK508" s="297"/>
      <c r="HQL508" s="297"/>
      <c r="HQM508" s="297"/>
      <c r="HQN508" s="297"/>
      <c r="HQO508" s="297"/>
      <c r="HQP508" s="297"/>
      <c r="HQQ508" s="297"/>
      <c r="HQR508" s="297"/>
      <c r="HQS508" s="297"/>
      <c r="HQT508" s="297"/>
      <c r="HQU508" s="297"/>
      <c r="HQV508" s="297"/>
      <c r="HQW508" s="297"/>
      <c r="HQX508" s="297"/>
      <c r="HQY508" s="297"/>
      <c r="HQZ508" s="297"/>
      <c r="HRA508" s="297"/>
      <c r="HRB508" s="297"/>
      <c r="HRC508" s="297"/>
      <c r="HRD508" s="297"/>
      <c r="HRE508" s="297"/>
      <c r="HRF508" s="297"/>
      <c r="HRG508" s="297"/>
      <c r="HRH508" s="297"/>
      <c r="HRI508" s="297"/>
      <c r="HRJ508" s="297"/>
      <c r="HRK508" s="297"/>
      <c r="HRL508" s="297"/>
      <c r="HRM508" s="297"/>
      <c r="HRN508" s="297"/>
      <c r="HRO508" s="297"/>
      <c r="HRP508" s="297"/>
      <c r="HRQ508" s="297"/>
      <c r="HRR508" s="297"/>
      <c r="HRS508" s="297"/>
      <c r="HRT508" s="297"/>
      <c r="HRU508" s="297"/>
      <c r="HRV508" s="297"/>
      <c r="HRW508" s="297"/>
      <c r="HRX508" s="297"/>
      <c r="HRY508" s="297"/>
      <c r="HRZ508" s="297"/>
      <c r="HSA508" s="297"/>
      <c r="HSB508" s="297"/>
      <c r="HSC508" s="297"/>
      <c r="HSD508" s="297"/>
      <c r="HSE508" s="297"/>
      <c r="HSF508" s="297"/>
      <c r="HSG508" s="297"/>
      <c r="HSH508" s="297"/>
      <c r="HSI508" s="297"/>
      <c r="HSJ508" s="297"/>
      <c r="HSK508" s="297"/>
      <c r="HSL508" s="297"/>
      <c r="HSM508" s="297"/>
      <c r="HSN508" s="297"/>
      <c r="HSO508" s="297"/>
      <c r="HSP508" s="297"/>
      <c r="HSQ508" s="297"/>
      <c r="HSR508" s="297"/>
      <c r="HSS508" s="297"/>
      <c r="HST508" s="297"/>
      <c r="HSU508" s="297"/>
      <c r="HSV508" s="297"/>
      <c r="HSW508" s="297"/>
      <c r="HSX508" s="297"/>
      <c r="HSY508" s="297"/>
      <c r="HSZ508" s="297"/>
      <c r="HTA508" s="297"/>
      <c r="HTB508" s="297"/>
      <c r="HTC508" s="297"/>
      <c r="HTD508" s="297"/>
      <c r="HTE508" s="297"/>
      <c r="HTF508" s="297"/>
      <c r="HTG508" s="297"/>
      <c r="HTH508" s="297"/>
      <c r="HTI508" s="297"/>
      <c r="HTJ508" s="297"/>
      <c r="HTK508" s="297"/>
      <c r="HTL508" s="297"/>
      <c r="HTM508" s="297"/>
      <c r="HTN508" s="297"/>
      <c r="HTO508" s="297"/>
      <c r="HTP508" s="297"/>
      <c r="HTQ508" s="297"/>
      <c r="HTR508" s="297"/>
      <c r="HTS508" s="297"/>
      <c r="HTT508" s="297"/>
      <c r="HTU508" s="297"/>
      <c r="HTV508" s="297"/>
      <c r="HTW508" s="297"/>
      <c r="HTX508" s="297"/>
      <c r="HTY508" s="297"/>
      <c r="HTZ508" s="297"/>
      <c r="HUA508" s="297"/>
      <c r="HUB508" s="297"/>
      <c r="HUC508" s="297"/>
      <c r="HUD508" s="297"/>
      <c r="HUE508" s="297"/>
      <c r="HUF508" s="297"/>
      <c r="HUG508" s="297"/>
      <c r="HUH508" s="297"/>
      <c r="HUI508" s="297"/>
      <c r="HUJ508" s="297"/>
      <c r="HUK508" s="297"/>
      <c r="HUL508" s="297"/>
      <c r="HUM508" s="297"/>
      <c r="HUN508" s="297"/>
      <c r="HUO508" s="297"/>
      <c r="HUP508" s="297"/>
      <c r="HUQ508" s="297"/>
      <c r="HUR508" s="297"/>
      <c r="HUS508" s="297"/>
      <c r="HUT508" s="297"/>
      <c r="HUU508" s="297"/>
      <c r="HUV508" s="297"/>
      <c r="HUW508" s="297"/>
      <c r="HUX508" s="297"/>
      <c r="HUY508" s="297"/>
      <c r="HUZ508" s="297"/>
      <c r="HVA508" s="297"/>
      <c r="HVB508" s="297"/>
      <c r="HVC508" s="297"/>
      <c r="HVD508" s="297"/>
      <c r="HVE508" s="297"/>
      <c r="HVF508" s="297"/>
      <c r="HVG508" s="297"/>
      <c r="HVH508" s="297"/>
      <c r="HVI508" s="297"/>
      <c r="HVJ508" s="297"/>
      <c r="HVK508" s="297"/>
      <c r="HVL508" s="297"/>
      <c r="HVM508" s="297"/>
      <c r="HVN508" s="297"/>
      <c r="HVO508" s="297"/>
      <c r="HVP508" s="297"/>
      <c r="HVQ508" s="297"/>
      <c r="HVR508" s="297"/>
      <c r="HVS508" s="297"/>
      <c r="HVT508" s="297"/>
      <c r="HVU508" s="297"/>
      <c r="HVV508" s="297"/>
      <c r="HVW508" s="297"/>
      <c r="HVX508" s="297"/>
      <c r="HVY508" s="297"/>
      <c r="HVZ508" s="297"/>
      <c r="HWA508" s="297"/>
      <c r="HWB508" s="297"/>
      <c r="HWC508" s="297"/>
      <c r="HWD508" s="297"/>
      <c r="HWE508" s="297"/>
      <c r="HWF508" s="297"/>
      <c r="HWG508" s="297"/>
      <c r="HWH508" s="297"/>
      <c r="HWI508" s="297"/>
      <c r="HWJ508" s="297"/>
      <c r="HWK508" s="297"/>
      <c r="HWL508" s="297"/>
      <c r="HWM508" s="297"/>
      <c r="HWN508" s="297"/>
      <c r="HWO508" s="297"/>
      <c r="HWP508" s="297"/>
      <c r="HWQ508" s="297"/>
      <c r="HWR508" s="297"/>
      <c r="HWS508" s="297"/>
      <c r="HWT508" s="297"/>
      <c r="HWU508" s="297"/>
      <c r="HWV508" s="297"/>
      <c r="HWW508" s="297"/>
      <c r="HWX508" s="297"/>
      <c r="HWY508" s="297"/>
      <c r="HWZ508" s="297"/>
      <c r="HXA508" s="297"/>
      <c r="HXB508" s="297"/>
      <c r="HXC508" s="297"/>
      <c r="HXD508" s="297"/>
      <c r="HXE508" s="297"/>
      <c r="HXF508" s="297"/>
      <c r="HXG508" s="297"/>
      <c r="HXH508" s="297"/>
      <c r="HXI508" s="297"/>
      <c r="HXJ508" s="297"/>
      <c r="HXK508" s="297"/>
      <c r="HXL508" s="297"/>
      <c r="HXM508" s="297"/>
      <c r="HXN508" s="297"/>
      <c r="HXO508" s="297"/>
      <c r="HXP508" s="297"/>
      <c r="HXQ508" s="297"/>
      <c r="HXR508" s="297"/>
      <c r="HXS508" s="297"/>
      <c r="HXT508" s="297"/>
      <c r="HXU508" s="297"/>
      <c r="HXV508" s="297"/>
      <c r="HXW508" s="297"/>
      <c r="HXX508" s="297"/>
      <c r="HXY508" s="297"/>
      <c r="HXZ508" s="297"/>
      <c r="HYA508" s="297"/>
      <c r="HYB508" s="297"/>
      <c r="HYC508" s="297"/>
      <c r="HYD508" s="297"/>
      <c r="HYE508" s="297"/>
      <c r="HYF508" s="297"/>
      <c r="HYG508" s="297"/>
      <c r="HYH508" s="297"/>
      <c r="HYI508" s="297"/>
      <c r="HYJ508" s="297"/>
      <c r="HYK508" s="297"/>
      <c r="HYL508" s="297"/>
      <c r="HYM508" s="297"/>
      <c r="HYN508" s="297"/>
      <c r="HYO508" s="297"/>
      <c r="HYP508" s="297"/>
      <c r="HYQ508" s="297"/>
      <c r="HYR508" s="297"/>
      <c r="HYS508" s="297"/>
      <c r="HYT508" s="297"/>
      <c r="HYU508" s="297"/>
      <c r="HYV508" s="297"/>
      <c r="HYW508" s="297"/>
      <c r="HYX508" s="297"/>
      <c r="HYY508" s="297"/>
      <c r="HYZ508" s="297"/>
      <c r="HZA508" s="297"/>
      <c r="HZB508" s="297"/>
      <c r="HZC508" s="297"/>
      <c r="HZD508" s="297"/>
      <c r="HZE508" s="297"/>
      <c r="HZF508" s="297"/>
      <c r="HZG508" s="297"/>
      <c r="HZH508" s="297"/>
      <c r="HZI508" s="297"/>
      <c r="HZJ508" s="297"/>
      <c r="HZK508" s="297"/>
      <c r="HZL508" s="297"/>
      <c r="HZM508" s="297"/>
      <c r="HZN508" s="297"/>
      <c r="HZO508" s="297"/>
      <c r="HZP508" s="297"/>
      <c r="HZQ508" s="297"/>
      <c r="HZR508" s="297"/>
      <c r="HZS508" s="297"/>
      <c r="HZT508" s="297"/>
      <c r="HZU508" s="297"/>
      <c r="HZV508" s="297"/>
      <c r="HZW508" s="297"/>
      <c r="HZX508" s="297"/>
      <c r="HZY508" s="297"/>
      <c r="HZZ508" s="297"/>
      <c r="IAA508" s="297"/>
      <c r="IAB508" s="297"/>
      <c r="IAC508" s="297"/>
      <c r="IAD508" s="297"/>
      <c r="IAE508" s="297"/>
      <c r="IAF508" s="297"/>
      <c r="IAG508" s="297"/>
      <c r="IAH508" s="297"/>
      <c r="IAI508" s="297"/>
      <c r="IAJ508" s="297"/>
      <c r="IAK508" s="297"/>
      <c r="IAL508" s="297"/>
      <c r="IAM508" s="297"/>
      <c r="IAN508" s="297"/>
      <c r="IAO508" s="297"/>
      <c r="IAP508" s="297"/>
      <c r="IAQ508" s="297"/>
      <c r="IAR508" s="297"/>
      <c r="IAS508" s="297"/>
      <c r="IAT508" s="297"/>
      <c r="IAU508" s="297"/>
      <c r="IAV508" s="297"/>
      <c r="IAW508" s="297"/>
      <c r="IAX508" s="297"/>
      <c r="IAY508" s="297"/>
      <c r="IAZ508" s="297"/>
      <c r="IBA508" s="297"/>
      <c r="IBB508" s="297"/>
      <c r="IBC508" s="297"/>
      <c r="IBD508" s="297"/>
      <c r="IBE508" s="297"/>
      <c r="IBF508" s="297"/>
      <c r="IBG508" s="297"/>
      <c r="IBH508" s="297"/>
      <c r="IBI508" s="297"/>
      <c r="IBJ508" s="297"/>
      <c r="IBK508" s="297"/>
      <c r="IBL508" s="297"/>
      <c r="IBM508" s="297"/>
      <c r="IBN508" s="297"/>
      <c r="IBO508" s="297"/>
      <c r="IBP508" s="297"/>
      <c r="IBQ508" s="297"/>
      <c r="IBR508" s="297"/>
      <c r="IBS508" s="297"/>
      <c r="IBT508" s="297"/>
      <c r="IBU508" s="297"/>
      <c r="IBV508" s="297"/>
      <c r="IBW508" s="297"/>
      <c r="IBX508" s="297"/>
      <c r="IBY508" s="297"/>
      <c r="IBZ508" s="297"/>
      <c r="ICA508" s="297"/>
      <c r="ICB508" s="297"/>
      <c r="ICC508" s="297"/>
      <c r="ICD508" s="297"/>
      <c r="ICE508" s="297"/>
      <c r="ICF508" s="297"/>
      <c r="ICG508" s="297"/>
      <c r="ICH508" s="297"/>
      <c r="ICI508" s="297"/>
      <c r="ICJ508" s="297"/>
      <c r="ICK508" s="297"/>
      <c r="ICL508" s="297"/>
      <c r="ICM508" s="297"/>
      <c r="ICN508" s="297"/>
      <c r="ICO508" s="297"/>
      <c r="ICP508" s="297"/>
      <c r="ICQ508" s="297"/>
      <c r="ICR508" s="297"/>
      <c r="ICS508" s="297"/>
      <c r="ICT508" s="297"/>
      <c r="ICU508" s="297"/>
      <c r="ICV508" s="297"/>
      <c r="ICW508" s="297"/>
      <c r="ICX508" s="297"/>
      <c r="ICY508" s="297"/>
      <c r="ICZ508" s="297"/>
      <c r="IDA508" s="297"/>
      <c r="IDB508" s="297"/>
      <c r="IDC508" s="297"/>
      <c r="IDD508" s="297"/>
      <c r="IDE508" s="297"/>
      <c r="IDF508" s="297"/>
      <c r="IDG508" s="297"/>
      <c r="IDH508" s="297"/>
      <c r="IDI508" s="297"/>
      <c r="IDJ508" s="297"/>
      <c r="IDK508" s="297"/>
      <c r="IDL508" s="297"/>
      <c r="IDM508" s="297"/>
      <c r="IDN508" s="297"/>
      <c r="IDO508" s="297"/>
      <c r="IDP508" s="297"/>
      <c r="IDQ508" s="297"/>
      <c r="IDR508" s="297"/>
      <c r="IDS508" s="297"/>
      <c r="IDT508" s="297"/>
      <c r="IDU508" s="297"/>
      <c r="IDV508" s="297"/>
      <c r="IDW508" s="297"/>
      <c r="IDX508" s="297"/>
      <c r="IDY508" s="297"/>
      <c r="IDZ508" s="297"/>
      <c r="IEA508" s="297"/>
      <c r="IEB508" s="297"/>
      <c r="IEC508" s="297"/>
      <c r="IED508" s="297"/>
      <c r="IEE508" s="297"/>
      <c r="IEF508" s="297"/>
      <c r="IEG508" s="297"/>
      <c r="IEH508" s="297"/>
      <c r="IEI508" s="297"/>
      <c r="IEJ508" s="297"/>
      <c r="IEK508" s="297"/>
      <c r="IEL508" s="297"/>
      <c r="IEM508" s="297"/>
      <c r="IEN508" s="297"/>
      <c r="IEO508" s="297"/>
      <c r="IEP508" s="297"/>
      <c r="IEQ508" s="297"/>
      <c r="IER508" s="297"/>
      <c r="IES508" s="297"/>
      <c r="IET508" s="297"/>
      <c r="IEU508" s="297"/>
      <c r="IEV508" s="297"/>
      <c r="IEW508" s="297"/>
      <c r="IEX508" s="297"/>
      <c r="IEY508" s="297"/>
      <c r="IEZ508" s="297"/>
      <c r="IFA508" s="297"/>
      <c r="IFB508" s="297"/>
      <c r="IFC508" s="297"/>
      <c r="IFD508" s="297"/>
      <c r="IFE508" s="297"/>
      <c r="IFF508" s="297"/>
      <c r="IFG508" s="297"/>
      <c r="IFH508" s="297"/>
      <c r="IFI508" s="297"/>
      <c r="IFJ508" s="297"/>
      <c r="IFK508" s="297"/>
      <c r="IFL508" s="297"/>
      <c r="IFM508" s="297"/>
      <c r="IFN508" s="297"/>
      <c r="IFO508" s="297"/>
      <c r="IFP508" s="297"/>
      <c r="IFQ508" s="297"/>
      <c r="IFR508" s="297"/>
      <c r="IFS508" s="297"/>
      <c r="IFT508" s="297"/>
      <c r="IFU508" s="297"/>
      <c r="IFV508" s="297"/>
      <c r="IFW508" s="297"/>
      <c r="IFX508" s="297"/>
      <c r="IFY508" s="297"/>
      <c r="IFZ508" s="297"/>
      <c r="IGA508" s="297"/>
      <c r="IGB508" s="297"/>
      <c r="IGC508" s="297"/>
      <c r="IGD508" s="297"/>
      <c r="IGE508" s="297"/>
      <c r="IGF508" s="297"/>
      <c r="IGG508" s="297"/>
      <c r="IGH508" s="297"/>
      <c r="IGI508" s="297"/>
      <c r="IGJ508" s="297"/>
      <c r="IGK508" s="297"/>
      <c r="IGL508" s="297"/>
      <c r="IGM508" s="297"/>
      <c r="IGN508" s="297"/>
      <c r="IGO508" s="297"/>
      <c r="IGP508" s="297"/>
      <c r="IGQ508" s="297"/>
      <c r="IGR508" s="297"/>
      <c r="IGS508" s="297"/>
      <c r="IGT508" s="297"/>
      <c r="IGU508" s="297"/>
      <c r="IGV508" s="297"/>
      <c r="IGW508" s="297"/>
      <c r="IGX508" s="297"/>
      <c r="IGY508" s="297"/>
      <c r="IGZ508" s="297"/>
      <c r="IHA508" s="297"/>
      <c r="IHB508" s="297"/>
      <c r="IHC508" s="297"/>
      <c r="IHD508" s="297"/>
      <c r="IHE508" s="297"/>
      <c r="IHF508" s="297"/>
      <c r="IHG508" s="297"/>
      <c r="IHH508" s="297"/>
      <c r="IHI508" s="297"/>
      <c r="IHJ508" s="297"/>
      <c r="IHK508" s="297"/>
      <c r="IHL508" s="297"/>
      <c r="IHM508" s="297"/>
      <c r="IHN508" s="297"/>
      <c r="IHO508" s="297"/>
      <c r="IHP508" s="297"/>
      <c r="IHQ508" s="297"/>
      <c r="IHR508" s="297"/>
      <c r="IHS508" s="297"/>
      <c r="IHT508" s="297"/>
      <c r="IHU508" s="297"/>
      <c r="IHV508" s="297"/>
      <c r="IHW508" s="297"/>
      <c r="IHX508" s="297"/>
      <c r="IHY508" s="297"/>
      <c r="IHZ508" s="297"/>
      <c r="IIA508" s="297"/>
      <c r="IIB508" s="297"/>
      <c r="IIC508" s="297"/>
      <c r="IID508" s="297"/>
      <c r="IIE508" s="297"/>
      <c r="IIF508" s="297"/>
      <c r="IIG508" s="297"/>
      <c r="IIH508" s="297"/>
      <c r="III508" s="297"/>
      <c r="IIJ508" s="297"/>
      <c r="IIK508" s="297"/>
      <c r="IIL508" s="297"/>
      <c r="IIM508" s="297"/>
      <c r="IIN508" s="297"/>
      <c r="IIO508" s="297"/>
      <c r="IIP508" s="297"/>
      <c r="IIQ508" s="297"/>
      <c r="IIR508" s="297"/>
      <c r="IIS508" s="297"/>
      <c r="IIT508" s="297"/>
      <c r="IIU508" s="297"/>
      <c r="IIV508" s="297"/>
      <c r="IIW508" s="297"/>
      <c r="IIX508" s="297"/>
      <c r="IIY508" s="297"/>
      <c r="IIZ508" s="297"/>
      <c r="IJA508" s="297"/>
      <c r="IJB508" s="297"/>
      <c r="IJC508" s="297"/>
      <c r="IJD508" s="297"/>
      <c r="IJE508" s="297"/>
      <c r="IJF508" s="297"/>
      <c r="IJG508" s="297"/>
      <c r="IJH508" s="297"/>
      <c r="IJI508" s="297"/>
      <c r="IJJ508" s="297"/>
      <c r="IJK508" s="297"/>
      <c r="IJL508" s="297"/>
      <c r="IJM508" s="297"/>
      <c r="IJN508" s="297"/>
      <c r="IJO508" s="297"/>
      <c r="IJP508" s="297"/>
      <c r="IJQ508" s="297"/>
      <c r="IJR508" s="297"/>
      <c r="IJS508" s="297"/>
      <c r="IJT508" s="297"/>
      <c r="IJU508" s="297"/>
      <c r="IJV508" s="297"/>
      <c r="IJW508" s="297"/>
      <c r="IJX508" s="297"/>
      <c r="IJY508" s="297"/>
      <c r="IJZ508" s="297"/>
      <c r="IKA508" s="297"/>
      <c r="IKB508" s="297"/>
      <c r="IKC508" s="297"/>
      <c r="IKD508" s="297"/>
      <c r="IKE508" s="297"/>
      <c r="IKF508" s="297"/>
      <c r="IKG508" s="297"/>
      <c r="IKH508" s="297"/>
      <c r="IKI508" s="297"/>
      <c r="IKJ508" s="297"/>
      <c r="IKK508" s="297"/>
      <c r="IKL508" s="297"/>
      <c r="IKM508" s="297"/>
      <c r="IKN508" s="297"/>
      <c r="IKO508" s="297"/>
      <c r="IKP508" s="297"/>
      <c r="IKQ508" s="297"/>
      <c r="IKR508" s="297"/>
      <c r="IKS508" s="297"/>
      <c r="IKT508" s="297"/>
      <c r="IKU508" s="297"/>
      <c r="IKV508" s="297"/>
      <c r="IKW508" s="297"/>
      <c r="IKX508" s="297"/>
      <c r="IKY508" s="297"/>
      <c r="IKZ508" s="297"/>
      <c r="ILA508" s="297"/>
      <c r="ILB508" s="297"/>
      <c r="ILC508" s="297"/>
      <c r="ILD508" s="297"/>
      <c r="ILE508" s="297"/>
      <c r="ILF508" s="297"/>
      <c r="ILG508" s="297"/>
      <c r="ILH508" s="297"/>
      <c r="ILI508" s="297"/>
      <c r="ILJ508" s="297"/>
      <c r="ILK508" s="297"/>
      <c r="ILL508" s="297"/>
      <c r="ILM508" s="297"/>
      <c r="ILN508" s="297"/>
      <c r="ILO508" s="297"/>
      <c r="ILP508" s="297"/>
      <c r="ILQ508" s="297"/>
      <c r="ILR508" s="297"/>
      <c r="ILS508" s="297"/>
      <c r="ILT508" s="297"/>
      <c r="ILU508" s="297"/>
      <c r="ILV508" s="297"/>
      <c r="ILW508" s="297"/>
      <c r="ILX508" s="297"/>
      <c r="ILY508" s="297"/>
      <c r="ILZ508" s="297"/>
      <c r="IMA508" s="297"/>
      <c r="IMB508" s="297"/>
      <c r="IMC508" s="297"/>
      <c r="IMD508" s="297"/>
      <c r="IME508" s="297"/>
      <c r="IMF508" s="297"/>
      <c r="IMG508" s="297"/>
      <c r="IMH508" s="297"/>
      <c r="IMI508" s="297"/>
      <c r="IMJ508" s="297"/>
      <c r="IMK508" s="297"/>
      <c r="IML508" s="297"/>
      <c r="IMM508" s="297"/>
      <c r="IMN508" s="297"/>
      <c r="IMO508" s="297"/>
      <c r="IMP508" s="297"/>
      <c r="IMQ508" s="297"/>
      <c r="IMR508" s="297"/>
      <c r="IMS508" s="297"/>
      <c r="IMT508" s="297"/>
      <c r="IMU508" s="297"/>
      <c r="IMV508" s="297"/>
      <c r="IMW508" s="297"/>
      <c r="IMX508" s="297"/>
      <c r="IMY508" s="297"/>
      <c r="IMZ508" s="297"/>
      <c r="INA508" s="297"/>
      <c r="INB508" s="297"/>
      <c r="INC508" s="297"/>
      <c r="IND508" s="297"/>
      <c r="INE508" s="297"/>
      <c r="INF508" s="297"/>
      <c r="ING508" s="297"/>
      <c r="INH508" s="297"/>
      <c r="INI508" s="297"/>
      <c r="INJ508" s="297"/>
      <c r="INK508" s="297"/>
      <c r="INL508" s="297"/>
      <c r="INM508" s="297"/>
      <c r="INN508" s="297"/>
      <c r="INO508" s="297"/>
      <c r="INP508" s="297"/>
      <c r="INQ508" s="297"/>
      <c r="INR508" s="297"/>
      <c r="INS508" s="297"/>
      <c r="INT508" s="297"/>
      <c r="INU508" s="297"/>
      <c r="INV508" s="297"/>
      <c r="INW508" s="297"/>
      <c r="INX508" s="297"/>
      <c r="INY508" s="297"/>
      <c r="INZ508" s="297"/>
      <c r="IOA508" s="297"/>
      <c r="IOB508" s="297"/>
      <c r="IOC508" s="297"/>
      <c r="IOD508" s="297"/>
      <c r="IOE508" s="297"/>
      <c r="IOF508" s="297"/>
      <c r="IOG508" s="297"/>
      <c r="IOH508" s="297"/>
      <c r="IOI508" s="297"/>
      <c r="IOJ508" s="297"/>
      <c r="IOK508" s="297"/>
      <c r="IOL508" s="297"/>
      <c r="IOM508" s="297"/>
      <c r="ION508" s="297"/>
      <c r="IOO508" s="297"/>
      <c r="IOP508" s="297"/>
      <c r="IOQ508" s="297"/>
      <c r="IOR508" s="297"/>
      <c r="IOS508" s="297"/>
      <c r="IOT508" s="297"/>
      <c r="IOU508" s="297"/>
      <c r="IOV508" s="297"/>
      <c r="IOW508" s="297"/>
      <c r="IOX508" s="297"/>
      <c r="IOY508" s="297"/>
      <c r="IOZ508" s="297"/>
      <c r="IPA508" s="297"/>
      <c r="IPB508" s="297"/>
      <c r="IPC508" s="297"/>
      <c r="IPD508" s="297"/>
      <c r="IPE508" s="297"/>
      <c r="IPF508" s="297"/>
      <c r="IPG508" s="297"/>
      <c r="IPH508" s="297"/>
      <c r="IPI508" s="297"/>
      <c r="IPJ508" s="297"/>
      <c r="IPK508" s="297"/>
      <c r="IPL508" s="297"/>
      <c r="IPM508" s="297"/>
      <c r="IPN508" s="297"/>
      <c r="IPO508" s="297"/>
      <c r="IPP508" s="297"/>
      <c r="IPQ508" s="297"/>
      <c r="IPR508" s="297"/>
      <c r="IPS508" s="297"/>
      <c r="IPT508" s="297"/>
      <c r="IPU508" s="297"/>
      <c r="IPV508" s="297"/>
      <c r="IPW508" s="297"/>
      <c r="IPX508" s="297"/>
      <c r="IPY508" s="297"/>
      <c r="IPZ508" s="297"/>
      <c r="IQA508" s="297"/>
      <c r="IQB508" s="297"/>
      <c r="IQC508" s="297"/>
      <c r="IQD508" s="297"/>
      <c r="IQE508" s="297"/>
      <c r="IQF508" s="297"/>
      <c r="IQG508" s="297"/>
      <c r="IQH508" s="297"/>
      <c r="IQI508" s="297"/>
      <c r="IQJ508" s="297"/>
      <c r="IQK508" s="297"/>
      <c r="IQL508" s="297"/>
      <c r="IQM508" s="297"/>
      <c r="IQN508" s="297"/>
      <c r="IQO508" s="297"/>
      <c r="IQP508" s="297"/>
      <c r="IQQ508" s="297"/>
      <c r="IQR508" s="297"/>
      <c r="IQS508" s="297"/>
      <c r="IQT508" s="297"/>
      <c r="IQU508" s="297"/>
      <c r="IQV508" s="297"/>
      <c r="IQW508" s="297"/>
      <c r="IQX508" s="297"/>
      <c r="IQY508" s="297"/>
      <c r="IQZ508" s="297"/>
      <c r="IRA508" s="297"/>
      <c r="IRB508" s="297"/>
      <c r="IRC508" s="297"/>
      <c r="IRD508" s="297"/>
      <c r="IRE508" s="297"/>
      <c r="IRF508" s="297"/>
      <c r="IRG508" s="297"/>
      <c r="IRH508" s="297"/>
      <c r="IRI508" s="297"/>
      <c r="IRJ508" s="297"/>
      <c r="IRK508" s="297"/>
      <c r="IRL508" s="297"/>
      <c r="IRM508" s="297"/>
      <c r="IRN508" s="297"/>
      <c r="IRO508" s="297"/>
      <c r="IRP508" s="297"/>
      <c r="IRQ508" s="297"/>
      <c r="IRR508" s="297"/>
      <c r="IRS508" s="297"/>
      <c r="IRT508" s="297"/>
      <c r="IRU508" s="297"/>
      <c r="IRV508" s="297"/>
      <c r="IRW508" s="297"/>
      <c r="IRX508" s="297"/>
      <c r="IRY508" s="297"/>
      <c r="IRZ508" s="297"/>
      <c r="ISA508" s="297"/>
      <c r="ISB508" s="297"/>
      <c r="ISC508" s="297"/>
      <c r="ISD508" s="297"/>
      <c r="ISE508" s="297"/>
      <c r="ISF508" s="297"/>
      <c r="ISG508" s="297"/>
      <c r="ISH508" s="297"/>
      <c r="ISI508" s="297"/>
      <c r="ISJ508" s="297"/>
      <c r="ISK508" s="297"/>
      <c r="ISL508" s="297"/>
      <c r="ISM508" s="297"/>
      <c r="ISN508" s="297"/>
      <c r="ISO508" s="297"/>
      <c r="ISP508" s="297"/>
      <c r="ISQ508" s="297"/>
      <c r="ISR508" s="297"/>
      <c r="ISS508" s="297"/>
      <c r="IST508" s="297"/>
      <c r="ISU508" s="297"/>
      <c r="ISV508" s="297"/>
      <c r="ISW508" s="297"/>
      <c r="ISX508" s="297"/>
      <c r="ISY508" s="297"/>
      <c r="ISZ508" s="297"/>
      <c r="ITA508" s="297"/>
      <c r="ITB508" s="297"/>
      <c r="ITC508" s="297"/>
      <c r="ITD508" s="297"/>
      <c r="ITE508" s="297"/>
      <c r="ITF508" s="297"/>
      <c r="ITG508" s="297"/>
      <c r="ITH508" s="297"/>
      <c r="ITI508" s="297"/>
      <c r="ITJ508" s="297"/>
      <c r="ITK508" s="297"/>
      <c r="ITL508" s="297"/>
      <c r="ITM508" s="297"/>
      <c r="ITN508" s="297"/>
      <c r="ITO508" s="297"/>
      <c r="ITP508" s="297"/>
      <c r="ITQ508" s="297"/>
      <c r="ITR508" s="297"/>
      <c r="ITS508" s="297"/>
      <c r="ITT508" s="297"/>
      <c r="ITU508" s="297"/>
      <c r="ITV508" s="297"/>
      <c r="ITW508" s="297"/>
      <c r="ITX508" s="297"/>
      <c r="ITY508" s="297"/>
      <c r="ITZ508" s="297"/>
      <c r="IUA508" s="297"/>
      <c r="IUB508" s="297"/>
      <c r="IUC508" s="297"/>
      <c r="IUD508" s="297"/>
      <c r="IUE508" s="297"/>
      <c r="IUF508" s="297"/>
      <c r="IUG508" s="297"/>
      <c r="IUH508" s="297"/>
      <c r="IUI508" s="297"/>
      <c r="IUJ508" s="297"/>
      <c r="IUK508" s="297"/>
      <c r="IUL508" s="297"/>
      <c r="IUM508" s="297"/>
      <c r="IUN508" s="297"/>
      <c r="IUO508" s="297"/>
      <c r="IUP508" s="297"/>
      <c r="IUQ508" s="297"/>
      <c r="IUR508" s="297"/>
      <c r="IUS508" s="297"/>
      <c r="IUT508" s="297"/>
      <c r="IUU508" s="297"/>
      <c r="IUV508" s="297"/>
      <c r="IUW508" s="297"/>
      <c r="IUX508" s="297"/>
      <c r="IUY508" s="297"/>
      <c r="IUZ508" s="297"/>
      <c r="IVA508" s="297"/>
      <c r="IVB508" s="297"/>
      <c r="IVC508" s="297"/>
      <c r="IVD508" s="297"/>
      <c r="IVE508" s="297"/>
      <c r="IVF508" s="297"/>
      <c r="IVG508" s="297"/>
      <c r="IVH508" s="297"/>
      <c r="IVI508" s="297"/>
      <c r="IVJ508" s="297"/>
      <c r="IVK508" s="297"/>
      <c r="IVL508" s="297"/>
      <c r="IVM508" s="297"/>
      <c r="IVN508" s="297"/>
      <c r="IVO508" s="297"/>
      <c r="IVP508" s="297"/>
      <c r="IVQ508" s="297"/>
      <c r="IVR508" s="297"/>
      <c r="IVS508" s="297"/>
      <c r="IVT508" s="297"/>
      <c r="IVU508" s="297"/>
      <c r="IVV508" s="297"/>
      <c r="IVW508" s="297"/>
      <c r="IVX508" s="297"/>
      <c r="IVY508" s="297"/>
      <c r="IVZ508" s="297"/>
      <c r="IWA508" s="297"/>
      <c r="IWB508" s="297"/>
      <c r="IWC508" s="297"/>
      <c r="IWD508" s="297"/>
      <c r="IWE508" s="297"/>
      <c r="IWF508" s="297"/>
      <c r="IWG508" s="297"/>
      <c r="IWH508" s="297"/>
      <c r="IWI508" s="297"/>
      <c r="IWJ508" s="297"/>
      <c r="IWK508" s="297"/>
      <c r="IWL508" s="297"/>
      <c r="IWM508" s="297"/>
      <c r="IWN508" s="297"/>
      <c r="IWO508" s="297"/>
      <c r="IWP508" s="297"/>
      <c r="IWQ508" s="297"/>
      <c r="IWR508" s="297"/>
      <c r="IWS508" s="297"/>
      <c r="IWT508" s="297"/>
      <c r="IWU508" s="297"/>
      <c r="IWV508" s="297"/>
      <c r="IWW508" s="297"/>
      <c r="IWX508" s="297"/>
      <c r="IWY508" s="297"/>
      <c r="IWZ508" s="297"/>
      <c r="IXA508" s="297"/>
      <c r="IXB508" s="297"/>
      <c r="IXC508" s="297"/>
      <c r="IXD508" s="297"/>
      <c r="IXE508" s="297"/>
      <c r="IXF508" s="297"/>
      <c r="IXG508" s="297"/>
      <c r="IXH508" s="297"/>
      <c r="IXI508" s="297"/>
      <c r="IXJ508" s="297"/>
      <c r="IXK508" s="297"/>
      <c r="IXL508" s="297"/>
      <c r="IXM508" s="297"/>
      <c r="IXN508" s="297"/>
      <c r="IXO508" s="297"/>
      <c r="IXP508" s="297"/>
      <c r="IXQ508" s="297"/>
      <c r="IXR508" s="297"/>
      <c r="IXS508" s="297"/>
      <c r="IXT508" s="297"/>
      <c r="IXU508" s="297"/>
      <c r="IXV508" s="297"/>
      <c r="IXW508" s="297"/>
      <c r="IXX508" s="297"/>
      <c r="IXY508" s="297"/>
      <c r="IXZ508" s="297"/>
      <c r="IYA508" s="297"/>
      <c r="IYB508" s="297"/>
      <c r="IYC508" s="297"/>
      <c r="IYD508" s="297"/>
      <c r="IYE508" s="297"/>
      <c r="IYF508" s="297"/>
      <c r="IYG508" s="297"/>
      <c r="IYH508" s="297"/>
      <c r="IYI508" s="297"/>
      <c r="IYJ508" s="297"/>
      <c r="IYK508" s="297"/>
      <c r="IYL508" s="297"/>
      <c r="IYM508" s="297"/>
      <c r="IYN508" s="297"/>
      <c r="IYO508" s="297"/>
      <c r="IYP508" s="297"/>
      <c r="IYQ508" s="297"/>
      <c r="IYR508" s="297"/>
      <c r="IYS508" s="297"/>
      <c r="IYT508" s="297"/>
      <c r="IYU508" s="297"/>
      <c r="IYV508" s="297"/>
      <c r="IYW508" s="297"/>
      <c r="IYX508" s="297"/>
      <c r="IYY508" s="297"/>
      <c r="IYZ508" s="297"/>
      <c r="IZA508" s="297"/>
      <c r="IZB508" s="297"/>
      <c r="IZC508" s="297"/>
      <c r="IZD508" s="297"/>
      <c r="IZE508" s="297"/>
      <c r="IZF508" s="297"/>
      <c r="IZG508" s="297"/>
      <c r="IZH508" s="297"/>
      <c r="IZI508" s="297"/>
      <c r="IZJ508" s="297"/>
      <c r="IZK508" s="297"/>
      <c r="IZL508" s="297"/>
      <c r="IZM508" s="297"/>
      <c r="IZN508" s="297"/>
      <c r="IZO508" s="297"/>
      <c r="IZP508" s="297"/>
      <c r="IZQ508" s="297"/>
      <c r="IZR508" s="297"/>
      <c r="IZS508" s="297"/>
      <c r="IZT508" s="297"/>
      <c r="IZU508" s="297"/>
      <c r="IZV508" s="297"/>
      <c r="IZW508" s="297"/>
      <c r="IZX508" s="297"/>
      <c r="IZY508" s="297"/>
      <c r="IZZ508" s="297"/>
      <c r="JAA508" s="297"/>
      <c r="JAB508" s="297"/>
      <c r="JAC508" s="297"/>
      <c r="JAD508" s="297"/>
      <c r="JAE508" s="297"/>
      <c r="JAF508" s="297"/>
      <c r="JAG508" s="297"/>
      <c r="JAH508" s="297"/>
      <c r="JAI508" s="297"/>
      <c r="JAJ508" s="297"/>
      <c r="JAK508" s="297"/>
      <c r="JAL508" s="297"/>
      <c r="JAM508" s="297"/>
      <c r="JAN508" s="297"/>
      <c r="JAO508" s="297"/>
      <c r="JAP508" s="297"/>
      <c r="JAQ508" s="297"/>
      <c r="JAR508" s="297"/>
      <c r="JAS508" s="297"/>
      <c r="JAT508" s="297"/>
      <c r="JAU508" s="297"/>
      <c r="JAV508" s="297"/>
      <c r="JAW508" s="297"/>
      <c r="JAX508" s="297"/>
      <c r="JAY508" s="297"/>
      <c r="JAZ508" s="297"/>
      <c r="JBA508" s="297"/>
      <c r="JBB508" s="297"/>
      <c r="JBC508" s="297"/>
      <c r="JBD508" s="297"/>
      <c r="JBE508" s="297"/>
      <c r="JBF508" s="297"/>
      <c r="JBG508" s="297"/>
      <c r="JBH508" s="297"/>
      <c r="JBI508" s="297"/>
      <c r="JBJ508" s="297"/>
      <c r="JBK508" s="297"/>
      <c r="JBL508" s="297"/>
      <c r="JBM508" s="297"/>
      <c r="JBN508" s="297"/>
      <c r="JBO508" s="297"/>
      <c r="JBP508" s="297"/>
      <c r="JBQ508" s="297"/>
      <c r="JBR508" s="297"/>
      <c r="JBS508" s="297"/>
      <c r="JBT508" s="297"/>
      <c r="JBU508" s="297"/>
      <c r="JBV508" s="297"/>
      <c r="JBW508" s="297"/>
      <c r="JBX508" s="297"/>
      <c r="JBY508" s="297"/>
      <c r="JBZ508" s="297"/>
      <c r="JCA508" s="297"/>
      <c r="JCB508" s="297"/>
      <c r="JCC508" s="297"/>
      <c r="JCD508" s="297"/>
      <c r="JCE508" s="297"/>
      <c r="JCF508" s="297"/>
      <c r="JCG508" s="297"/>
      <c r="JCH508" s="297"/>
      <c r="JCI508" s="297"/>
      <c r="JCJ508" s="297"/>
      <c r="JCK508" s="297"/>
      <c r="JCL508" s="297"/>
      <c r="JCM508" s="297"/>
      <c r="JCN508" s="297"/>
      <c r="JCO508" s="297"/>
      <c r="JCP508" s="297"/>
      <c r="JCQ508" s="297"/>
      <c r="JCR508" s="297"/>
      <c r="JCS508" s="297"/>
      <c r="JCT508" s="297"/>
      <c r="JCU508" s="297"/>
      <c r="JCV508" s="297"/>
      <c r="JCW508" s="297"/>
      <c r="JCX508" s="297"/>
      <c r="JCY508" s="297"/>
      <c r="JCZ508" s="297"/>
      <c r="JDA508" s="297"/>
      <c r="JDB508" s="297"/>
      <c r="JDC508" s="297"/>
      <c r="JDD508" s="297"/>
      <c r="JDE508" s="297"/>
      <c r="JDF508" s="297"/>
      <c r="JDG508" s="297"/>
      <c r="JDH508" s="297"/>
      <c r="JDI508" s="297"/>
      <c r="JDJ508" s="297"/>
      <c r="JDK508" s="297"/>
      <c r="JDL508" s="297"/>
      <c r="JDM508" s="297"/>
      <c r="JDN508" s="297"/>
      <c r="JDO508" s="297"/>
      <c r="JDP508" s="297"/>
      <c r="JDQ508" s="297"/>
      <c r="JDR508" s="297"/>
      <c r="JDS508" s="297"/>
      <c r="JDT508" s="297"/>
      <c r="JDU508" s="297"/>
      <c r="JDV508" s="297"/>
      <c r="JDW508" s="297"/>
      <c r="JDX508" s="297"/>
      <c r="JDY508" s="297"/>
      <c r="JDZ508" s="297"/>
      <c r="JEA508" s="297"/>
      <c r="JEB508" s="297"/>
      <c r="JEC508" s="297"/>
      <c r="JED508" s="297"/>
      <c r="JEE508" s="297"/>
      <c r="JEF508" s="297"/>
      <c r="JEG508" s="297"/>
      <c r="JEH508" s="297"/>
      <c r="JEI508" s="297"/>
      <c r="JEJ508" s="297"/>
      <c r="JEK508" s="297"/>
      <c r="JEL508" s="297"/>
      <c r="JEM508" s="297"/>
      <c r="JEN508" s="297"/>
      <c r="JEO508" s="297"/>
      <c r="JEP508" s="297"/>
      <c r="JEQ508" s="297"/>
      <c r="JER508" s="297"/>
      <c r="JES508" s="297"/>
      <c r="JET508" s="297"/>
      <c r="JEU508" s="297"/>
      <c r="JEV508" s="297"/>
      <c r="JEW508" s="297"/>
      <c r="JEX508" s="297"/>
      <c r="JEY508" s="297"/>
      <c r="JEZ508" s="297"/>
      <c r="JFA508" s="297"/>
      <c r="JFB508" s="297"/>
      <c r="JFC508" s="297"/>
      <c r="JFD508" s="297"/>
      <c r="JFE508" s="297"/>
      <c r="JFF508" s="297"/>
      <c r="JFG508" s="297"/>
      <c r="JFH508" s="297"/>
      <c r="JFI508" s="297"/>
      <c r="JFJ508" s="297"/>
      <c r="JFK508" s="297"/>
      <c r="JFL508" s="297"/>
      <c r="JFM508" s="297"/>
      <c r="JFN508" s="297"/>
      <c r="JFO508" s="297"/>
      <c r="JFP508" s="297"/>
      <c r="JFQ508" s="297"/>
      <c r="JFR508" s="297"/>
      <c r="JFS508" s="297"/>
      <c r="JFT508" s="297"/>
      <c r="JFU508" s="297"/>
      <c r="JFV508" s="297"/>
      <c r="JFW508" s="297"/>
      <c r="JFX508" s="297"/>
      <c r="JFY508" s="297"/>
      <c r="JFZ508" s="297"/>
      <c r="JGA508" s="297"/>
      <c r="JGB508" s="297"/>
      <c r="JGC508" s="297"/>
      <c r="JGD508" s="297"/>
      <c r="JGE508" s="297"/>
      <c r="JGF508" s="297"/>
      <c r="JGG508" s="297"/>
      <c r="JGH508" s="297"/>
      <c r="JGI508" s="297"/>
      <c r="JGJ508" s="297"/>
      <c r="JGK508" s="297"/>
      <c r="JGL508" s="297"/>
      <c r="JGM508" s="297"/>
      <c r="JGN508" s="297"/>
      <c r="JGO508" s="297"/>
      <c r="JGP508" s="297"/>
      <c r="JGQ508" s="297"/>
      <c r="JGR508" s="297"/>
      <c r="JGS508" s="297"/>
      <c r="JGT508" s="297"/>
      <c r="JGU508" s="297"/>
      <c r="JGV508" s="297"/>
      <c r="JGW508" s="297"/>
      <c r="JGX508" s="297"/>
      <c r="JGY508" s="297"/>
      <c r="JGZ508" s="297"/>
      <c r="JHA508" s="297"/>
      <c r="JHB508" s="297"/>
      <c r="JHC508" s="297"/>
      <c r="JHD508" s="297"/>
      <c r="JHE508" s="297"/>
      <c r="JHF508" s="297"/>
      <c r="JHG508" s="297"/>
      <c r="JHH508" s="297"/>
      <c r="JHI508" s="297"/>
      <c r="JHJ508" s="297"/>
      <c r="JHK508" s="297"/>
      <c r="JHL508" s="297"/>
      <c r="JHM508" s="297"/>
      <c r="JHN508" s="297"/>
      <c r="JHO508" s="297"/>
      <c r="JHP508" s="297"/>
      <c r="JHQ508" s="297"/>
      <c r="JHR508" s="297"/>
      <c r="JHS508" s="297"/>
      <c r="JHT508" s="297"/>
      <c r="JHU508" s="297"/>
      <c r="JHV508" s="297"/>
      <c r="JHW508" s="297"/>
      <c r="JHX508" s="297"/>
      <c r="JHY508" s="297"/>
      <c r="JHZ508" s="297"/>
      <c r="JIA508" s="297"/>
      <c r="JIB508" s="297"/>
      <c r="JIC508" s="297"/>
      <c r="JID508" s="297"/>
      <c r="JIE508" s="297"/>
      <c r="JIF508" s="297"/>
      <c r="JIG508" s="297"/>
      <c r="JIH508" s="297"/>
      <c r="JII508" s="297"/>
      <c r="JIJ508" s="297"/>
      <c r="JIK508" s="297"/>
      <c r="JIL508" s="297"/>
      <c r="JIM508" s="297"/>
      <c r="JIN508" s="297"/>
      <c r="JIO508" s="297"/>
      <c r="JIP508" s="297"/>
      <c r="JIQ508" s="297"/>
      <c r="JIR508" s="297"/>
      <c r="JIS508" s="297"/>
      <c r="JIT508" s="297"/>
      <c r="JIU508" s="297"/>
      <c r="JIV508" s="297"/>
      <c r="JIW508" s="297"/>
      <c r="JIX508" s="297"/>
      <c r="JIY508" s="297"/>
      <c r="JIZ508" s="297"/>
      <c r="JJA508" s="297"/>
      <c r="JJB508" s="297"/>
      <c r="JJC508" s="297"/>
      <c r="JJD508" s="297"/>
      <c r="JJE508" s="297"/>
      <c r="JJF508" s="297"/>
      <c r="JJG508" s="297"/>
      <c r="JJH508" s="297"/>
      <c r="JJI508" s="297"/>
      <c r="JJJ508" s="297"/>
      <c r="JJK508" s="297"/>
      <c r="JJL508" s="297"/>
      <c r="JJM508" s="297"/>
      <c r="JJN508" s="297"/>
      <c r="JJO508" s="297"/>
      <c r="JJP508" s="297"/>
      <c r="JJQ508" s="297"/>
      <c r="JJR508" s="297"/>
      <c r="JJS508" s="297"/>
      <c r="JJT508" s="297"/>
      <c r="JJU508" s="297"/>
      <c r="JJV508" s="297"/>
      <c r="JJW508" s="297"/>
      <c r="JJX508" s="297"/>
      <c r="JJY508" s="297"/>
      <c r="JJZ508" s="297"/>
      <c r="JKA508" s="297"/>
      <c r="JKB508" s="297"/>
      <c r="JKC508" s="297"/>
      <c r="JKD508" s="297"/>
      <c r="JKE508" s="297"/>
      <c r="JKF508" s="297"/>
      <c r="JKG508" s="297"/>
      <c r="JKH508" s="297"/>
      <c r="JKI508" s="297"/>
      <c r="JKJ508" s="297"/>
      <c r="JKK508" s="297"/>
      <c r="JKL508" s="297"/>
      <c r="JKM508" s="297"/>
      <c r="JKN508" s="297"/>
      <c r="JKO508" s="297"/>
      <c r="JKP508" s="297"/>
      <c r="JKQ508" s="297"/>
      <c r="JKR508" s="297"/>
      <c r="JKS508" s="297"/>
      <c r="JKT508" s="297"/>
      <c r="JKU508" s="297"/>
      <c r="JKV508" s="297"/>
      <c r="JKW508" s="297"/>
      <c r="JKX508" s="297"/>
      <c r="JKY508" s="297"/>
      <c r="JKZ508" s="297"/>
      <c r="JLA508" s="297"/>
      <c r="JLB508" s="297"/>
      <c r="JLC508" s="297"/>
      <c r="JLD508" s="297"/>
      <c r="JLE508" s="297"/>
      <c r="JLF508" s="297"/>
      <c r="JLG508" s="297"/>
      <c r="JLH508" s="297"/>
      <c r="JLI508" s="297"/>
      <c r="JLJ508" s="297"/>
      <c r="JLK508" s="297"/>
      <c r="JLL508" s="297"/>
      <c r="JLM508" s="297"/>
      <c r="JLN508" s="297"/>
      <c r="JLO508" s="297"/>
      <c r="JLP508" s="297"/>
      <c r="JLQ508" s="297"/>
      <c r="JLR508" s="297"/>
      <c r="JLS508" s="297"/>
      <c r="JLT508" s="297"/>
      <c r="JLU508" s="297"/>
      <c r="JLV508" s="297"/>
      <c r="JLW508" s="297"/>
      <c r="JLX508" s="297"/>
      <c r="JLY508" s="297"/>
      <c r="JLZ508" s="297"/>
      <c r="JMA508" s="297"/>
      <c r="JMB508" s="297"/>
      <c r="JMC508" s="297"/>
      <c r="JMD508" s="297"/>
      <c r="JME508" s="297"/>
      <c r="JMF508" s="297"/>
      <c r="JMG508" s="297"/>
      <c r="JMH508" s="297"/>
      <c r="JMI508" s="297"/>
      <c r="JMJ508" s="297"/>
      <c r="JMK508" s="297"/>
      <c r="JML508" s="297"/>
      <c r="JMM508" s="297"/>
      <c r="JMN508" s="297"/>
      <c r="JMO508" s="297"/>
      <c r="JMP508" s="297"/>
      <c r="JMQ508" s="297"/>
      <c r="JMR508" s="297"/>
      <c r="JMS508" s="297"/>
      <c r="JMT508" s="297"/>
      <c r="JMU508" s="297"/>
      <c r="JMV508" s="297"/>
      <c r="JMW508" s="297"/>
      <c r="JMX508" s="297"/>
      <c r="JMY508" s="297"/>
      <c r="JMZ508" s="297"/>
      <c r="JNA508" s="297"/>
      <c r="JNB508" s="297"/>
      <c r="JNC508" s="297"/>
      <c r="JND508" s="297"/>
      <c r="JNE508" s="297"/>
      <c r="JNF508" s="297"/>
      <c r="JNG508" s="297"/>
      <c r="JNH508" s="297"/>
      <c r="JNI508" s="297"/>
      <c r="JNJ508" s="297"/>
      <c r="JNK508" s="297"/>
      <c r="JNL508" s="297"/>
      <c r="JNM508" s="297"/>
      <c r="JNN508" s="297"/>
      <c r="JNO508" s="297"/>
      <c r="JNP508" s="297"/>
      <c r="JNQ508" s="297"/>
      <c r="JNR508" s="297"/>
      <c r="JNS508" s="297"/>
      <c r="JNT508" s="297"/>
      <c r="JNU508" s="297"/>
      <c r="JNV508" s="297"/>
      <c r="JNW508" s="297"/>
      <c r="JNX508" s="297"/>
      <c r="JNY508" s="297"/>
      <c r="JNZ508" s="297"/>
      <c r="JOA508" s="297"/>
      <c r="JOB508" s="297"/>
      <c r="JOC508" s="297"/>
      <c r="JOD508" s="297"/>
      <c r="JOE508" s="297"/>
      <c r="JOF508" s="297"/>
      <c r="JOG508" s="297"/>
      <c r="JOH508" s="297"/>
      <c r="JOI508" s="297"/>
      <c r="JOJ508" s="297"/>
      <c r="JOK508" s="297"/>
      <c r="JOL508" s="297"/>
      <c r="JOM508" s="297"/>
      <c r="JON508" s="297"/>
      <c r="JOO508" s="297"/>
      <c r="JOP508" s="297"/>
      <c r="JOQ508" s="297"/>
      <c r="JOR508" s="297"/>
      <c r="JOS508" s="297"/>
      <c r="JOT508" s="297"/>
      <c r="JOU508" s="297"/>
      <c r="JOV508" s="297"/>
      <c r="JOW508" s="297"/>
      <c r="JOX508" s="297"/>
      <c r="JOY508" s="297"/>
      <c r="JOZ508" s="297"/>
      <c r="JPA508" s="297"/>
      <c r="JPB508" s="297"/>
      <c r="JPC508" s="297"/>
      <c r="JPD508" s="297"/>
      <c r="JPE508" s="297"/>
      <c r="JPF508" s="297"/>
      <c r="JPG508" s="297"/>
      <c r="JPH508" s="297"/>
      <c r="JPI508" s="297"/>
      <c r="JPJ508" s="297"/>
      <c r="JPK508" s="297"/>
      <c r="JPL508" s="297"/>
      <c r="JPM508" s="297"/>
      <c r="JPN508" s="297"/>
      <c r="JPO508" s="297"/>
      <c r="JPP508" s="297"/>
      <c r="JPQ508" s="297"/>
      <c r="JPR508" s="297"/>
      <c r="JPS508" s="297"/>
      <c r="JPT508" s="297"/>
      <c r="JPU508" s="297"/>
      <c r="JPV508" s="297"/>
      <c r="JPW508" s="297"/>
      <c r="JPX508" s="297"/>
      <c r="JPY508" s="297"/>
      <c r="JPZ508" s="297"/>
      <c r="JQA508" s="297"/>
      <c r="JQB508" s="297"/>
      <c r="JQC508" s="297"/>
      <c r="JQD508" s="297"/>
      <c r="JQE508" s="297"/>
      <c r="JQF508" s="297"/>
      <c r="JQG508" s="297"/>
      <c r="JQH508" s="297"/>
      <c r="JQI508" s="297"/>
      <c r="JQJ508" s="297"/>
      <c r="JQK508" s="297"/>
      <c r="JQL508" s="297"/>
      <c r="JQM508" s="297"/>
      <c r="JQN508" s="297"/>
      <c r="JQO508" s="297"/>
      <c r="JQP508" s="297"/>
      <c r="JQQ508" s="297"/>
      <c r="JQR508" s="297"/>
      <c r="JQS508" s="297"/>
      <c r="JQT508" s="297"/>
      <c r="JQU508" s="297"/>
      <c r="JQV508" s="297"/>
      <c r="JQW508" s="297"/>
      <c r="JQX508" s="297"/>
      <c r="JQY508" s="297"/>
      <c r="JQZ508" s="297"/>
      <c r="JRA508" s="297"/>
      <c r="JRB508" s="297"/>
      <c r="JRC508" s="297"/>
      <c r="JRD508" s="297"/>
      <c r="JRE508" s="297"/>
      <c r="JRF508" s="297"/>
      <c r="JRG508" s="297"/>
      <c r="JRH508" s="297"/>
      <c r="JRI508" s="297"/>
      <c r="JRJ508" s="297"/>
      <c r="JRK508" s="297"/>
      <c r="JRL508" s="297"/>
      <c r="JRM508" s="297"/>
      <c r="JRN508" s="297"/>
      <c r="JRO508" s="297"/>
      <c r="JRP508" s="297"/>
      <c r="JRQ508" s="297"/>
      <c r="JRR508" s="297"/>
      <c r="JRS508" s="297"/>
      <c r="JRT508" s="297"/>
      <c r="JRU508" s="297"/>
      <c r="JRV508" s="297"/>
      <c r="JRW508" s="297"/>
      <c r="JRX508" s="297"/>
      <c r="JRY508" s="297"/>
      <c r="JRZ508" s="297"/>
      <c r="JSA508" s="297"/>
      <c r="JSB508" s="297"/>
      <c r="JSC508" s="297"/>
      <c r="JSD508" s="297"/>
      <c r="JSE508" s="297"/>
      <c r="JSF508" s="297"/>
      <c r="JSG508" s="297"/>
      <c r="JSH508" s="297"/>
      <c r="JSI508" s="297"/>
      <c r="JSJ508" s="297"/>
      <c r="JSK508" s="297"/>
      <c r="JSL508" s="297"/>
      <c r="JSM508" s="297"/>
      <c r="JSN508" s="297"/>
      <c r="JSO508" s="297"/>
      <c r="JSP508" s="297"/>
      <c r="JSQ508" s="297"/>
      <c r="JSR508" s="297"/>
      <c r="JSS508" s="297"/>
      <c r="JST508" s="297"/>
      <c r="JSU508" s="297"/>
      <c r="JSV508" s="297"/>
      <c r="JSW508" s="297"/>
      <c r="JSX508" s="297"/>
      <c r="JSY508" s="297"/>
      <c r="JSZ508" s="297"/>
      <c r="JTA508" s="297"/>
      <c r="JTB508" s="297"/>
      <c r="JTC508" s="297"/>
      <c r="JTD508" s="297"/>
      <c r="JTE508" s="297"/>
      <c r="JTF508" s="297"/>
      <c r="JTG508" s="297"/>
      <c r="JTH508" s="297"/>
      <c r="JTI508" s="297"/>
      <c r="JTJ508" s="297"/>
      <c r="JTK508" s="297"/>
      <c r="JTL508" s="297"/>
      <c r="JTM508" s="297"/>
      <c r="JTN508" s="297"/>
      <c r="JTO508" s="297"/>
      <c r="JTP508" s="297"/>
      <c r="JTQ508" s="297"/>
      <c r="JTR508" s="297"/>
      <c r="JTS508" s="297"/>
      <c r="JTT508" s="297"/>
      <c r="JTU508" s="297"/>
      <c r="JTV508" s="297"/>
      <c r="JTW508" s="297"/>
      <c r="JTX508" s="297"/>
      <c r="JTY508" s="297"/>
      <c r="JTZ508" s="297"/>
      <c r="JUA508" s="297"/>
      <c r="JUB508" s="297"/>
      <c r="JUC508" s="297"/>
      <c r="JUD508" s="297"/>
      <c r="JUE508" s="297"/>
      <c r="JUF508" s="297"/>
      <c r="JUG508" s="297"/>
      <c r="JUH508" s="297"/>
      <c r="JUI508" s="297"/>
      <c r="JUJ508" s="297"/>
      <c r="JUK508" s="297"/>
      <c r="JUL508" s="297"/>
      <c r="JUM508" s="297"/>
      <c r="JUN508" s="297"/>
      <c r="JUO508" s="297"/>
      <c r="JUP508" s="297"/>
      <c r="JUQ508" s="297"/>
      <c r="JUR508" s="297"/>
      <c r="JUS508" s="297"/>
      <c r="JUT508" s="297"/>
      <c r="JUU508" s="297"/>
      <c r="JUV508" s="297"/>
      <c r="JUW508" s="297"/>
      <c r="JUX508" s="297"/>
      <c r="JUY508" s="297"/>
      <c r="JUZ508" s="297"/>
      <c r="JVA508" s="297"/>
      <c r="JVB508" s="297"/>
      <c r="JVC508" s="297"/>
      <c r="JVD508" s="297"/>
      <c r="JVE508" s="297"/>
      <c r="JVF508" s="297"/>
      <c r="JVG508" s="297"/>
      <c r="JVH508" s="297"/>
      <c r="JVI508" s="297"/>
      <c r="JVJ508" s="297"/>
      <c r="JVK508" s="297"/>
      <c r="JVL508" s="297"/>
      <c r="JVM508" s="297"/>
      <c r="JVN508" s="297"/>
      <c r="JVO508" s="297"/>
      <c r="JVP508" s="297"/>
      <c r="JVQ508" s="297"/>
      <c r="JVR508" s="297"/>
      <c r="JVS508" s="297"/>
      <c r="JVT508" s="297"/>
      <c r="JVU508" s="297"/>
      <c r="JVV508" s="297"/>
      <c r="JVW508" s="297"/>
      <c r="JVX508" s="297"/>
      <c r="JVY508" s="297"/>
      <c r="JVZ508" s="297"/>
      <c r="JWA508" s="297"/>
      <c r="JWB508" s="297"/>
      <c r="JWC508" s="297"/>
      <c r="JWD508" s="297"/>
      <c r="JWE508" s="297"/>
      <c r="JWF508" s="297"/>
      <c r="JWG508" s="297"/>
      <c r="JWH508" s="297"/>
      <c r="JWI508" s="297"/>
      <c r="JWJ508" s="297"/>
      <c r="JWK508" s="297"/>
      <c r="JWL508" s="297"/>
      <c r="JWM508" s="297"/>
      <c r="JWN508" s="297"/>
      <c r="JWO508" s="297"/>
      <c r="JWP508" s="297"/>
      <c r="JWQ508" s="297"/>
      <c r="JWR508" s="297"/>
      <c r="JWS508" s="297"/>
      <c r="JWT508" s="297"/>
      <c r="JWU508" s="297"/>
      <c r="JWV508" s="297"/>
      <c r="JWW508" s="297"/>
      <c r="JWX508" s="297"/>
      <c r="JWY508" s="297"/>
      <c r="JWZ508" s="297"/>
      <c r="JXA508" s="297"/>
      <c r="JXB508" s="297"/>
      <c r="JXC508" s="297"/>
      <c r="JXD508" s="297"/>
      <c r="JXE508" s="297"/>
      <c r="JXF508" s="297"/>
      <c r="JXG508" s="297"/>
      <c r="JXH508" s="297"/>
      <c r="JXI508" s="297"/>
      <c r="JXJ508" s="297"/>
      <c r="JXK508" s="297"/>
      <c r="JXL508" s="297"/>
      <c r="JXM508" s="297"/>
      <c r="JXN508" s="297"/>
      <c r="JXO508" s="297"/>
      <c r="JXP508" s="297"/>
      <c r="JXQ508" s="297"/>
      <c r="JXR508" s="297"/>
      <c r="JXS508" s="297"/>
      <c r="JXT508" s="297"/>
      <c r="JXU508" s="297"/>
      <c r="JXV508" s="297"/>
      <c r="JXW508" s="297"/>
      <c r="JXX508" s="297"/>
      <c r="JXY508" s="297"/>
      <c r="JXZ508" s="297"/>
      <c r="JYA508" s="297"/>
      <c r="JYB508" s="297"/>
      <c r="JYC508" s="297"/>
      <c r="JYD508" s="297"/>
      <c r="JYE508" s="297"/>
      <c r="JYF508" s="297"/>
      <c r="JYG508" s="297"/>
      <c r="JYH508" s="297"/>
      <c r="JYI508" s="297"/>
      <c r="JYJ508" s="297"/>
      <c r="JYK508" s="297"/>
      <c r="JYL508" s="297"/>
      <c r="JYM508" s="297"/>
      <c r="JYN508" s="297"/>
      <c r="JYO508" s="297"/>
      <c r="JYP508" s="297"/>
      <c r="JYQ508" s="297"/>
      <c r="JYR508" s="297"/>
      <c r="JYS508" s="297"/>
      <c r="JYT508" s="297"/>
      <c r="JYU508" s="297"/>
      <c r="JYV508" s="297"/>
      <c r="JYW508" s="297"/>
      <c r="JYX508" s="297"/>
      <c r="JYY508" s="297"/>
      <c r="JYZ508" s="297"/>
      <c r="JZA508" s="297"/>
      <c r="JZB508" s="297"/>
      <c r="JZC508" s="297"/>
      <c r="JZD508" s="297"/>
      <c r="JZE508" s="297"/>
      <c r="JZF508" s="297"/>
      <c r="JZG508" s="297"/>
      <c r="JZH508" s="297"/>
      <c r="JZI508" s="297"/>
      <c r="JZJ508" s="297"/>
      <c r="JZK508" s="297"/>
      <c r="JZL508" s="297"/>
      <c r="JZM508" s="297"/>
      <c r="JZN508" s="297"/>
      <c r="JZO508" s="297"/>
      <c r="JZP508" s="297"/>
      <c r="JZQ508" s="297"/>
      <c r="JZR508" s="297"/>
      <c r="JZS508" s="297"/>
      <c r="JZT508" s="297"/>
      <c r="JZU508" s="297"/>
      <c r="JZV508" s="297"/>
      <c r="JZW508" s="297"/>
      <c r="JZX508" s="297"/>
      <c r="JZY508" s="297"/>
      <c r="JZZ508" s="297"/>
      <c r="KAA508" s="297"/>
      <c r="KAB508" s="297"/>
      <c r="KAC508" s="297"/>
      <c r="KAD508" s="297"/>
      <c r="KAE508" s="297"/>
      <c r="KAF508" s="297"/>
      <c r="KAG508" s="297"/>
      <c r="KAH508" s="297"/>
      <c r="KAI508" s="297"/>
      <c r="KAJ508" s="297"/>
      <c r="KAK508" s="297"/>
      <c r="KAL508" s="297"/>
      <c r="KAM508" s="297"/>
      <c r="KAN508" s="297"/>
      <c r="KAO508" s="297"/>
      <c r="KAP508" s="297"/>
      <c r="KAQ508" s="297"/>
      <c r="KAR508" s="297"/>
      <c r="KAS508" s="297"/>
      <c r="KAT508" s="297"/>
      <c r="KAU508" s="297"/>
      <c r="KAV508" s="297"/>
      <c r="KAW508" s="297"/>
      <c r="KAX508" s="297"/>
      <c r="KAY508" s="297"/>
      <c r="KAZ508" s="297"/>
      <c r="KBA508" s="297"/>
      <c r="KBB508" s="297"/>
      <c r="KBC508" s="297"/>
      <c r="KBD508" s="297"/>
      <c r="KBE508" s="297"/>
      <c r="KBF508" s="297"/>
      <c r="KBG508" s="297"/>
      <c r="KBH508" s="297"/>
      <c r="KBI508" s="297"/>
      <c r="KBJ508" s="297"/>
      <c r="KBK508" s="297"/>
      <c r="KBL508" s="297"/>
      <c r="KBM508" s="297"/>
      <c r="KBN508" s="297"/>
      <c r="KBO508" s="297"/>
      <c r="KBP508" s="297"/>
      <c r="KBQ508" s="297"/>
      <c r="KBR508" s="297"/>
      <c r="KBS508" s="297"/>
      <c r="KBT508" s="297"/>
      <c r="KBU508" s="297"/>
      <c r="KBV508" s="297"/>
      <c r="KBW508" s="297"/>
      <c r="KBX508" s="297"/>
      <c r="KBY508" s="297"/>
      <c r="KBZ508" s="297"/>
      <c r="KCA508" s="297"/>
      <c r="KCB508" s="297"/>
      <c r="KCC508" s="297"/>
      <c r="KCD508" s="297"/>
      <c r="KCE508" s="297"/>
      <c r="KCF508" s="297"/>
      <c r="KCG508" s="297"/>
      <c r="KCH508" s="297"/>
      <c r="KCI508" s="297"/>
      <c r="KCJ508" s="297"/>
      <c r="KCK508" s="297"/>
      <c r="KCL508" s="297"/>
      <c r="KCM508" s="297"/>
      <c r="KCN508" s="297"/>
      <c r="KCO508" s="297"/>
      <c r="KCP508" s="297"/>
      <c r="KCQ508" s="297"/>
      <c r="KCR508" s="297"/>
      <c r="KCS508" s="297"/>
      <c r="KCT508" s="297"/>
      <c r="KCU508" s="297"/>
      <c r="KCV508" s="297"/>
      <c r="KCW508" s="297"/>
      <c r="KCX508" s="297"/>
      <c r="KCY508" s="297"/>
      <c r="KCZ508" s="297"/>
      <c r="KDA508" s="297"/>
      <c r="KDB508" s="297"/>
      <c r="KDC508" s="297"/>
      <c r="KDD508" s="297"/>
      <c r="KDE508" s="297"/>
      <c r="KDF508" s="297"/>
      <c r="KDG508" s="297"/>
      <c r="KDH508" s="297"/>
      <c r="KDI508" s="297"/>
      <c r="KDJ508" s="297"/>
      <c r="KDK508" s="297"/>
      <c r="KDL508" s="297"/>
      <c r="KDM508" s="297"/>
      <c r="KDN508" s="297"/>
      <c r="KDO508" s="297"/>
      <c r="KDP508" s="297"/>
      <c r="KDQ508" s="297"/>
      <c r="KDR508" s="297"/>
      <c r="KDS508" s="297"/>
      <c r="KDT508" s="297"/>
      <c r="KDU508" s="297"/>
      <c r="KDV508" s="297"/>
      <c r="KDW508" s="297"/>
      <c r="KDX508" s="297"/>
      <c r="KDY508" s="297"/>
      <c r="KDZ508" s="297"/>
      <c r="KEA508" s="297"/>
      <c r="KEB508" s="297"/>
      <c r="KEC508" s="297"/>
      <c r="KED508" s="297"/>
      <c r="KEE508" s="297"/>
      <c r="KEF508" s="297"/>
      <c r="KEG508" s="297"/>
      <c r="KEH508" s="297"/>
      <c r="KEI508" s="297"/>
      <c r="KEJ508" s="297"/>
      <c r="KEK508" s="297"/>
      <c r="KEL508" s="297"/>
      <c r="KEM508" s="297"/>
      <c r="KEN508" s="297"/>
      <c r="KEO508" s="297"/>
      <c r="KEP508" s="297"/>
      <c r="KEQ508" s="297"/>
      <c r="KER508" s="297"/>
      <c r="KES508" s="297"/>
      <c r="KET508" s="297"/>
      <c r="KEU508" s="297"/>
      <c r="KEV508" s="297"/>
      <c r="KEW508" s="297"/>
      <c r="KEX508" s="297"/>
      <c r="KEY508" s="297"/>
      <c r="KEZ508" s="297"/>
      <c r="KFA508" s="297"/>
      <c r="KFB508" s="297"/>
      <c r="KFC508" s="297"/>
      <c r="KFD508" s="297"/>
      <c r="KFE508" s="297"/>
      <c r="KFF508" s="297"/>
      <c r="KFG508" s="297"/>
      <c r="KFH508" s="297"/>
      <c r="KFI508" s="297"/>
      <c r="KFJ508" s="297"/>
      <c r="KFK508" s="297"/>
      <c r="KFL508" s="297"/>
      <c r="KFM508" s="297"/>
      <c r="KFN508" s="297"/>
      <c r="KFO508" s="297"/>
      <c r="KFP508" s="297"/>
      <c r="KFQ508" s="297"/>
      <c r="KFR508" s="297"/>
      <c r="KFS508" s="297"/>
      <c r="KFT508" s="297"/>
      <c r="KFU508" s="297"/>
      <c r="KFV508" s="297"/>
      <c r="KFW508" s="297"/>
      <c r="KFX508" s="297"/>
      <c r="KFY508" s="297"/>
      <c r="KFZ508" s="297"/>
      <c r="KGA508" s="297"/>
      <c r="KGB508" s="297"/>
      <c r="KGC508" s="297"/>
      <c r="KGD508" s="297"/>
      <c r="KGE508" s="297"/>
      <c r="KGF508" s="297"/>
      <c r="KGG508" s="297"/>
      <c r="KGH508" s="297"/>
      <c r="KGI508" s="297"/>
      <c r="KGJ508" s="297"/>
      <c r="KGK508" s="297"/>
      <c r="KGL508" s="297"/>
      <c r="KGM508" s="297"/>
      <c r="KGN508" s="297"/>
      <c r="KGO508" s="297"/>
      <c r="KGP508" s="297"/>
      <c r="KGQ508" s="297"/>
      <c r="KGR508" s="297"/>
      <c r="KGS508" s="297"/>
      <c r="KGT508" s="297"/>
      <c r="KGU508" s="297"/>
      <c r="KGV508" s="297"/>
      <c r="KGW508" s="297"/>
      <c r="KGX508" s="297"/>
      <c r="KGY508" s="297"/>
      <c r="KGZ508" s="297"/>
      <c r="KHA508" s="297"/>
      <c r="KHB508" s="297"/>
      <c r="KHC508" s="297"/>
      <c r="KHD508" s="297"/>
      <c r="KHE508" s="297"/>
      <c r="KHF508" s="297"/>
      <c r="KHG508" s="297"/>
      <c r="KHH508" s="297"/>
      <c r="KHI508" s="297"/>
      <c r="KHJ508" s="297"/>
      <c r="KHK508" s="297"/>
      <c r="KHL508" s="297"/>
      <c r="KHM508" s="297"/>
      <c r="KHN508" s="297"/>
      <c r="KHO508" s="297"/>
      <c r="KHP508" s="297"/>
      <c r="KHQ508" s="297"/>
      <c r="KHR508" s="297"/>
      <c r="KHS508" s="297"/>
      <c r="KHT508" s="297"/>
      <c r="KHU508" s="297"/>
      <c r="KHV508" s="297"/>
      <c r="KHW508" s="297"/>
      <c r="KHX508" s="297"/>
      <c r="KHY508" s="297"/>
      <c r="KHZ508" s="297"/>
      <c r="KIA508" s="297"/>
      <c r="KIB508" s="297"/>
      <c r="KIC508" s="297"/>
      <c r="KID508" s="297"/>
      <c r="KIE508" s="297"/>
      <c r="KIF508" s="297"/>
      <c r="KIG508" s="297"/>
      <c r="KIH508" s="297"/>
      <c r="KII508" s="297"/>
      <c r="KIJ508" s="297"/>
      <c r="KIK508" s="297"/>
      <c r="KIL508" s="297"/>
      <c r="KIM508" s="297"/>
      <c r="KIN508" s="297"/>
      <c r="KIO508" s="297"/>
      <c r="KIP508" s="297"/>
      <c r="KIQ508" s="297"/>
      <c r="KIR508" s="297"/>
      <c r="KIS508" s="297"/>
      <c r="KIT508" s="297"/>
      <c r="KIU508" s="297"/>
      <c r="KIV508" s="297"/>
      <c r="KIW508" s="297"/>
      <c r="KIX508" s="297"/>
      <c r="KIY508" s="297"/>
      <c r="KIZ508" s="297"/>
      <c r="KJA508" s="297"/>
      <c r="KJB508" s="297"/>
      <c r="KJC508" s="297"/>
      <c r="KJD508" s="297"/>
      <c r="KJE508" s="297"/>
      <c r="KJF508" s="297"/>
      <c r="KJG508" s="297"/>
      <c r="KJH508" s="297"/>
      <c r="KJI508" s="297"/>
      <c r="KJJ508" s="297"/>
      <c r="KJK508" s="297"/>
      <c r="KJL508" s="297"/>
      <c r="KJM508" s="297"/>
      <c r="KJN508" s="297"/>
      <c r="KJO508" s="297"/>
      <c r="KJP508" s="297"/>
      <c r="KJQ508" s="297"/>
      <c r="KJR508" s="297"/>
      <c r="KJS508" s="297"/>
      <c r="KJT508" s="297"/>
      <c r="KJU508" s="297"/>
      <c r="KJV508" s="297"/>
      <c r="KJW508" s="297"/>
      <c r="KJX508" s="297"/>
      <c r="KJY508" s="297"/>
      <c r="KJZ508" s="297"/>
      <c r="KKA508" s="297"/>
      <c r="KKB508" s="297"/>
      <c r="KKC508" s="297"/>
      <c r="KKD508" s="297"/>
      <c r="KKE508" s="297"/>
      <c r="KKF508" s="297"/>
      <c r="KKG508" s="297"/>
      <c r="KKH508" s="297"/>
      <c r="KKI508" s="297"/>
      <c r="KKJ508" s="297"/>
      <c r="KKK508" s="297"/>
      <c r="KKL508" s="297"/>
      <c r="KKM508" s="297"/>
      <c r="KKN508" s="297"/>
      <c r="KKO508" s="297"/>
      <c r="KKP508" s="297"/>
      <c r="KKQ508" s="297"/>
      <c r="KKR508" s="297"/>
      <c r="KKS508" s="297"/>
      <c r="KKT508" s="297"/>
      <c r="KKU508" s="297"/>
      <c r="KKV508" s="297"/>
      <c r="KKW508" s="297"/>
      <c r="KKX508" s="297"/>
      <c r="KKY508" s="297"/>
      <c r="KKZ508" s="297"/>
      <c r="KLA508" s="297"/>
      <c r="KLB508" s="297"/>
      <c r="KLC508" s="297"/>
      <c r="KLD508" s="297"/>
      <c r="KLE508" s="297"/>
      <c r="KLF508" s="297"/>
      <c r="KLG508" s="297"/>
      <c r="KLH508" s="297"/>
      <c r="KLI508" s="297"/>
      <c r="KLJ508" s="297"/>
      <c r="KLK508" s="297"/>
      <c r="KLL508" s="297"/>
      <c r="KLM508" s="297"/>
      <c r="KLN508" s="297"/>
      <c r="KLO508" s="297"/>
      <c r="KLP508" s="297"/>
      <c r="KLQ508" s="297"/>
      <c r="KLR508" s="297"/>
      <c r="KLS508" s="297"/>
      <c r="KLT508" s="297"/>
      <c r="KLU508" s="297"/>
      <c r="KLV508" s="297"/>
      <c r="KLW508" s="297"/>
      <c r="KLX508" s="297"/>
      <c r="KLY508" s="297"/>
      <c r="KLZ508" s="297"/>
      <c r="KMA508" s="297"/>
      <c r="KMB508" s="297"/>
      <c r="KMC508" s="297"/>
      <c r="KMD508" s="297"/>
      <c r="KME508" s="297"/>
      <c r="KMF508" s="297"/>
      <c r="KMG508" s="297"/>
      <c r="KMH508" s="297"/>
      <c r="KMI508" s="297"/>
      <c r="KMJ508" s="297"/>
      <c r="KMK508" s="297"/>
      <c r="KML508" s="297"/>
      <c r="KMM508" s="297"/>
      <c r="KMN508" s="297"/>
      <c r="KMO508" s="297"/>
      <c r="KMP508" s="297"/>
      <c r="KMQ508" s="297"/>
      <c r="KMR508" s="297"/>
      <c r="KMS508" s="297"/>
      <c r="KMT508" s="297"/>
      <c r="KMU508" s="297"/>
      <c r="KMV508" s="297"/>
      <c r="KMW508" s="297"/>
      <c r="KMX508" s="297"/>
      <c r="KMY508" s="297"/>
      <c r="KMZ508" s="297"/>
      <c r="KNA508" s="297"/>
      <c r="KNB508" s="297"/>
      <c r="KNC508" s="297"/>
      <c r="KND508" s="297"/>
      <c r="KNE508" s="297"/>
      <c r="KNF508" s="297"/>
      <c r="KNG508" s="297"/>
      <c r="KNH508" s="297"/>
      <c r="KNI508" s="297"/>
      <c r="KNJ508" s="297"/>
      <c r="KNK508" s="297"/>
      <c r="KNL508" s="297"/>
      <c r="KNM508" s="297"/>
      <c r="KNN508" s="297"/>
      <c r="KNO508" s="297"/>
      <c r="KNP508" s="297"/>
      <c r="KNQ508" s="297"/>
      <c r="KNR508" s="297"/>
      <c r="KNS508" s="297"/>
      <c r="KNT508" s="297"/>
      <c r="KNU508" s="297"/>
      <c r="KNV508" s="297"/>
      <c r="KNW508" s="297"/>
      <c r="KNX508" s="297"/>
      <c r="KNY508" s="297"/>
      <c r="KNZ508" s="297"/>
      <c r="KOA508" s="297"/>
      <c r="KOB508" s="297"/>
      <c r="KOC508" s="297"/>
      <c r="KOD508" s="297"/>
      <c r="KOE508" s="297"/>
      <c r="KOF508" s="297"/>
      <c r="KOG508" s="297"/>
      <c r="KOH508" s="297"/>
      <c r="KOI508" s="297"/>
      <c r="KOJ508" s="297"/>
      <c r="KOK508" s="297"/>
      <c r="KOL508" s="297"/>
      <c r="KOM508" s="297"/>
      <c r="KON508" s="297"/>
      <c r="KOO508" s="297"/>
      <c r="KOP508" s="297"/>
      <c r="KOQ508" s="297"/>
      <c r="KOR508" s="297"/>
      <c r="KOS508" s="297"/>
      <c r="KOT508" s="297"/>
      <c r="KOU508" s="297"/>
      <c r="KOV508" s="297"/>
      <c r="KOW508" s="297"/>
      <c r="KOX508" s="297"/>
      <c r="KOY508" s="297"/>
      <c r="KOZ508" s="297"/>
      <c r="KPA508" s="297"/>
      <c r="KPB508" s="297"/>
      <c r="KPC508" s="297"/>
      <c r="KPD508" s="297"/>
      <c r="KPE508" s="297"/>
      <c r="KPF508" s="297"/>
      <c r="KPG508" s="297"/>
      <c r="KPH508" s="297"/>
      <c r="KPI508" s="297"/>
      <c r="KPJ508" s="297"/>
      <c r="KPK508" s="297"/>
      <c r="KPL508" s="297"/>
      <c r="KPM508" s="297"/>
      <c r="KPN508" s="297"/>
      <c r="KPO508" s="297"/>
      <c r="KPP508" s="297"/>
      <c r="KPQ508" s="297"/>
      <c r="KPR508" s="297"/>
      <c r="KPS508" s="297"/>
      <c r="KPT508" s="297"/>
      <c r="KPU508" s="297"/>
      <c r="KPV508" s="297"/>
      <c r="KPW508" s="297"/>
      <c r="KPX508" s="297"/>
      <c r="KPY508" s="297"/>
      <c r="KPZ508" s="297"/>
      <c r="KQA508" s="297"/>
      <c r="KQB508" s="297"/>
      <c r="KQC508" s="297"/>
      <c r="KQD508" s="297"/>
      <c r="KQE508" s="297"/>
      <c r="KQF508" s="297"/>
      <c r="KQG508" s="297"/>
      <c r="KQH508" s="297"/>
      <c r="KQI508" s="297"/>
      <c r="KQJ508" s="297"/>
      <c r="KQK508" s="297"/>
      <c r="KQL508" s="297"/>
      <c r="KQM508" s="297"/>
      <c r="KQN508" s="297"/>
      <c r="KQO508" s="297"/>
      <c r="KQP508" s="297"/>
      <c r="KQQ508" s="297"/>
      <c r="KQR508" s="297"/>
      <c r="KQS508" s="297"/>
      <c r="KQT508" s="297"/>
      <c r="KQU508" s="297"/>
      <c r="KQV508" s="297"/>
      <c r="KQW508" s="297"/>
      <c r="KQX508" s="297"/>
      <c r="KQY508" s="297"/>
      <c r="KQZ508" s="297"/>
      <c r="KRA508" s="297"/>
      <c r="KRB508" s="297"/>
      <c r="KRC508" s="297"/>
      <c r="KRD508" s="297"/>
      <c r="KRE508" s="297"/>
      <c r="KRF508" s="297"/>
      <c r="KRG508" s="297"/>
      <c r="KRH508" s="297"/>
      <c r="KRI508" s="297"/>
      <c r="KRJ508" s="297"/>
      <c r="KRK508" s="297"/>
      <c r="KRL508" s="297"/>
      <c r="KRM508" s="297"/>
      <c r="KRN508" s="297"/>
      <c r="KRO508" s="297"/>
      <c r="KRP508" s="297"/>
      <c r="KRQ508" s="297"/>
      <c r="KRR508" s="297"/>
      <c r="KRS508" s="297"/>
      <c r="KRT508" s="297"/>
      <c r="KRU508" s="297"/>
      <c r="KRV508" s="297"/>
      <c r="KRW508" s="297"/>
      <c r="KRX508" s="297"/>
      <c r="KRY508" s="297"/>
      <c r="KRZ508" s="297"/>
      <c r="KSA508" s="297"/>
      <c r="KSB508" s="297"/>
      <c r="KSC508" s="297"/>
      <c r="KSD508" s="297"/>
      <c r="KSE508" s="297"/>
      <c r="KSF508" s="297"/>
      <c r="KSG508" s="297"/>
      <c r="KSH508" s="297"/>
      <c r="KSI508" s="297"/>
      <c r="KSJ508" s="297"/>
      <c r="KSK508" s="297"/>
      <c r="KSL508" s="297"/>
      <c r="KSM508" s="297"/>
      <c r="KSN508" s="297"/>
      <c r="KSO508" s="297"/>
      <c r="KSP508" s="297"/>
      <c r="KSQ508" s="297"/>
      <c r="KSR508" s="297"/>
      <c r="KSS508" s="297"/>
      <c r="KST508" s="297"/>
      <c r="KSU508" s="297"/>
      <c r="KSV508" s="297"/>
      <c r="KSW508" s="297"/>
      <c r="KSX508" s="297"/>
      <c r="KSY508" s="297"/>
      <c r="KSZ508" s="297"/>
      <c r="KTA508" s="297"/>
      <c r="KTB508" s="297"/>
      <c r="KTC508" s="297"/>
      <c r="KTD508" s="297"/>
      <c r="KTE508" s="297"/>
      <c r="KTF508" s="297"/>
      <c r="KTG508" s="297"/>
      <c r="KTH508" s="297"/>
      <c r="KTI508" s="297"/>
      <c r="KTJ508" s="297"/>
      <c r="KTK508" s="297"/>
      <c r="KTL508" s="297"/>
      <c r="KTM508" s="297"/>
      <c r="KTN508" s="297"/>
      <c r="KTO508" s="297"/>
      <c r="KTP508" s="297"/>
      <c r="KTQ508" s="297"/>
      <c r="KTR508" s="297"/>
      <c r="KTS508" s="297"/>
      <c r="KTT508" s="297"/>
      <c r="KTU508" s="297"/>
      <c r="KTV508" s="297"/>
      <c r="KTW508" s="297"/>
      <c r="KTX508" s="297"/>
      <c r="KTY508" s="297"/>
      <c r="KTZ508" s="297"/>
      <c r="KUA508" s="297"/>
      <c r="KUB508" s="297"/>
      <c r="KUC508" s="297"/>
      <c r="KUD508" s="297"/>
      <c r="KUE508" s="297"/>
      <c r="KUF508" s="297"/>
      <c r="KUG508" s="297"/>
      <c r="KUH508" s="297"/>
      <c r="KUI508" s="297"/>
      <c r="KUJ508" s="297"/>
      <c r="KUK508" s="297"/>
      <c r="KUL508" s="297"/>
      <c r="KUM508" s="297"/>
      <c r="KUN508" s="297"/>
      <c r="KUO508" s="297"/>
      <c r="KUP508" s="297"/>
      <c r="KUQ508" s="297"/>
      <c r="KUR508" s="297"/>
      <c r="KUS508" s="297"/>
      <c r="KUT508" s="297"/>
      <c r="KUU508" s="297"/>
      <c r="KUV508" s="297"/>
      <c r="KUW508" s="297"/>
      <c r="KUX508" s="297"/>
      <c r="KUY508" s="297"/>
      <c r="KUZ508" s="297"/>
      <c r="KVA508" s="297"/>
      <c r="KVB508" s="297"/>
      <c r="KVC508" s="297"/>
      <c r="KVD508" s="297"/>
      <c r="KVE508" s="297"/>
      <c r="KVF508" s="297"/>
      <c r="KVG508" s="297"/>
      <c r="KVH508" s="297"/>
      <c r="KVI508" s="297"/>
      <c r="KVJ508" s="297"/>
      <c r="KVK508" s="297"/>
      <c r="KVL508" s="297"/>
      <c r="KVM508" s="297"/>
      <c r="KVN508" s="297"/>
      <c r="KVO508" s="297"/>
      <c r="KVP508" s="297"/>
      <c r="KVQ508" s="297"/>
      <c r="KVR508" s="297"/>
      <c r="KVS508" s="297"/>
      <c r="KVT508" s="297"/>
      <c r="KVU508" s="297"/>
      <c r="KVV508" s="297"/>
      <c r="KVW508" s="297"/>
      <c r="KVX508" s="297"/>
      <c r="KVY508" s="297"/>
      <c r="KVZ508" s="297"/>
      <c r="KWA508" s="297"/>
      <c r="KWB508" s="297"/>
      <c r="KWC508" s="297"/>
      <c r="KWD508" s="297"/>
      <c r="KWE508" s="297"/>
      <c r="KWF508" s="297"/>
      <c r="KWG508" s="297"/>
      <c r="KWH508" s="297"/>
      <c r="KWI508" s="297"/>
      <c r="KWJ508" s="297"/>
      <c r="KWK508" s="297"/>
      <c r="KWL508" s="297"/>
      <c r="KWM508" s="297"/>
      <c r="KWN508" s="297"/>
      <c r="KWO508" s="297"/>
      <c r="KWP508" s="297"/>
      <c r="KWQ508" s="297"/>
      <c r="KWR508" s="297"/>
      <c r="KWS508" s="297"/>
      <c r="KWT508" s="297"/>
      <c r="KWU508" s="297"/>
      <c r="KWV508" s="297"/>
      <c r="KWW508" s="297"/>
      <c r="KWX508" s="297"/>
      <c r="KWY508" s="297"/>
      <c r="KWZ508" s="297"/>
      <c r="KXA508" s="297"/>
      <c r="KXB508" s="297"/>
      <c r="KXC508" s="297"/>
      <c r="KXD508" s="297"/>
      <c r="KXE508" s="297"/>
      <c r="KXF508" s="297"/>
      <c r="KXG508" s="297"/>
      <c r="KXH508" s="297"/>
      <c r="KXI508" s="297"/>
      <c r="KXJ508" s="297"/>
      <c r="KXK508" s="297"/>
      <c r="KXL508" s="297"/>
      <c r="KXM508" s="297"/>
      <c r="KXN508" s="297"/>
      <c r="KXO508" s="297"/>
      <c r="KXP508" s="297"/>
      <c r="KXQ508" s="297"/>
      <c r="KXR508" s="297"/>
      <c r="KXS508" s="297"/>
      <c r="KXT508" s="297"/>
      <c r="KXU508" s="297"/>
      <c r="KXV508" s="297"/>
      <c r="KXW508" s="297"/>
      <c r="KXX508" s="297"/>
      <c r="KXY508" s="297"/>
      <c r="KXZ508" s="297"/>
      <c r="KYA508" s="297"/>
      <c r="KYB508" s="297"/>
      <c r="KYC508" s="297"/>
      <c r="KYD508" s="297"/>
      <c r="KYE508" s="297"/>
      <c r="KYF508" s="297"/>
      <c r="KYG508" s="297"/>
      <c r="KYH508" s="297"/>
      <c r="KYI508" s="297"/>
      <c r="KYJ508" s="297"/>
      <c r="KYK508" s="297"/>
      <c r="KYL508" s="297"/>
      <c r="KYM508" s="297"/>
      <c r="KYN508" s="297"/>
      <c r="KYO508" s="297"/>
      <c r="KYP508" s="297"/>
      <c r="KYQ508" s="297"/>
      <c r="KYR508" s="297"/>
      <c r="KYS508" s="297"/>
      <c r="KYT508" s="297"/>
      <c r="KYU508" s="297"/>
      <c r="KYV508" s="297"/>
      <c r="KYW508" s="297"/>
      <c r="KYX508" s="297"/>
      <c r="KYY508" s="297"/>
      <c r="KYZ508" s="297"/>
      <c r="KZA508" s="297"/>
      <c r="KZB508" s="297"/>
      <c r="KZC508" s="297"/>
      <c r="KZD508" s="297"/>
      <c r="KZE508" s="297"/>
      <c r="KZF508" s="297"/>
      <c r="KZG508" s="297"/>
      <c r="KZH508" s="297"/>
      <c r="KZI508" s="297"/>
      <c r="KZJ508" s="297"/>
      <c r="KZK508" s="297"/>
      <c r="KZL508" s="297"/>
      <c r="KZM508" s="297"/>
      <c r="KZN508" s="297"/>
      <c r="KZO508" s="297"/>
      <c r="KZP508" s="297"/>
      <c r="KZQ508" s="297"/>
      <c r="KZR508" s="297"/>
      <c r="KZS508" s="297"/>
      <c r="KZT508" s="297"/>
      <c r="KZU508" s="297"/>
      <c r="KZV508" s="297"/>
      <c r="KZW508" s="297"/>
      <c r="KZX508" s="297"/>
      <c r="KZY508" s="297"/>
      <c r="KZZ508" s="297"/>
      <c r="LAA508" s="297"/>
      <c r="LAB508" s="297"/>
      <c r="LAC508" s="297"/>
      <c r="LAD508" s="297"/>
      <c r="LAE508" s="297"/>
      <c r="LAF508" s="297"/>
      <c r="LAG508" s="297"/>
      <c r="LAH508" s="297"/>
      <c r="LAI508" s="297"/>
      <c r="LAJ508" s="297"/>
      <c r="LAK508" s="297"/>
      <c r="LAL508" s="297"/>
      <c r="LAM508" s="297"/>
      <c r="LAN508" s="297"/>
      <c r="LAO508" s="297"/>
      <c r="LAP508" s="297"/>
      <c r="LAQ508" s="297"/>
      <c r="LAR508" s="297"/>
      <c r="LAS508" s="297"/>
      <c r="LAT508" s="297"/>
      <c r="LAU508" s="297"/>
      <c r="LAV508" s="297"/>
      <c r="LAW508" s="297"/>
      <c r="LAX508" s="297"/>
      <c r="LAY508" s="297"/>
      <c r="LAZ508" s="297"/>
      <c r="LBA508" s="297"/>
      <c r="LBB508" s="297"/>
      <c r="LBC508" s="297"/>
      <c r="LBD508" s="297"/>
      <c r="LBE508" s="297"/>
      <c r="LBF508" s="297"/>
      <c r="LBG508" s="297"/>
      <c r="LBH508" s="297"/>
      <c r="LBI508" s="297"/>
      <c r="LBJ508" s="297"/>
      <c r="LBK508" s="297"/>
      <c r="LBL508" s="297"/>
      <c r="LBM508" s="297"/>
      <c r="LBN508" s="297"/>
      <c r="LBO508" s="297"/>
      <c r="LBP508" s="297"/>
      <c r="LBQ508" s="297"/>
      <c r="LBR508" s="297"/>
      <c r="LBS508" s="297"/>
      <c r="LBT508" s="297"/>
      <c r="LBU508" s="297"/>
      <c r="LBV508" s="297"/>
      <c r="LBW508" s="297"/>
      <c r="LBX508" s="297"/>
      <c r="LBY508" s="297"/>
      <c r="LBZ508" s="297"/>
      <c r="LCA508" s="297"/>
      <c r="LCB508" s="297"/>
      <c r="LCC508" s="297"/>
      <c r="LCD508" s="297"/>
      <c r="LCE508" s="297"/>
      <c r="LCF508" s="297"/>
      <c r="LCG508" s="297"/>
      <c r="LCH508" s="297"/>
      <c r="LCI508" s="297"/>
      <c r="LCJ508" s="297"/>
      <c r="LCK508" s="297"/>
      <c r="LCL508" s="297"/>
      <c r="LCM508" s="297"/>
      <c r="LCN508" s="297"/>
      <c r="LCO508" s="297"/>
      <c r="LCP508" s="297"/>
      <c r="LCQ508" s="297"/>
      <c r="LCR508" s="297"/>
      <c r="LCS508" s="297"/>
      <c r="LCT508" s="297"/>
      <c r="LCU508" s="297"/>
      <c r="LCV508" s="297"/>
      <c r="LCW508" s="297"/>
      <c r="LCX508" s="297"/>
      <c r="LCY508" s="297"/>
      <c r="LCZ508" s="297"/>
      <c r="LDA508" s="297"/>
      <c r="LDB508" s="297"/>
      <c r="LDC508" s="297"/>
      <c r="LDD508" s="297"/>
      <c r="LDE508" s="297"/>
      <c r="LDF508" s="297"/>
      <c r="LDG508" s="297"/>
      <c r="LDH508" s="297"/>
      <c r="LDI508" s="297"/>
      <c r="LDJ508" s="297"/>
      <c r="LDK508" s="297"/>
      <c r="LDL508" s="297"/>
      <c r="LDM508" s="297"/>
      <c r="LDN508" s="297"/>
      <c r="LDO508" s="297"/>
      <c r="LDP508" s="297"/>
      <c r="LDQ508" s="297"/>
      <c r="LDR508" s="297"/>
      <c r="LDS508" s="297"/>
      <c r="LDT508" s="297"/>
      <c r="LDU508" s="297"/>
      <c r="LDV508" s="297"/>
      <c r="LDW508" s="297"/>
      <c r="LDX508" s="297"/>
      <c r="LDY508" s="297"/>
      <c r="LDZ508" s="297"/>
      <c r="LEA508" s="297"/>
      <c r="LEB508" s="297"/>
      <c r="LEC508" s="297"/>
      <c r="LED508" s="297"/>
      <c r="LEE508" s="297"/>
      <c r="LEF508" s="297"/>
      <c r="LEG508" s="297"/>
      <c r="LEH508" s="297"/>
      <c r="LEI508" s="297"/>
      <c r="LEJ508" s="297"/>
      <c r="LEK508" s="297"/>
      <c r="LEL508" s="297"/>
      <c r="LEM508" s="297"/>
      <c r="LEN508" s="297"/>
      <c r="LEO508" s="297"/>
      <c r="LEP508" s="297"/>
      <c r="LEQ508" s="297"/>
      <c r="LER508" s="297"/>
      <c r="LES508" s="297"/>
      <c r="LET508" s="297"/>
      <c r="LEU508" s="297"/>
      <c r="LEV508" s="297"/>
      <c r="LEW508" s="297"/>
      <c r="LEX508" s="297"/>
      <c r="LEY508" s="297"/>
      <c r="LEZ508" s="297"/>
      <c r="LFA508" s="297"/>
      <c r="LFB508" s="297"/>
      <c r="LFC508" s="297"/>
      <c r="LFD508" s="297"/>
      <c r="LFE508" s="297"/>
      <c r="LFF508" s="297"/>
      <c r="LFG508" s="297"/>
      <c r="LFH508" s="297"/>
      <c r="LFI508" s="297"/>
      <c r="LFJ508" s="297"/>
      <c r="LFK508" s="297"/>
      <c r="LFL508" s="297"/>
      <c r="LFM508" s="297"/>
      <c r="LFN508" s="297"/>
      <c r="LFO508" s="297"/>
      <c r="LFP508" s="297"/>
      <c r="LFQ508" s="297"/>
      <c r="LFR508" s="297"/>
      <c r="LFS508" s="297"/>
      <c r="LFT508" s="297"/>
      <c r="LFU508" s="297"/>
      <c r="LFV508" s="297"/>
      <c r="LFW508" s="297"/>
      <c r="LFX508" s="297"/>
      <c r="LFY508" s="297"/>
      <c r="LFZ508" s="297"/>
      <c r="LGA508" s="297"/>
      <c r="LGB508" s="297"/>
      <c r="LGC508" s="297"/>
      <c r="LGD508" s="297"/>
      <c r="LGE508" s="297"/>
      <c r="LGF508" s="297"/>
      <c r="LGG508" s="297"/>
      <c r="LGH508" s="297"/>
      <c r="LGI508" s="297"/>
      <c r="LGJ508" s="297"/>
      <c r="LGK508" s="297"/>
      <c r="LGL508" s="297"/>
      <c r="LGM508" s="297"/>
      <c r="LGN508" s="297"/>
      <c r="LGO508" s="297"/>
      <c r="LGP508" s="297"/>
      <c r="LGQ508" s="297"/>
      <c r="LGR508" s="297"/>
      <c r="LGS508" s="297"/>
      <c r="LGT508" s="297"/>
      <c r="LGU508" s="297"/>
      <c r="LGV508" s="297"/>
      <c r="LGW508" s="297"/>
      <c r="LGX508" s="297"/>
      <c r="LGY508" s="297"/>
      <c r="LGZ508" s="297"/>
      <c r="LHA508" s="297"/>
      <c r="LHB508" s="297"/>
      <c r="LHC508" s="297"/>
      <c r="LHD508" s="297"/>
      <c r="LHE508" s="297"/>
      <c r="LHF508" s="297"/>
      <c r="LHG508" s="297"/>
      <c r="LHH508" s="297"/>
      <c r="LHI508" s="297"/>
      <c r="LHJ508" s="297"/>
      <c r="LHK508" s="297"/>
      <c r="LHL508" s="297"/>
      <c r="LHM508" s="297"/>
      <c r="LHN508" s="297"/>
      <c r="LHO508" s="297"/>
      <c r="LHP508" s="297"/>
      <c r="LHQ508" s="297"/>
      <c r="LHR508" s="297"/>
      <c r="LHS508" s="297"/>
      <c r="LHT508" s="297"/>
      <c r="LHU508" s="297"/>
      <c r="LHV508" s="297"/>
      <c r="LHW508" s="297"/>
      <c r="LHX508" s="297"/>
      <c r="LHY508" s="297"/>
      <c r="LHZ508" s="297"/>
      <c r="LIA508" s="297"/>
      <c r="LIB508" s="297"/>
      <c r="LIC508" s="297"/>
      <c r="LID508" s="297"/>
      <c r="LIE508" s="297"/>
      <c r="LIF508" s="297"/>
      <c r="LIG508" s="297"/>
      <c r="LIH508" s="297"/>
      <c r="LII508" s="297"/>
      <c r="LIJ508" s="297"/>
      <c r="LIK508" s="297"/>
      <c r="LIL508" s="297"/>
      <c r="LIM508" s="297"/>
      <c r="LIN508" s="297"/>
      <c r="LIO508" s="297"/>
      <c r="LIP508" s="297"/>
      <c r="LIQ508" s="297"/>
      <c r="LIR508" s="297"/>
      <c r="LIS508" s="297"/>
      <c r="LIT508" s="297"/>
      <c r="LIU508" s="297"/>
      <c r="LIV508" s="297"/>
      <c r="LIW508" s="297"/>
      <c r="LIX508" s="297"/>
      <c r="LIY508" s="297"/>
      <c r="LIZ508" s="297"/>
      <c r="LJA508" s="297"/>
      <c r="LJB508" s="297"/>
      <c r="LJC508" s="297"/>
      <c r="LJD508" s="297"/>
      <c r="LJE508" s="297"/>
      <c r="LJF508" s="297"/>
      <c r="LJG508" s="297"/>
      <c r="LJH508" s="297"/>
      <c r="LJI508" s="297"/>
      <c r="LJJ508" s="297"/>
      <c r="LJK508" s="297"/>
      <c r="LJL508" s="297"/>
      <c r="LJM508" s="297"/>
      <c r="LJN508" s="297"/>
      <c r="LJO508" s="297"/>
      <c r="LJP508" s="297"/>
      <c r="LJQ508" s="297"/>
      <c r="LJR508" s="297"/>
      <c r="LJS508" s="297"/>
      <c r="LJT508" s="297"/>
      <c r="LJU508" s="297"/>
      <c r="LJV508" s="297"/>
      <c r="LJW508" s="297"/>
      <c r="LJX508" s="297"/>
      <c r="LJY508" s="297"/>
      <c r="LJZ508" s="297"/>
      <c r="LKA508" s="297"/>
      <c r="LKB508" s="297"/>
      <c r="LKC508" s="297"/>
      <c r="LKD508" s="297"/>
      <c r="LKE508" s="297"/>
      <c r="LKF508" s="297"/>
      <c r="LKG508" s="297"/>
      <c r="LKH508" s="297"/>
      <c r="LKI508" s="297"/>
      <c r="LKJ508" s="297"/>
      <c r="LKK508" s="297"/>
      <c r="LKL508" s="297"/>
      <c r="LKM508" s="297"/>
      <c r="LKN508" s="297"/>
      <c r="LKO508" s="297"/>
      <c r="LKP508" s="297"/>
      <c r="LKQ508" s="297"/>
      <c r="LKR508" s="297"/>
      <c r="LKS508" s="297"/>
      <c r="LKT508" s="297"/>
      <c r="LKU508" s="297"/>
      <c r="LKV508" s="297"/>
      <c r="LKW508" s="297"/>
      <c r="LKX508" s="297"/>
      <c r="LKY508" s="297"/>
      <c r="LKZ508" s="297"/>
      <c r="LLA508" s="297"/>
      <c r="LLB508" s="297"/>
      <c r="LLC508" s="297"/>
      <c r="LLD508" s="297"/>
      <c r="LLE508" s="297"/>
      <c r="LLF508" s="297"/>
      <c r="LLG508" s="297"/>
      <c r="LLH508" s="297"/>
      <c r="LLI508" s="297"/>
      <c r="LLJ508" s="297"/>
      <c r="LLK508" s="297"/>
      <c r="LLL508" s="297"/>
      <c r="LLM508" s="297"/>
      <c r="LLN508" s="297"/>
      <c r="LLO508" s="297"/>
      <c r="LLP508" s="297"/>
      <c r="LLQ508" s="297"/>
      <c r="LLR508" s="297"/>
      <c r="LLS508" s="297"/>
      <c r="LLT508" s="297"/>
      <c r="LLU508" s="297"/>
      <c r="LLV508" s="297"/>
      <c r="LLW508" s="297"/>
      <c r="LLX508" s="297"/>
      <c r="LLY508" s="297"/>
      <c r="LLZ508" s="297"/>
      <c r="LMA508" s="297"/>
      <c r="LMB508" s="297"/>
      <c r="LMC508" s="297"/>
      <c r="LMD508" s="297"/>
      <c r="LME508" s="297"/>
      <c r="LMF508" s="297"/>
      <c r="LMG508" s="297"/>
      <c r="LMH508" s="297"/>
      <c r="LMI508" s="297"/>
      <c r="LMJ508" s="297"/>
      <c r="LMK508" s="297"/>
      <c r="LML508" s="297"/>
      <c r="LMM508" s="297"/>
      <c r="LMN508" s="297"/>
      <c r="LMO508" s="297"/>
      <c r="LMP508" s="297"/>
      <c r="LMQ508" s="297"/>
      <c r="LMR508" s="297"/>
      <c r="LMS508" s="297"/>
      <c r="LMT508" s="297"/>
      <c r="LMU508" s="297"/>
      <c r="LMV508" s="297"/>
      <c r="LMW508" s="297"/>
      <c r="LMX508" s="297"/>
      <c r="LMY508" s="297"/>
      <c r="LMZ508" s="297"/>
      <c r="LNA508" s="297"/>
      <c r="LNB508" s="297"/>
      <c r="LNC508" s="297"/>
      <c r="LND508" s="297"/>
      <c r="LNE508" s="297"/>
      <c r="LNF508" s="297"/>
      <c r="LNG508" s="297"/>
      <c r="LNH508" s="297"/>
      <c r="LNI508" s="297"/>
      <c r="LNJ508" s="297"/>
      <c r="LNK508" s="297"/>
      <c r="LNL508" s="297"/>
      <c r="LNM508" s="297"/>
      <c r="LNN508" s="297"/>
      <c r="LNO508" s="297"/>
      <c r="LNP508" s="297"/>
      <c r="LNQ508" s="297"/>
      <c r="LNR508" s="297"/>
      <c r="LNS508" s="297"/>
      <c r="LNT508" s="297"/>
      <c r="LNU508" s="297"/>
      <c r="LNV508" s="297"/>
      <c r="LNW508" s="297"/>
      <c r="LNX508" s="297"/>
      <c r="LNY508" s="297"/>
      <c r="LNZ508" s="297"/>
      <c r="LOA508" s="297"/>
      <c r="LOB508" s="297"/>
      <c r="LOC508" s="297"/>
      <c r="LOD508" s="297"/>
      <c r="LOE508" s="297"/>
      <c r="LOF508" s="297"/>
      <c r="LOG508" s="297"/>
      <c r="LOH508" s="297"/>
      <c r="LOI508" s="297"/>
      <c r="LOJ508" s="297"/>
      <c r="LOK508" s="297"/>
      <c r="LOL508" s="297"/>
      <c r="LOM508" s="297"/>
      <c r="LON508" s="297"/>
      <c r="LOO508" s="297"/>
      <c r="LOP508" s="297"/>
      <c r="LOQ508" s="297"/>
      <c r="LOR508" s="297"/>
      <c r="LOS508" s="297"/>
      <c r="LOT508" s="297"/>
      <c r="LOU508" s="297"/>
      <c r="LOV508" s="297"/>
      <c r="LOW508" s="297"/>
      <c r="LOX508" s="297"/>
      <c r="LOY508" s="297"/>
      <c r="LOZ508" s="297"/>
      <c r="LPA508" s="297"/>
      <c r="LPB508" s="297"/>
      <c r="LPC508" s="297"/>
      <c r="LPD508" s="297"/>
      <c r="LPE508" s="297"/>
      <c r="LPF508" s="297"/>
      <c r="LPG508" s="297"/>
      <c r="LPH508" s="297"/>
      <c r="LPI508" s="297"/>
      <c r="LPJ508" s="297"/>
      <c r="LPK508" s="297"/>
      <c r="LPL508" s="297"/>
      <c r="LPM508" s="297"/>
      <c r="LPN508" s="297"/>
      <c r="LPO508" s="297"/>
      <c r="LPP508" s="297"/>
      <c r="LPQ508" s="297"/>
      <c r="LPR508" s="297"/>
      <c r="LPS508" s="297"/>
      <c r="LPT508" s="297"/>
      <c r="LPU508" s="297"/>
      <c r="LPV508" s="297"/>
      <c r="LPW508" s="297"/>
      <c r="LPX508" s="297"/>
      <c r="LPY508" s="297"/>
      <c r="LPZ508" s="297"/>
      <c r="LQA508" s="297"/>
      <c r="LQB508" s="297"/>
      <c r="LQC508" s="297"/>
      <c r="LQD508" s="297"/>
      <c r="LQE508" s="297"/>
      <c r="LQF508" s="297"/>
      <c r="LQG508" s="297"/>
      <c r="LQH508" s="297"/>
      <c r="LQI508" s="297"/>
      <c r="LQJ508" s="297"/>
      <c r="LQK508" s="297"/>
      <c r="LQL508" s="297"/>
      <c r="LQM508" s="297"/>
      <c r="LQN508" s="297"/>
      <c r="LQO508" s="297"/>
      <c r="LQP508" s="297"/>
      <c r="LQQ508" s="297"/>
      <c r="LQR508" s="297"/>
      <c r="LQS508" s="297"/>
      <c r="LQT508" s="297"/>
      <c r="LQU508" s="297"/>
      <c r="LQV508" s="297"/>
      <c r="LQW508" s="297"/>
      <c r="LQX508" s="297"/>
      <c r="LQY508" s="297"/>
      <c r="LQZ508" s="297"/>
      <c r="LRA508" s="297"/>
      <c r="LRB508" s="297"/>
      <c r="LRC508" s="297"/>
      <c r="LRD508" s="297"/>
      <c r="LRE508" s="297"/>
      <c r="LRF508" s="297"/>
      <c r="LRG508" s="297"/>
      <c r="LRH508" s="297"/>
      <c r="LRI508" s="297"/>
      <c r="LRJ508" s="297"/>
      <c r="LRK508" s="297"/>
      <c r="LRL508" s="297"/>
      <c r="LRM508" s="297"/>
      <c r="LRN508" s="297"/>
      <c r="LRO508" s="297"/>
      <c r="LRP508" s="297"/>
      <c r="LRQ508" s="297"/>
      <c r="LRR508" s="297"/>
      <c r="LRS508" s="297"/>
      <c r="LRT508" s="297"/>
      <c r="LRU508" s="297"/>
      <c r="LRV508" s="297"/>
      <c r="LRW508" s="297"/>
      <c r="LRX508" s="297"/>
      <c r="LRY508" s="297"/>
      <c r="LRZ508" s="297"/>
      <c r="LSA508" s="297"/>
      <c r="LSB508" s="297"/>
      <c r="LSC508" s="297"/>
      <c r="LSD508" s="297"/>
      <c r="LSE508" s="297"/>
      <c r="LSF508" s="297"/>
      <c r="LSG508" s="297"/>
      <c r="LSH508" s="297"/>
      <c r="LSI508" s="297"/>
      <c r="LSJ508" s="297"/>
      <c r="LSK508" s="297"/>
      <c r="LSL508" s="297"/>
      <c r="LSM508" s="297"/>
      <c r="LSN508" s="297"/>
      <c r="LSO508" s="297"/>
      <c r="LSP508" s="297"/>
      <c r="LSQ508" s="297"/>
      <c r="LSR508" s="297"/>
      <c r="LSS508" s="297"/>
      <c r="LST508" s="297"/>
      <c r="LSU508" s="297"/>
      <c r="LSV508" s="297"/>
      <c r="LSW508" s="297"/>
      <c r="LSX508" s="297"/>
      <c r="LSY508" s="297"/>
      <c r="LSZ508" s="297"/>
      <c r="LTA508" s="297"/>
      <c r="LTB508" s="297"/>
      <c r="LTC508" s="297"/>
      <c r="LTD508" s="297"/>
      <c r="LTE508" s="297"/>
      <c r="LTF508" s="297"/>
      <c r="LTG508" s="297"/>
      <c r="LTH508" s="297"/>
      <c r="LTI508" s="297"/>
      <c r="LTJ508" s="297"/>
      <c r="LTK508" s="297"/>
      <c r="LTL508" s="297"/>
      <c r="LTM508" s="297"/>
      <c r="LTN508" s="297"/>
      <c r="LTO508" s="297"/>
      <c r="LTP508" s="297"/>
      <c r="LTQ508" s="297"/>
      <c r="LTR508" s="297"/>
      <c r="LTS508" s="297"/>
      <c r="LTT508" s="297"/>
      <c r="LTU508" s="297"/>
      <c r="LTV508" s="297"/>
      <c r="LTW508" s="297"/>
      <c r="LTX508" s="297"/>
      <c r="LTY508" s="297"/>
      <c r="LTZ508" s="297"/>
      <c r="LUA508" s="297"/>
      <c r="LUB508" s="297"/>
      <c r="LUC508" s="297"/>
      <c r="LUD508" s="297"/>
      <c r="LUE508" s="297"/>
      <c r="LUF508" s="297"/>
      <c r="LUG508" s="297"/>
      <c r="LUH508" s="297"/>
      <c r="LUI508" s="297"/>
      <c r="LUJ508" s="297"/>
      <c r="LUK508" s="297"/>
      <c r="LUL508" s="297"/>
      <c r="LUM508" s="297"/>
      <c r="LUN508" s="297"/>
      <c r="LUO508" s="297"/>
      <c r="LUP508" s="297"/>
      <c r="LUQ508" s="297"/>
      <c r="LUR508" s="297"/>
      <c r="LUS508" s="297"/>
      <c r="LUT508" s="297"/>
      <c r="LUU508" s="297"/>
      <c r="LUV508" s="297"/>
      <c r="LUW508" s="297"/>
      <c r="LUX508" s="297"/>
      <c r="LUY508" s="297"/>
      <c r="LUZ508" s="297"/>
      <c r="LVA508" s="297"/>
      <c r="LVB508" s="297"/>
      <c r="LVC508" s="297"/>
      <c r="LVD508" s="297"/>
      <c r="LVE508" s="297"/>
      <c r="LVF508" s="297"/>
      <c r="LVG508" s="297"/>
      <c r="LVH508" s="297"/>
      <c r="LVI508" s="297"/>
      <c r="LVJ508" s="297"/>
      <c r="LVK508" s="297"/>
      <c r="LVL508" s="297"/>
      <c r="LVM508" s="297"/>
      <c r="LVN508" s="297"/>
      <c r="LVO508" s="297"/>
      <c r="LVP508" s="297"/>
      <c r="LVQ508" s="297"/>
      <c r="LVR508" s="297"/>
      <c r="LVS508" s="297"/>
      <c r="LVT508" s="297"/>
      <c r="LVU508" s="297"/>
      <c r="LVV508" s="297"/>
      <c r="LVW508" s="297"/>
      <c r="LVX508" s="297"/>
      <c r="LVY508" s="297"/>
      <c r="LVZ508" s="297"/>
      <c r="LWA508" s="297"/>
      <c r="LWB508" s="297"/>
      <c r="LWC508" s="297"/>
      <c r="LWD508" s="297"/>
      <c r="LWE508" s="297"/>
      <c r="LWF508" s="297"/>
      <c r="LWG508" s="297"/>
      <c r="LWH508" s="297"/>
      <c r="LWI508" s="297"/>
      <c r="LWJ508" s="297"/>
      <c r="LWK508" s="297"/>
      <c r="LWL508" s="297"/>
      <c r="LWM508" s="297"/>
      <c r="LWN508" s="297"/>
      <c r="LWO508" s="297"/>
      <c r="LWP508" s="297"/>
      <c r="LWQ508" s="297"/>
      <c r="LWR508" s="297"/>
      <c r="LWS508" s="297"/>
      <c r="LWT508" s="297"/>
      <c r="LWU508" s="297"/>
      <c r="LWV508" s="297"/>
      <c r="LWW508" s="297"/>
      <c r="LWX508" s="297"/>
      <c r="LWY508" s="297"/>
      <c r="LWZ508" s="297"/>
      <c r="LXA508" s="297"/>
      <c r="LXB508" s="297"/>
      <c r="LXC508" s="297"/>
      <c r="LXD508" s="297"/>
      <c r="LXE508" s="297"/>
      <c r="LXF508" s="297"/>
      <c r="LXG508" s="297"/>
      <c r="LXH508" s="297"/>
      <c r="LXI508" s="297"/>
      <c r="LXJ508" s="297"/>
      <c r="LXK508" s="297"/>
      <c r="LXL508" s="297"/>
      <c r="LXM508" s="297"/>
      <c r="LXN508" s="297"/>
      <c r="LXO508" s="297"/>
      <c r="LXP508" s="297"/>
      <c r="LXQ508" s="297"/>
      <c r="LXR508" s="297"/>
      <c r="LXS508" s="297"/>
      <c r="LXT508" s="297"/>
      <c r="LXU508" s="297"/>
      <c r="LXV508" s="297"/>
      <c r="LXW508" s="297"/>
      <c r="LXX508" s="297"/>
      <c r="LXY508" s="297"/>
      <c r="LXZ508" s="297"/>
      <c r="LYA508" s="297"/>
      <c r="LYB508" s="297"/>
      <c r="LYC508" s="297"/>
      <c r="LYD508" s="297"/>
      <c r="LYE508" s="297"/>
      <c r="LYF508" s="297"/>
      <c r="LYG508" s="297"/>
      <c r="LYH508" s="297"/>
      <c r="LYI508" s="297"/>
      <c r="LYJ508" s="297"/>
      <c r="LYK508" s="297"/>
      <c r="LYL508" s="297"/>
      <c r="LYM508" s="297"/>
      <c r="LYN508" s="297"/>
      <c r="LYO508" s="297"/>
      <c r="LYP508" s="297"/>
      <c r="LYQ508" s="297"/>
      <c r="LYR508" s="297"/>
      <c r="LYS508" s="297"/>
      <c r="LYT508" s="297"/>
      <c r="LYU508" s="297"/>
      <c r="LYV508" s="297"/>
      <c r="LYW508" s="297"/>
      <c r="LYX508" s="297"/>
      <c r="LYY508" s="297"/>
      <c r="LYZ508" s="297"/>
      <c r="LZA508" s="297"/>
      <c r="LZB508" s="297"/>
      <c r="LZC508" s="297"/>
      <c r="LZD508" s="297"/>
      <c r="LZE508" s="297"/>
      <c r="LZF508" s="297"/>
      <c r="LZG508" s="297"/>
      <c r="LZH508" s="297"/>
      <c r="LZI508" s="297"/>
      <c r="LZJ508" s="297"/>
      <c r="LZK508" s="297"/>
      <c r="LZL508" s="297"/>
      <c r="LZM508" s="297"/>
      <c r="LZN508" s="297"/>
      <c r="LZO508" s="297"/>
      <c r="LZP508" s="297"/>
      <c r="LZQ508" s="297"/>
      <c r="LZR508" s="297"/>
      <c r="LZS508" s="297"/>
      <c r="LZT508" s="297"/>
      <c r="LZU508" s="297"/>
      <c r="LZV508" s="297"/>
      <c r="LZW508" s="297"/>
      <c r="LZX508" s="297"/>
      <c r="LZY508" s="297"/>
      <c r="LZZ508" s="297"/>
      <c r="MAA508" s="297"/>
      <c r="MAB508" s="297"/>
      <c r="MAC508" s="297"/>
      <c r="MAD508" s="297"/>
      <c r="MAE508" s="297"/>
      <c r="MAF508" s="297"/>
      <c r="MAG508" s="297"/>
      <c r="MAH508" s="297"/>
      <c r="MAI508" s="297"/>
      <c r="MAJ508" s="297"/>
      <c r="MAK508" s="297"/>
      <c r="MAL508" s="297"/>
      <c r="MAM508" s="297"/>
      <c r="MAN508" s="297"/>
      <c r="MAO508" s="297"/>
      <c r="MAP508" s="297"/>
      <c r="MAQ508" s="297"/>
      <c r="MAR508" s="297"/>
      <c r="MAS508" s="297"/>
      <c r="MAT508" s="297"/>
      <c r="MAU508" s="297"/>
      <c r="MAV508" s="297"/>
      <c r="MAW508" s="297"/>
      <c r="MAX508" s="297"/>
      <c r="MAY508" s="297"/>
      <c r="MAZ508" s="297"/>
      <c r="MBA508" s="297"/>
      <c r="MBB508" s="297"/>
      <c r="MBC508" s="297"/>
      <c r="MBD508" s="297"/>
      <c r="MBE508" s="297"/>
      <c r="MBF508" s="297"/>
      <c r="MBG508" s="297"/>
      <c r="MBH508" s="297"/>
      <c r="MBI508" s="297"/>
      <c r="MBJ508" s="297"/>
      <c r="MBK508" s="297"/>
      <c r="MBL508" s="297"/>
      <c r="MBM508" s="297"/>
      <c r="MBN508" s="297"/>
      <c r="MBO508" s="297"/>
      <c r="MBP508" s="297"/>
      <c r="MBQ508" s="297"/>
      <c r="MBR508" s="297"/>
      <c r="MBS508" s="297"/>
      <c r="MBT508" s="297"/>
      <c r="MBU508" s="297"/>
      <c r="MBV508" s="297"/>
      <c r="MBW508" s="297"/>
      <c r="MBX508" s="297"/>
      <c r="MBY508" s="297"/>
      <c r="MBZ508" s="297"/>
      <c r="MCA508" s="297"/>
      <c r="MCB508" s="297"/>
      <c r="MCC508" s="297"/>
      <c r="MCD508" s="297"/>
      <c r="MCE508" s="297"/>
      <c r="MCF508" s="297"/>
      <c r="MCG508" s="297"/>
      <c r="MCH508" s="297"/>
      <c r="MCI508" s="297"/>
      <c r="MCJ508" s="297"/>
      <c r="MCK508" s="297"/>
      <c r="MCL508" s="297"/>
      <c r="MCM508" s="297"/>
      <c r="MCN508" s="297"/>
      <c r="MCO508" s="297"/>
      <c r="MCP508" s="297"/>
      <c r="MCQ508" s="297"/>
      <c r="MCR508" s="297"/>
      <c r="MCS508" s="297"/>
      <c r="MCT508" s="297"/>
      <c r="MCU508" s="297"/>
      <c r="MCV508" s="297"/>
      <c r="MCW508" s="297"/>
      <c r="MCX508" s="297"/>
      <c r="MCY508" s="297"/>
      <c r="MCZ508" s="297"/>
      <c r="MDA508" s="297"/>
      <c r="MDB508" s="297"/>
      <c r="MDC508" s="297"/>
      <c r="MDD508" s="297"/>
      <c r="MDE508" s="297"/>
      <c r="MDF508" s="297"/>
      <c r="MDG508" s="297"/>
      <c r="MDH508" s="297"/>
      <c r="MDI508" s="297"/>
      <c r="MDJ508" s="297"/>
      <c r="MDK508" s="297"/>
      <c r="MDL508" s="297"/>
      <c r="MDM508" s="297"/>
      <c r="MDN508" s="297"/>
      <c r="MDO508" s="297"/>
      <c r="MDP508" s="297"/>
      <c r="MDQ508" s="297"/>
      <c r="MDR508" s="297"/>
      <c r="MDS508" s="297"/>
      <c r="MDT508" s="297"/>
      <c r="MDU508" s="297"/>
      <c r="MDV508" s="297"/>
      <c r="MDW508" s="297"/>
      <c r="MDX508" s="297"/>
      <c r="MDY508" s="297"/>
      <c r="MDZ508" s="297"/>
      <c r="MEA508" s="297"/>
      <c r="MEB508" s="297"/>
      <c r="MEC508" s="297"/>
      <c r="MED508" s="297"/>
      <c r="MEE508" s="297"/>
      <c r="MEF508" s="297"/>
      <c r="MEG508" s="297"/>
      <c r="MEH508" s="297"/>
      <c r="MEI508" s="297"/>
      <c r="MEJ508" s="297"/>
      <c r="MEK508" s="297"/>
      <c r="MEL508" s="297"/>
      <c r="MEM508" s="297"/>
      <c r="MEN508" s="297"/>
      <c r="MEO508" s="297"/>
      <c r="MEP508" s="297"/>
      <c r="MEQ508" s="297"/>
      <c r="MER508" s="297"/>
      <c r="MES508" s="297"/>
      <c r="MET508" s="297"/>
      <c r="MEU508" s="297"/>
      <c r="MEV508" s="297"/>
      <c r="MEW508" s="297"/>
      <c r="MEX508" s="297"/>
      <c r="MEY508" s="297"/>
      <c r="MEZ508" s="297"/>
      <c r="MFA508" s="297"/>
      <c r="MFB508" s="297"/>
      <c r="MFC508" s="297"/>
      <c r="MFD508" s="297"/>
      <c r="MFE508" s="297"/>
      <c r="MFF508" s="297"/>
      <c r="MFG508" s="297"/>
      <c r="MFH508" s="297"/>
      <c r="MFI508" s="297"/>
      <c r="MFJ508" s="297"/>
      <c r="MFK508" s="297"/>
      <c r="MFL508" s="297"/>
      <c r="MFM508" s="297"/>
      <c r="MFN508" s="297"/>
      <c r="MFO508" s="297"/>
      <c r="MFP508" s="297"/>
      <c r="MFQ508" s="297"/>
      <c r="MFR508" s="297"/>
      <c r="MFS508" s="297"/>
      <c r="MFT508" s="297"/>
      <c r="MFU508" s="297"/>
      <c r="MFV508" s="297"/>
      <c r="MFW508" s="297"/>
      <c r="MFX508" s="297"/>
      <c r="MFY508" s="297"/>
      <c r="MFZ508" s="297"/>
      <c r="MGA508" s="297"/>
      <c r="MGB508" s="297"/>
      <c r="MGC508" s="297"/>
      <c r="MGD508" s="297"/>
      <c r="MGE508" s="297"/>
      <c r="MGF508" s="297"/>
      <c r="MGG508" s="297"/>
      <c r="MGH508" s="297"/>
      <c r="MGI508" s="297"/>
      <c r="MGJ508" s="297"/>
      <c r="MGK508" s="297"/>
      <c r="MGL508" s="297"/>
      <c r="MGM508" s="297"/>
      <c r="MGN508" s="297"/>
      <c r="MGO508" s="297"/>
      <c r="MGP508" s="297"/>
      <c r="MGQ508" s="297"/>
      <c r="MGR508" s="297"/>
      <c r="MGS508" s="297"/>
      <c r="MGT508" s="297"/>
      <c r="MGU508" s="297"/>
      <c r="MGV508" s="297"/>
      <c r="MGW508" s="297"/>
      <c r="MGX508" s="297"/>
      <c r="MGY508" s="297"/>
      <c r="MGZ508" s="297"/>
      <c r="MHA508" s="297"/>
      <c r="MHB508" s="297"/>
      <c r="MHC508" s="297"/>
      <c r="MHD508" s="297"/>
      <c r="MHE508" s="297"/>
      <c r="MHF508" s="297"/>
      <c r="MHG508" s="297"/>
      <c r="MHH508" s="297"/>
      <c r="MHI508" s="297"/>
      <c r="MHJ508" s="297"/>
      <c r="MHK508" s="297"/>
      <c r="MHL508" s="297"/>
      <c r="MHM508" s="297"/>
      <c r="MHN508" s="297"/>
      <c r="MHO508" s="297"/>
      <c r="MHP508" s="297"/>
      <c r="MHQ508" s="297"/>
      <c r="MHR508" s="297"/>
      <c r="MHS508" s="297"/>
      <c r="MHT508" s="297"/>
      <c r="MHU508" s="297"/>
      <c r="MHV508" s="297"/>
      <c r="MHW508" s="297"/>
      <c r="MHX508" s="297"/>
      <c r="MHY508" s="297"/>
      <c r="MHZ508" s="297"/>
      <c r="MIA508" s="297"/>
      <c r="MIB508" s="297"/>
      <c r="MIC508" s="297"/>
      <c r="MID508" s="297"/>
      <c r="MIE508" s="297"/>
      <c r="MIF508" s="297"/>
      <c r="MIG508" s="297"/>
      <c r="MIH508" s="297"/>
      <c r="MII508" s="297"/>
      <c r="MIJ508" s="297"/>
      <c r="MIK508" s="297"/>
      <c r="MIL508" s="297"/>
      <c r="MIM508" s="297"/>
      <c r="MIN508" s="297"/>
      <c r="MIO508" s="297"/>
      <c r="MIP508" s="297"/>
      <c r="MIQ508" s="297"/>
      <c r="MIR508" s="297"/>
      <c r="MIS508" s="297"/>
      <c r="MIT508" s="297"/>
      <c r="MIU508" s="297"/>
      <c r="MIV508" s="297"/>
      <c r="MIW508" s="297"/>
      <c r="MIX508" s="297"/>
      <c r="MIY508" s="297"/>
      <c r="MIZ508" s="297"/>
      <c r="MJA508" s="297"/>
      <c r="MJB508" s="297"/>
      <c r="MJC508" s="297"/>
      <c r="MJD508" s="297"/>
      <c r="MJE508" s="297"/>
      <c r="MJF508" s="297"/>
      <c r="MJG508" s="297"/>
      <c r="MJH508" s="297"/>
      <c r="MJI508" s="297"/>
      <c r="MJJ508" s="297"/>
      <c r="MJK508" s="297"/>
      <c r="MJL508" s="297"/>
      <c r="MJM508" s="297"/>
      <c r="MJN508" s="297"/>
      <c r="MJO508" s="297"/>
      <c r="MJP508" s="297"/>
      <c r="MJQ508" s="297"/>
      <c r="MJR508" s="297"/>
      <c r="MJS508" s="297"/>
      <c r="MJT508" s="297"/>
      <c r="MJU508" s="297"/>
      <c r="MJV508" s="297"/>
      <c r="MJW508" s="297"/>
      <c r="MJX508" s="297"/>
      <c r="MJY508" s="297"/>
      <c r="MJZ508" s="297"/>
      <c r="MKA508" s="297"/>
      <c r="MKB508" s="297"/>
      <c r="MKC508" s="297"/>
      <c r="MKD508" s="297"/>
      <c r="MKE508" s="297"/>
      <c r="MKF508" s="297"/>
      <c r="MKG508" s="297"/>
      <c r="MKH508" s="297"/>
      <c r="MKI508" s="297"/>
      <c r="MKJ508" s="297"/>
      <c r="MKK508" s="297"/>
      <c r="MKL508" s="297"/>
      <c r="MKM508" s="297"/>
      <c r="MKN508" s="297"/>
      <c r="MKO508" s="297"/>
      <c r="MKP508" s="297"/>
      <c r="MKQ508" s="297"/>
      <c r="MKR508" s="297"/>
      <c r="MKS508" s="297"/>
      <c r="MKT508" s="297"/>
      <c r="MKU508" s="297"/>
      <c r="MKV508" s="297"/>
      <c r="MKW508" s="297"/>
      <c r="MKX508" s="297"/>
      <c r="MKY508" s="297"/>
      <c r="MKZ508" s="297"/>
      <c r="MLA508" s="297"/>
      <c r="MLB508" s="297"/>
      <c r="MLC508" s="297"/>
      <c r="MLD508" s="297"/>
      <c r="MLE508" s="297"/>
      <c r="MLF508" s="297"/>
      <c r="MLG508" s="297"/>
      <c r="MLH508" s="297"/>
      <c r="MLI508" s="297"/>
      <c r="MLJ508" s="297"/>
      <c r="MLK508" s="297"/>
      <c r="MLL508" s="297"/>
      <c r="MLM508" s="297"/>
      <c r="MLN508" s="297"/>
      <c r="MLO508" s="297"/>
      <c r="MLP508" s="297"/>
      <c r="MLQ508" s="297"/>
      <c r="MLR508" s="297"/>
      <c r="MLS508" s="297"/>
      <c r="MLT508" s="297"/>
      <c r="MLU508" s="297"/>
      <c r="MLV508" s="297"/>
      <c r="MLW508" s="297"/>
      <c r="MLX508" s="297"/>
      <c r="MLY508" s="297"/>
      <c r="MLZ508" s="297"/>
      <c r="MMA508" s="297"/>
      <c r="MMB508" s="297"/>
      <c r="MMC508" s="297"/>
      <c r="MMD508" s="297"/>
      <c r="MME508" s="297"/>
      <c r="MMF508" s="297"/>
      <c r="MMG508" s="297"/>
      <c r="MMH508" s="297"/>
      <c r="MMI508" s="297"/>
      <c r="MMJ508" s="297"/>
      <c r="MMK508" s="297"/>
      <c r="MML508" s="297"/>
      <c r="MMM508" s="297"/>
      <c r="MMN508" s="297"/>
      <c r="MMO508" s="297"/>
      <c r="MMP508" s="297"/>
      <c r="MMQ508" s="297"/>
      <c r="MMR508" s="297"/>
      <c r="MMS508" s="297"/>
      <c r="MMT508" s="297"/>
      <c r="MMU508" s="297"/>
      <c r="MMV508" s="297"/>
      <c r="MMW508" s="297"/>
      <c r="MMX508" s="297"/>
      <c r="MMY508" s="297"/>
      <c r="MMZ508" s="297"/>
      <c r="MNA508" s="297"/>
      <c r="MNB508" s="297"/>
      <c r="MNC508" s="297"/>
      <c r="MND508" s="297"/>
      <c r="MNE508" s="297"/>
      <c r="MNF508" s="297"/>
      <c r="MNG508" s="297"/>
      <c r="MNH508" s="297"/>
      <c r="MNI508" s="297"/>
      <c r="MNJ508" s="297"/>
      <c r="MNK508" s="297"/>
      <c r="MNL508" s="297"/>
      <c r="MNM508" s="297"/>
      <c r="MNN508" s="297"/>
      <c r="MNO508" s="297"/>
      <c r="MNP508" s="297"/>
      <c r="MNQ508" s="297"/>
      <c r="MNR508" s="297"/>
      <c r="MNS508" s="297"/>
      <c r="MNT508" s="297"/>
      <c r="MNU508" s="297"/>
      <c r="MNV508" s="297"/>
      <c r="MNW508" s="297"/>
      <c r="MNX508" s="297"/>
      <c r="MNY508" s="297"/>
      <c r="MNZ508" s="297"/>
      <c r="MOA508" s="297"/>
      <c r="MOB508" s="297"/>
      <c r="MOC508" s="297"/>
      <c r="MOD508" s="297"/>
      <c r="MOE508" s="297"/>
      <c r="MOF508" s="297"/>
      <c r="MOG508" s="297"/>
      <c r="MOH508" s="297"/>
      <c r="MOI508" s="297"/>
      <c r="MOJ508" s="297"/>
      <c r="MOK508" s="297"/>
      <c r="MOL508" s="297"/>
      <c r="MOM508" s="297"/>
      <c r="MON508" s="297"/>
      <c r="MOO508" s="297"/>
      <c r="MOP508" s="297"/>
      <c r="MOQ508" s="297"/>
      <c r="MOR508" s="297"/>
      <c r="MOS508" s="297"/>
      <c r="MOT508" s="297"/>
      <c r="MOU508" s="297"/>
      <c r="MOV508" s="297"/>
      <c r="MOW508" s="297"/>
      <c r="MOX508" s="297"/>
      <c r="MOY508" s="297"/>
      <c r="MOZ508" s="297"/>
      <c r="MPA508" s="297"/>
      <c r="MPB508" s="297"/>
      <c r="MPC508" s="297"/>
      <c r="MPD508" s="297"/>
      <c r="MPE508" s="297"/>
      <c r="MPF508" s="297"/>
      <c r="MPG508" s="297"/>
      <c r="MPH508" s="297"/>
      <c r="MPI508" s="297"/>
      <c r="MPJ508" s="297"/>
      <c r="MPK508" s="297"/>
      <c r="MPL508" s="297"/>
      <c r="MPM508" s="297"/>
      <c r="MPN508" s="297"/>
      <c r="MPO508" s="297"/>
      <c r="MPP508" s="297"/>
      <c r="MPQ508" s="297"/>
      <c r="MPR508" s="297"/>
      <c r="MPS508" s="297"/>
      <c r="MPT508" s="297"/>
      <c r="MPU508" s="297"/>
      <c r="MPV508" s="297"/>
      <c r="MPW508" s="297"/>
      <c r="MPX508" s="297"/>
      <c r="MPY508" s="297"/>
      <c r="MPZ508" s="297"/>
      <c r="MQA508" s="297"/>
      <c r="MQB508" s="297"/>
      <c r="MQC508" s="297"/>
      <c r="MQD508" s="297"/>
      <c r="MQE508" s="297"/>
      <c r="MQF508" s="297"/>
      <c r="MQG508" s="297"/>
      <c r="MQH508" s="297"/>
      <c r="MQI508" s="297"/>
      <c r="MQJ508" s="297"/>
      <c r="MQK508" s="297"/>
      <c r="MQL508" s="297"/>
      <c r="MQM508" s="297"/>
      <c r="MQN508" s="297"/>
      <c r="MQO508" s="297"/>
      <c r="MQP508" s="297"/>
      <c r="MQQ508" s="297"/>
      <c r="MQR508" s="297"/>
      <c r="MQS508" s="297"/>
      <c r="MQT508" s="297"/>
      <c r="MQU508" s="297"/>
      <c r="MQV508" s="297"/>
      <c r="MQW508" s="297"/>
      <c r="MQX508" s="297"/>
      <c r="MQY508" s="297"/>
      <c r="MQZ508" s="297"/>
      <c r="MRA508" s="297"/>
      <c r="MRB508" s="297"/>
      <c r="MRC508" s="297"/>
      <c r="MRD508" s="297"/>
      <c r="MRE508" s="297"/>
      <c r="MRF508" s="297"/>
      <c r="MRG508" s="297"/>
      <c r="MRH508" s="297"/>
      <c r="MRI508" s="297"/>
      <c r="MRJ508" s="297"/>
      <c r="MRK508" s="297"/>
      <c r="MRL508" s="297"/>
      <c r="MRM508" s="297"/>
      <c r="MRN508" s="297"/>
      <c r="MRO508" s="297"/>
      <c r="MRP508" s="297"/>
      <c r="MRQ508" s="297"/>
      <c r="MRR508" s="297"/>
      <c r="MRS508" s="297"/>
      <c r="MRT508" s="297"/>
      <c r="MRU508" s="297"/>
      <c r="MRV508" s="297"/>
      <c r="MRW508" s="297"/>
      <c r="MRX508" s="297"/>
      <c r="MRY508" s="297"/>
      <c r="MRZ508" s="297"/>
      <c r="MSA508" s="297"/>
      <c r="MSB508" s="297"/>
      <c r="MSC508" s="297"/>
      <c r="MSD508" s="297"/>
      <c r="MSE508" s="297"/>
      <c r="MSF508" s="297"/>
      <c r="MSG508" s="297"/>
      <c r="MSH508" s="297"/>
      <c r="MSI508" s="297"/>
      <c r="MSJ508" s="297"/>
      <c r="MSK508" s="297"/>
      <c r="MSL508" s="297"/>
      <c r="MSM508" s="297"/>
      <c r="MSN508" s="297"/>
      <c r="MSO508" s="297"/>
      <c r="MSP508" s="297"/>
      <c r="MSQ508" s="297"/>
      <c r="MSR508" s="297"/>
      <c r="MSS508" s="297"/>
      <c r="MST508" s="297"/>
      <c r="MSU508" s="297"/>
      <c r="MSV508" s="297"/>
      <c r="MSW508" s="297"/>
      <c r="MSX508" s="297"/>
      <c r="MSY508" s="297"/>
      <c r="MSZ508" s="297"/>
      <c r="MTA508" s="297"/>
      <c r="MTB508" s="297"/>
      <c r="MTC508" s="297"/>
      <c r="MTD508" s="297"/>
      <c r="MTE508" s="297"/>
      <c r="MTF508" s="297"/>
      <c r="MTG508" s="297"/>
      <c r="MTH508" s="297"/>
      <c r="MTI508" s="297"/>
      <c r="MTJ508" s="297"/>
      <c r="MTK508" s="297"/>
      <c r="MTL508" s="297"/>
      <c r="MTM508" s="297"/>
      <c r="MTN508" s="297"/>
      <c r="MTO508" s="297"/>
      <c r="MTP508" s="297"/>
      <c r="MTQ508" s="297"/>
      <c r="MTR508" s="297"/>
      <c r="MTS508" s="297"/>
      <c r="MTT508" s="297"/>
      <c r="MTU508" s="297"/>
      <c r="MTV508" s="297"/>
      <c r="MTW508" s="297"/>
      <c r="MTX508" s="297"/>
      <c r="MTY508" s="297"/>
      <c r="MTZ508" s="297"/>
      <c r="MUA508" s="297"/>
      <c r="MUB508" s="297"/>
      <c r="MUC508" s="297"/>
      <c r="MUD508" s="297"/>
      <c r="MUE508" s="297"/>
      <c r="MUF508" s="297"/>
      <c r="MUG508" s="297"/>
      <c r="MUH508" s="297"/>
      <c r="MUI508" s="297"/>
      <c r="MUJ508" s="297"/>
      <c r="MUK508" s="297"/>
      <c r="MUL508" s="297"/>
      <c r="MUM508" s="297"/>
      <c r="MUN508" s="297"/>
      <c r="MUO508" s="297"/>
      <c r="MUP508" s="297"/>
      <c r="MUQ508" s="297"/>
      <c r="MUR508" s="297"/>
      <c r="MUS508" s="297"/>
      <c r="MUT508" s="297"/>
      <c r="MUU508" s="297"/>
      <c r="MUV508" s="297"/>
      <c r="MUW508" s="297"/>
      <c r="MUX508" s="297"/>
      <c r="MUY508" s="297"/>
      <c r="MUZ508" s="297"/>
      <c r="MVA508" s="297"/>
      <c r="MVB508" s="297"/>
      <c r="MVC508" s="297"/>
      <c r="MVD508" s="297"/>
      <c r="MVE508" s="297"/>
      <c r="MVF508" s="297"/>
      <c r="MVG508" s="297"/>
      <c r="MVH508" s="297"/>
      <c r="MVI508" s="297"/>
      <c r="MVJ508" s="297"/>
      <c r="MVK508" s="297"/>
      <c r="MVL508" s="297"/>
      <c r="MVM508" s="297"/>
      <c r="MVN508" s="297"/>
      <c r="MVO508" s="297"/>
      <c r="MVP508" s="297"/>
      <c r="MVQ508" s="297"/>
      <c r="MVR508" s="297"/>
      <c r="MVS508" s="297"/>
      <c r="MVT508" s="297"/>
      <c r="MVU508" s="297"/>
      <c r="MVV508" s="297"/>
      <c r="MVW508" s="297"/>
      <c r="MVX508" s="297"/>
      <c r="MVY508" s="297"/>
      <c r="MVZ508" s="297"/>
      <c r="MWA508" s="297"/>
      <c r="MWB508" s="297"/>
      <c r="MWC508" s="297"/>
      <c r="MWD508" s="297"/>
      <c r="MWE508" s="297"/>
      <c r="MWF508" s="297"/>
      <c r="MWG508" s="297"/>
      <c r="MWH508" s="297"/>
      <c r="MWI508" s="297"/>
      <c r="MWJ508" s="297"/>
      <c r="MWK508" s="297"/>
      <c r="MWL508" s="297"/>
      <c r="MWM508" s="297"/>
      <c r="MWN508" s="297"/>
      <c r="MWO508" s="297"/>
      <c r="MWP508" s="297"/>
      <c r="MWQ508" s="297"/>
      <c r="MWR508" s="297"/>
      <c r="MWS508" s="297"/>
      <c r="MWT508" s="297"/>
      <c r="MWU508" s="297"/>
      <c r="MWV508" s="297"/>
      <c r="MWW508" s="297"/>
      <c r="MWX508" s="297"/>
      <c r="MWY508" s="297"/>
      <c r="MWZ508" s="297"/>
      <c r="MXA508" s="297"/>
      <c r="MXB508" s="297"/>
      <c r="MXC508" s="297"/>
      <c r="MXD508" s="297"/>
      <c r="MXE508" s="297"/>
      <c r="MXF508" s="297"/>
      <c r="MXG508" s="297"/>
      <c r="MXH508" s="297"/>
      <c r="MXI508" s="297"/>
      <c r="MXJ508" s="297"/>
      <c r="MXK508" s="297"/>
      <c r="MXL508" s="297"/>
      <c r="MXM508" s="297"/>
      <c r="MXN508" s="297"/>
      <c r="MXO508" s="297"/>
      <c r="MXP508" s="297"/>
      <c r="MXQ508" s="297"/>
      <c r="MXR508" s="297"/>
      <c r="MXS508" s="297"/>
      <c r="MXT508" s="297"/>
      <c r="MXU508" s="297"/>
      <c r="MXV508" s="297"/>
      <c r="MXW508" s="297"/>
      <c r="MXX508" s="297"/>
      <c r="MXY508" s="297"/>
      <c r="MXZ508" s="297"/>
      <c r="MYA508" s="297"/>
      <c r="MYB508" s="297"/>
      <c r="MYC508" s="297"/>
      <c r="MYD508" s="297"/>
      <c r="MYE508" s="297"/>
      <c r="MYF508" s="297"/>
      <c r="MYG508" s="297"/>
      <c r="MYH508" s="297"/>
      <c r="MYI508" s="297"/>
      <c r="MYJ508" s="297"/>
      <c r="MYK508" s="297"/>
      <c r="MYL508" s="297"/>
      <c r="MYM508" s="297"/>
      <c r="MYN508" s="297"/>
      <c r="MYO508" s="297"/>
      <c r="MYP508" s="297"/>
      <c r="MYQ508" s="297"/>
      <c r="MYR508" s="297"/>
      <c r="MYS508" s="297"/>
      <c r="MYT508" s="297"/>
      <c r="MYU508" s="297"/>
      <c r="MYV508" s="297"/>
      <c r="MYW508" s="297"/>
      <c r="MYX508" s="297"/>
      <c r="MYY508" s="297"/>
      <c r="MYZ508" s="297"/>
      <c r="MZA508" s="297"/>
      <c r="MZB508" s="297"/>
      <c r="MZC508" s="297"/>
      <c r="MZD508" s="297"/>
      <c r="MZE508" s="297"/>
      <c r="MZF508" s="297"/>
      <c r="MZG508" s="297"/>
      <c r="MZH508" s="297"/>
      <c r="MZI508" s="297"/>
      <c r="MZJ508" s="297"/>
      <c r="MZK508" s="297"/>
      <c r="MZL508" s="297"/>
      <c r="MZM508" s="297"/>
      <c r="MZN508" s="297"/>
      <c r="MZO508" s="297"/>
      <c r="MZP508" s="297"/>
      <c r="MZQ508" s="297"/>
      <c r="MZR508" s="297"/>
      <c r="MZS508" s="297"/>
      <c r="MZT508" s="297"/>
      <c r="MZU508" s="297"/>
      <c r="MZV508" s="297"/>
      <c r="MZW508" s="297"/>
      <c r="MZX508" s="297"/>
      <c r="MZY508" s="297"/>
      <c r="MZZ508" s="297"/>
      <c r="NAA508" s="297"/>
      <c r="NAB508" s="297"/>
      <c r="NAC508" s="297"/>
      <c r="NAD508" s="297"/>
      <c r="NAE508" s="297"/>
      <c r="NAF508" s="297"/>
      <c r="NAG508" s="297"/>
      <c r="NAH508" s="297"/>
      <c r="NAI508" s="297"/>
      <c r="NAJ508" s="297"/>
      <c r="NAK508" s="297"/>
      <c r="NAL508" s="297"/>
      <c r="NAM508" s="297"/>
      <c r="NAN508" s="297"/>
      <c r="NAO508" s="297"/>
      <c r="NAP508" s="297"/>
      <c r="NAQ508" s="297"/>
      <c r="NAR508" s="297"/>
      <c r="NAS508" s="297"/>
      <c r="NAT508" s="297"/>
      <c r="NAU508" s="297"/>
      <c r="NAV508" s="297"/>
      <c r="NAW508" s="297"/>
      <c r="NAX508" s="297"/>
      <c r="NAY508" s="297"/>
      <c r="NAZ508" s="297"/>
      <c r="NBA508" s="297"/>
      <c r="NBB508" s="297"/>
      <c r="NBC508" s="297"/>
      <c r="NBD508" s="297"/>
      <c r="NBE508" s="297"/>
      <c r="NBF508" s="297"/>
      <c r="NBG508" s="297"/>
      <c r="NBH508" s="297"/>
      <c r="NBI508" s="297"/>
      <c r="NBJ508" s="297"/>
      <c r="NBK508" s="297"/>
      <c r="NBL508" s="297"/>
      <c r="NBM508" s="297"/>
      <c r="NBN508" s="297"/>
      <c r="NBO508" s="297"/>
      <c r="NBP508" s="297"/>
      <c r="NBQ508" s="297"/>
      <c r="NBR508" s="297"/>
      <c r="NBS508" s="297"/>
      <c r="NBT508" s="297"/>
      <c r="NBU508" s="297"/>
      <c r="NBV508" s="297"/>
      <c r="NBW508" s="297"/>
      <c r="NBX508" s="297"/>
      <c r="NBY508" s="297"/>
      <c r="NBZ508" s="297"/>
      <c r="NCA508" s="297"/>
      <c r="NCB508" s="297"/>
      <c r="NCC508" s="297"/>
      <c r="NCD508" s="297"/>
      <c r="NCE508" s="297"/>
      <c r="NCF508" s="297"/>
      <c r="NCG508" s="297"/>
      <c r="NCH508" s="297"/>
      <c r="NCI508" s="297"/>
      <c r="NCJ508" s="297"/>
      <c r="NCK508" s="297"/>
      <c r="NCL508" s="297"/>
      <c r="NCM508" s="297"/>
      <c r="NCN508" s="297"/>
      <c r="NCO508" s="297"/>
      <c r="NCP508" s="297"/>
      <c r="NCQ508" s="297"/>
      <c r="NCR508" s="297"/>
      <c r="NCS508" s="297"/>
      <c r="NCT508" s="297"/>
      <c r="NCU508" s="297"/>
      <c r="NCV508" s="297"/>
      <c r="NCW508" s="297"/>
      <c r="NCX508" s="297"/>
      <c r="NCY508" s="297"/>
      <c r="NCZ508" s="297"/>
      <c r="NDA508" s="297"/>
      <c r="NDB508" s="297"/>
      <c r="NDC508" s="297"/>
      <c r="NDD508" s="297"/>
      <c r="NDE508" s="297"/>
      <c r="NDF508" s="297"/>
      <c r="NDG508" s="297"/>
      <c r="NDH508" s="297"/>
      <c r="NDI508" s="297"/>
      <c r="NDJ508" s="297"/>
      <c r="NDK508" s="297"/>
      <c r="NDL508" s="297"/>
      <c r="NDM508" s="297"/>
      <c r="NDN508" s="297"/>
      <c r="NDO508" s="297"/>
      <c r="NDP508" s="297"/>
      <c r="NDQ508" s="297"/>
      <c r="NDR508" s="297"/>
      <c r="NDS508" s="297"/>
      <c r="NDT508" s="297"/>
      <c r="NDU508" s="297"/>
      <c r="NDV508" s="297"/>
      <c r="NDW508" s="297"/>
      <c r="NDX508" s="297"/>
      <c r="NDY508" s="297"/>
      <c r="NDZ508" s="297"/>
      <c r="NEA508" s="297"/>
      <c r="NEB508" s="297"/>
      <c r="NEC508" s="297"/>
      <c r="NED508" s="297"/>
      <c r="NEE508" s="297"/>
      <c r="NEF508" s="297"/>
      <c r="NEG508" s="297"/>
      <c r="NEH508" s="297"/>
      <c r="NEI508" s="297"/>
      <c r="NEJ508" s="297"/>
      <c r="NEK508" s="297"/>
      <c r="NEL508" s="297"/>
      <c r="NEM508" s="297"/>
      <c r="NEN508" s="297"/>
      <c r="NEO508" s="297"/>
      <c r="NEP508" s="297"/>
      <c r="NEQ508" s="297"/>
      <c r="NER508" s="297"/>
      <c r="NES508" s="297"/>
      <c r="NET508" s="297"/>
      <c r="NEU508" s="297"/>
      <c r="NEV508" s="297"/>
      <c r="NEW508" s="297"/>
      <c r="NEX508" s="297"/>
      <c r="NEY508" s="297"/>
      <c r="NEZ508" s="297"/>
      <c r="NFA508" s="297"/>
      <c r="NFB508" s="297"/>
      <c r="NFC508" s="297"/>
      <c r="NFD508" s="297"/>
      <c r="NFE508" s="297"/>
      <c r="NFF508" s="297"/>
      <c r="NFG508" s="297"/>
      <c r="NFH508" s="297"/>
      <c r="NFI508" s="297"/>
      <c r="NFJ508" s="297"/>
      <c r="NFK508" s="297"/>
      <c r="NFL508" s="297"/>
      <c r="NFM508" s="297"/>
      <c r="NFN508" s="297"/>
      <c r="NFO508" s="297"/>
      <c r="NFP508" s="297"/>
      <c r="NFQ508" s="297"/>
      <c r="NFR508" s="297"/>
      <c r="NFS508" s="297"/>
      <c r="NFT508" s="297"/>
      <c r="NFU508" s="297"/>
      <c r="NFV508" s="297"/>
      <c r="NFW508" s="297"/>
      <c r="NFX508" s="297"/>
      <c r="NFY508" s="297"/>
      <c r="NFZ508" s="297"/>
      <c r="NGA508" s="297"/>
      <c r="NGB508" s="297"/>
      <c r="NGC508" s="297"/>
      <c r="NGD508" s="297"/>
      <c r="NGE508" s="297"/>
      <c r="NGF508" s="297"/>
      <c r="NGG508" s="297"/>
      <c r="NGH508" s="297"/>
      <c r="NGI508" s="297"/>
      <c r="NGJ508" s="297"/>
      <c r="NGK508" s="297"/>
      <c r="NGL508" s="297"/>
      <c r="NGM508" s="297"/>
      <c r="NGN508" s="297"/>
      <c r="NGO508" s="297"/>
      <c r="NGP508" s="297"/>
      <c r="NGQ508" s="297"/>
      <c r="NGR508" s="297"/>
      <c r="NGS508" s="297"/>
      <c r="NGT508" s="297"/>
      <c r="NGU508" s="297"/>
      <c r="NGV508" s="297"/>
      <c r="NGW508" s="297"/>
      <c r="NGX508" s="297"/>
      <c r="NGY508" s="297"/>
      <c r="NGZ508" s="297"/>
      <c r="NHA508" s="297"/>
      <c r="NHB508" s="297"/>
      <c r="NHC508" s="297"/>
      <c r="NHD508" s="297"/>
      <c r="NHE508" s="297"/>
      <c r="NHF508" s="297"/>
      <c r="NHG508" s="297"/>
      <c r="NHH508" s="297"/>
      <c r="NHI508" s="297"/>
      <c r="NHJ508" s="297"/>
      <c r="NHK508" s="297"/>
      <c r="NHL508" s="297"/>
      <c r="NHM508" s="297"/>
      <c r="NHN508" s="297"/>
      <c r="NHO508" s="297"/>
      <c r="NHP508" s="297"/>
      <c r="NHQ508" s="297"/>
      <c r="NHR508" s="297"/>
      <c r="NHS508" s="297"/>
      <c r="NHT508" s="297"/>
      <c r="NHU508" s="297"/>
      <c r="NHV508" s="297"/>
      <c r="NHW508" s="297"/>
      <c r="NHX508" s="297"/>
      <c r="NHY508" s="297"/>
      <c r="NHZ508" s="297"/>
      <c r="NIA508" s="297"/>
      <c r="NIB508" s="297"/>
      <c r="NIC508" s="297"/>
      <c r="NID508" s="297"/>
      <c r="NIE508" s="297"/>
      <c r="NIF508" s="297"/>
      <c r="NIG508" s="297"/>
      <c r="NIH508" s="297"/>
      <c r="NII508" s="297"/>
      <c r="NIJ508" s="297"/>
      <c r="NIK508" s="297"/>
      <c r="NIL508" s="297"/>
      <c r="NIM508" s="297"/>
      <c r="NIN508" s="297"/>
      <c r="NIO508" s="297"/>
      <c r="NIP508" s="297"/>
      <c r="NIQ508" s="297"/>
      <c r="NIR508" s="297"/>
      <c r="NIS508" s="297"/>
      <c r="NIT508" s="297"/>
      <c r="NIU508" s="297"/>
      <c r="NIV508" s="297"/>
      <c r="NIW508" s="297"/>
      <c r="NIX508" s="297"/>
      <c r="NIY508" s="297"/>
      <c r="NIZ508" s="297"/>
      <c r="NJA508" s="297"/>
      <c r="NJB508" s="297"/>
      <c r="NJC508" s="297"/>
      <c r="NJD508" s="297"/>
      <c r="NJE508" s="297"/>
      <c r="NJF508" s="297"/>
      <c r="NJG508" s="297"/>
      <c r="NJH508" s="297"/>
      <c r="NJI508" s="297"/>
      <c r="NJJ508" s="297"/>
      <c r="NJK508" s="297"/>
      <c r="NJL508" s="297"/>
      <c r="NJM508" s="297"/>
      <c r="NJN508" s="297"/>
      <c r="NJO508" s="297"/>
      <c r="NJP508" s="297"/>
      <c r="NJQ508" s="297"/>
      <c r="NJR508" s="297"/>
      <c r="NJS508" s="297"/>
      <c r="NJT508" s="297"/>
      <c r="NJU508" s="297"/>
      <c r="NJV508" s="297"/>
      <c r="NJW508" s="297"/>
      <c r="NJX508" s="297"/>
      <c r="NJY508" s="297"/>
      <c r="NJZ508" s="297"/>
      <c r="NKA508" s="297"/>
      <c r="NKB508" s="297"/>
      <c r="NKC508" s="297"/>
      <c r="NKD508" s="297"/>
      <c r="NKE508" s="297"/>
      <c r="NKF508" s="297"/>
      <c r="NKG508" s="297"/>
      <c r="NKH508" s="297"/>
      <c r="NKI508" s="297"/>
      <c r="NKJ508" s="297"/>
      <c r="NKK508" s="297"/>
      <c r="NKL508" s="297"/>
      <c r="NKM508" s="297"/>
      <c r="NKN508" s="297"/>
      <c r="NKO508" s="297"/>
      <c r="NKP508" s="297"/>
      <c r="NKQ508" s="297"/>
      <c r="NKR508" s="297"/>
      <c r="NKS508" s="297"/>
      <c r="NKT508" s="297"/>
      <c r="NKU508" s="297"/>
      <c r="NKV508" s="297"/>
      <c r="NKW508" s="297"/>
      <c r="NKX508" s="297"/>
      <c r="NKY508" s="297"/>
      <c r="NKZ508" s="297"/>
      <c r="NLA508" s="297"/>
      <c r="NLB508" s="297"/>
      <c r="NLC508" s="297"/>
      <c r="NLD508" s="297"/>
      <c r="NLE508" s="297"/>
      <c r="NLF508" s="297"/>
      <c r="NLG508" s="297"/>
      <c r="NLH508" s="297"/>
      <c r="NLI508" s="297"/>
      <c r="NLJ508" s="297"/>
      <c r="NLK508" s="297"/>
      <c r="NLL508" s="297"/>
      <c r="NLM508" s="297"/>
      <c r="NLN508" s="297"/>
      <c r="NLO508" s="297"/>
      <c r="NLP508" s="297"/>
      <c r="NLQ508" s="297"/>
      <c r="NLR508" s="297"/>
      <c r="NLS508" s="297"/>
      <c r="NLT508" s="297"/>
      <c r="NLU508" s="297"/>
      <c r="NLV508" s="297"/>
      <c r="NLW508" s="297"/>
      <c r="NLX508" s="297"/>
      <c r="NLY508" s="297"/>
      <c r="NLZ508" s="297"/>
      <c r="NMA508" s="297"/>
      <c r="NMB508" s="297"/>
      <c r="NMC508" s="297"/>
      <c r="NMD508" s="297"/>
      <c r="NME508" s="297"/>
      <c r="NMF508" s="297"/>
      <c r="NMG508" s="297"/>
      <c r="NMH508" s="297"/>
      <c r="NMI508" s="297"/>
      <c r="NMJ508" s="297"/>
      <c r="NMK508" s="297"/>
      <c r="NML508" s="297"/>
      <c r="NMM508" s="297"/>
      <c r="NMN508" s="297"/>
      <c r="NMO508" s="297"/>
      <c r="NMP508" s="297"/>
      <c r="NMQ508" s="297"/>
      <c r="NMR508" s="297"/>
      <c r="NMS508" s="297"/>
      <c r="NMT508" s="297"/>
      <c r="NMU508" s="297"/>
      <c r="NMV508" s="297"/>
      <c r="NMW508" s="297"/>
      <c r="NMX508" s="297"/>
      <c r="NMY508" s="297"/>
      <c r="NMZ508" s="297"/>
      <c r="NNA508" s="297"/>
      <c r="NNB508" s="297"/>
      <c r="NNC508" s="297"/>
      <c r="NND508" s="297"/>
      <c r="NNE508" s="297"/>
      <c r="NNF508" s="297"/>
      <c r="NNG508" s="297"/>
      <c r="NNH508" s="297"/>
      <c r="NNI508" s="297"/>
      <c r="NNJ508" s="297"/>
      <c r="NNK508" s="297"/>
      <c r="NNL508" s="297"/>
      <c r="NNM508" s="297"/>
      <c r="NNN508" s="297"/>
      <c r="NNO508" s="297"/>
      <c r="NNP508" s="297"/>
      <c r="NNQ508" s="297"/>
      <c r="NNR508" s="297"/>
      <c r="NNS508" s="297"/>
      <c r="NNT508" s="297"/>
      <c r="NNU508" s="297"/>
      <c r="NNV508" s="297"/>
      <c r="NNW508" s="297"/>
      <c r="NNX508" s="297"/>
      <c r="NNY508" s="297"/>
      <c r="NNZ508" s="297"/>
      <c r="NOA508" s="297"/>
      <c r="NOB508" s="297"/>
      <c r="NOC508" s="297"/>
      <c r="NOD508" s="297"/>
      <c r="NOE508" s="297"/>
      <c r="NOF508" s="297"/>
      <c r="NOG508" s="297"/>
      <c r="NOH508" s="297"/>
      <c r="NOI508" s="297"/>
      <c r="NOJ508" s="297"/>
      <c r="NOK508" s="297"/>
      <c r="NOL508" s="297"/>
      <c r="NOM508" s="297"/>
      <c r="NON508" s="297"/>
      <c r="NOO508" s="297"/>
      <c r="NOP508" s="297"/>
      <c r="NOQ508" s="297"/>
      <c r="NOR508" s="297"/>
      <c r="NOS508" s="297"/>
      <c r="NOT508" s="297"/>
      <c r="NOU508" s="297"/>
      <c r="NOV508" s="297"/>
      <c r="NOW508" s="297"/>
      <c r="NOX508" s="297"/>
      <c r="NOY508" s="297"/>
      <c r="NOZ508" s="297"/>
      <c r="NPA508" s="297"/>
      <c r="NPB508" s="297"/>
      <c r="NPC508" s="297"/>
      <c r="NPD508" s="297"/>
      <c r="NPE508" s="297"/>
      <c r="NPF508" s="297"/>
      <c r="NPG508" s="297"/>
      <c r="NPH508" s="297"/>
      <c r="NPI508" s="297"/>
      <c r="NPJ508" s="297"/>
      <c r="NPK508" s="297"/>
      <c r="NPL508" s="297"/>
      <c r="NPM508" s="297"/>
      <c r="NPN508" s="297"/>
      <c r="NPO508" s="297"/>
      <c r="NPP508" s="297"/>
      <c r="NPQ508" s="297"/>
      <c r="NPR508" s="297"/>
      <c r="NPS508" s="297"/>
      <c r="NPT508" s="297"/>
      <c r="NPU508" s="297"/>
      <c r="NPV508" s="297"/>
      <c r="NPW508" s="297"/>
      <c r="NPX508" s="297"/>
      <c r="NPY508" s="297"/>
      <c r="NPZ508" s="297"/>
      <c r="NQA508" s="297"/>
      <c r="NQB508" s="297"/>
      <c r="NQC508" s="297"/>
      <c r="NQD508" s="297"/>
      <c r="NQE508" s="297"/>
      <c r="NQF508" s="297"/>
      <c r="NQG508" s="297"/>
      <c r="NQH508" s="297"/>
      <c r="NQI508" s="297"/>
      <c r="NQJ508" s="297"/>
      <c r="NQK508" s="297"/>
      <c r="NQL508" s="297"/>
      <c r="NQM508" s="297"/>
      <c r="NQN508" s="297"/>
      <c r="NQO508" s="297"/>
      <c r="NQP508" s="297"/>
      <c r="NQQ508" s="297"/>
      <c r="NQR508" s="297"/>
      <c r="NQS508" s="297"/>
      <c r="NQT508" s="297"/>
      <c r="NQU508" s="297"/>
      <c r="NQV508" s="297"/>
      <c r="NQW508" s="297"/>
      <c r="NQX508" s="297"/>
      <c r="NQY508" s="297"/>
      <c r="NQZ508" s="297"/>
      <c r="NRA508" s="297"/>
      <c r="NRB508" s="297"/>
      <c r="NRC508" s="297"/>
      <c r="NRD508" s="297"/>
      <c r="NRE508" s="297"/>
      <c r="NRF508" s="297"/>
      <c r="NRG508" s="297"/>
      <c r="NRH508" s="297"/>
      <c r="NRI508" s="297"/>
      <c r="NRJ508" s="297"/>
      <c r="NRK508" s="297"/>
      <c r="NRL508" s="297"/>
      <c r="NRM508" s="297"/>
      <c r="NRN508" s="297"/>
      <c r="NRO508" s="297"/>
      <c r="NRP508" s="297"/>
      <c r="NRQ508" s="297"/>
      <c r="NRR508" s="297"/>
      <c r="NRS508" s="297"/>
      <c r="NRT508" s="297"/>
      <c r="NRU508" s="297"/>
      <c r="NRV508" s="297"/>
      <c r="NRW508" s="297"/>
      <c r="NRX508" s="297"/>
      <c r="NRY508" s="297"/>
      <c r="NRZ508" s="297"/>
      <c r="NSA508" s="297"/>
      <c r="NSB508" s="297"/>
      <c r="NSC508" s="297"/>
      <c r="NSD508" s="297"/>
      <c r="NSE508" s="297"/>
      <c r="NSF508" s="297"/>
      <c r="NSG508" s="297"/>
      <c r="NSH508" s="297"/>
      <c r="NSI508" s="297"/>
      <c r="NSJ508" s="297"/>
      <c r="NSK508" s="297"/>
      <c r="NSL508" s="297"/>
      <c r="NSM508" s="297"/>
      <c r="NSN508" s="297"/>
      <c r="NSO508" s="297"/>
      <c r="NSP508" s="297"/>
      <c r="NSQ508" s="297"/>
      <c r="NSR508" s="297"/>
      <c r="NSS508" s="297"/>
      <c r="NST508" s="297"/>
      <c r="NSU508" s="297"/>
      <c r="NSV508" s="297"/>
      <c r="NSW508" s="297"/>
      <c r="NSX508" s="297"/>
      <c r="NSY508" s="297"/>
      <c r="NSZ508" s="297"/>
      <c r="NTA508" s="297"/>
      <c r="NTB508" s="297"/>
      <c r="NTC508" s="297"/>
      <c r="NTD508" s="297"/>
      <c r="NTE508" s="297"/>
      <c r="NTF508" s="297"/>
      <c r="NTG508" s="297"/>
      <c r="NTH508" s="297"/>
      <c r="NTI508" s="297"/>
      <c r="NTJ508" s="297"/>
      <c r="NTK508" s="297"/>
      <c r="NTL508" s="297"/>
      <c r="NTM508" s="297"/>
      <c r="NTN508" s="297"/>
      <c r="NTO508" s="297"/>
      <c r="NTP508" s="297"/>
      <c r="NTQ508" s="297"/>
      <c r="NTR508" s="297"/>
      <c r="NTS508" s="297"/>
      <c r="NTT508" s="297"/>
      <c r="NTU508" s="297"/>
      <c r="NTV508" s="297"/>
      <c r="NTW508" s="297"/>
      <c r="NTX508" s="297"/>
      <c r="NTY508" s="297"/>
      <c r="NTZ508" s="297"/>
      <c r="NUA508" s="297"/>
      <c r="NUB508" s="297"/>
      <c r="NUC508" s="297"/>
      <c r="NUD508" s="297"/>
      <c r="NUE508" s="297"/>
      <c r="NUF508" s="297"/>
      <c r="NUG508" s="297"/>
      <c r="NUH508" s="297"/>
      <c r="NUI508" s="297"/>
      <c r="NUJ508" s="297"/>
      <c r="NUK508" s="297"/>
      <c r="NUL508" s="297"/>
      <c r="NUM508" s="297"/>
      <c r="NUN508" s="297"/>
      <c r="NUO508" s="297"/>
      <c r="NUP508" s="297"/>
      <c r="NUQ508" s="297"/>
      <c r="NUR508" s="297"/>
      <c r="NUS508" s="297"/>
      <c r="NUT508" s="297"/>
      <c r="NUU508" s="297"/>
      <c r="NUV508" s="297"/>
      <c r="NUW508" s="297"/>
      <c r="NUX508" s="297"/>
      <c r="NUY508" s="297"/>
      <c r="NUZ508" s="297"/>
      <c r="NVA508" s="297"/>
      <c r="NVB508" s="297"/>
      <c r="NVC508" s="297"/>
      <c r="NVD508" s="297"/>
      <c r="NVE508" s="297"/>
      <c r="NVF508" s="297"/>
      <c r="NVG508" s="297"/>
      <c r="NVH508" s="297"/>
      <c r="NVI508" s="297"/>
      <c r="NVJ508" s="297"/>
      <c r="NVK508" s="297"/>
      <c r="NVL508" s="297"/>
      <c r="NVM508" s="297"/>
      <c r="NVN508" s="297"/>
      <c r="NVO508" s="297"/>
      <c r="NVP508" s="297"/>
      <c r="NVQ508" s="297"/>
      <c r="NVR508" s="297"/>
      <c r="NVS508" s="297"/>
      <c r="NVT508" s="297"/>
      <c r="NVU508" s="297"/>
      <c r="NVV508" s="297"/>
      <c r="NVW508" s="297"/>
      <c r="NVX508" s="297"/>
      <c r="NVY508" s="297"/>
      <c r="NVZ508" s="297"/>
      <c r="NWA508" s="297"/>
      <c r="NWB508" s="297"/>
      <c r="NWC508" s="297"/>
      <c r="NWD508" s="297"/>
      <c r="NWE508" s="297"/>
      <c r="NWF508" s="297"/>
      <c r="NWG508" s="297"/>
      <c r="NWH508" s="297"/>
      <c r="NWI508" s="297"/>
      <c r="NWJ508" s="297"/>
      <c r="NWK508" s="297"/>
      <c r="NWL508" s="297"/>
      <c r="NWM508" s="297"/>
      <c r="NWN508" s="297"/>
      <c r="NWO508" s="297"/>
      <c r="NWP508" s="297"/>
      <c r="NWQ508" s="297"/>
      <c r="NWR508" s="297"/>
      <c r="NWS508" s="297"/>
      <c r="NWT508" s="297"/>
      <c r="NWU508" s="297"/>
      <c r="NWV508" s="297"/>
      <c r="NWW508" s="297"/>
      <c r="NWX508" s="297"/>
      <c r="NWY508" s="297"/>
      <c r="NWZ508" s="297"/>
      <c r="NXA508" s="297"/>
      <c r="NXB508" s="297"/>
      <c r="NXC508" s="297"/>
      <c r="NXD508" s="297"/>
      <c r="NXE508" s="297"/>
      <c r="NXF508" s="297"/>
      <c r="NXG508" s="297"/>
      <c r="NXH508" s="297"/>
      <c r="NXI508" s="297"/>
      <c r="NXJ508" s="297"/>
      <c r="NXK508" s="297"/>
      <c r="NXL508" s="297"/>
      <c r="NXM508" s="297"/>
      <c r="NXN508" s="297"/>
      <c r="NXO508" s="297"/>
      <c r="NXP508" s="297"/>
      <c r="NXQ508" s="297"/>
      <c r="NXR508" s="297"/>
      <c r="NXS508" s="297"/>
      <c r="NXT508" s="297"/>
      <c r="NXU508" s="297"/>
      <c r="NXV508" s="297"/>
      <c r="NXW508" s="297"/>
      <c r="NXX508" s="297"/>
      <c r="NXY508" s="297"/>
      <c r="NXZ508" s="297"/>
      <c r="NYA508" s="297"/>
      <c r="NYB508" s="297"/>
      <c r="NYC508" s="297"/>
      <c r="NYD508" s="297"/>
      <c r="NYE508" s="297"/>
      <c r="NYF508" s="297"/>
      <c r="NYG508" s="297"/>
      <c r="NYH508" s="297"/>
      <c r="NYI508" s="297"/>
      <c r="NYJ508" s="297"/>
      <c r="NYK508" s="297"/>
      <c r="NYL508" s="297"/>
      <c r="NYM508" s="297"/>
      <c r="NYN508" s="297"/>
      <c r="NYO508" s="297"/>
      <c r="NYP508" s="297"/>
      <c r="NYQ508" s="297"/>
      <c r="NYR508" s="297"/>
      <c r="NYS508" s="297"/>
      <c r="NYT508" s="297"/>
      <c r="NYU508" s="297"/>
      <c r="NYV508" s="297"/>
      <c r="NYW508" s="297"/>
      <c r="NYX508" s="297"/>
      <c r="NYY508" s="297"/>
      <c r="NYZ508" s="297"/>
      <c r="NZA508" s="297"/>
      <c r="NZB508" s="297"/>
      <c r="NZC508" s="297"/>
      <c r="NZD508" s="297"/>
      <c r="NZE508" s="297"/>
      <c r="NZF508" s="297"/>
      <c r="NZG508" s="297"/>
      <c r="NZH508" s="297"/>
      <c r="NZI508" s="297"/>
      <c r="NZJ508" s="297"/>
      <c r="NZK508" s="297"/>
      <c r="NZL508" s="297"/>
      <c r="NZM508" s="297"/>
      <c r="NZN508" s="297"/>
      <c r="NZO508" s="297"/>
      <c r="NZP508" s="297"/>
      <c r="NZQ508" s="297"/>
      <c r="NZR508" s="297"/>
      <c r="NZS508" s="297"/>
      <c r="NZT508" s="297"/>
      <c r="NZU508" s="297"/>
      <c r="NZV508" s="297"/>
      <c r="NZW508" s="297"/>
      <c r="NZX508" s="297"/>
      <c r="NZY508" s="297"/>
      <c r="NZZ508" s="297"/>
      <c r="OAA508" s="297"/>
      <c r="OAB508" s="297"/>
      <c r="OAC508" s="297"/>
      <c r="OAD508" s="297"/>
      <c r="OAE508" s="297"/>
      <c r="OAF508" s="297"/>
      <c r="OAG508" s="297"/>
      <c r="OAH508" s="297"/>
      <c r="OAI508" s="297"/>
      <c r="OAJ508" s="297"/>
      <c r="OAK508" s="297"/>
      <c r="OAL508" s="297"/>
      <c r="OAM508" s="297"/>
      <c r="OAN508" s="297"/>
      <c r="OAO508" s="297"/>
      <c r="OAP508" s="297"/>
      <c r="OAQ508" s="297"/>
      <c r="OAR508" s="297"/>
      <c r="OAS508" s="297"/>
      <c r="OAT508" s="297"/>
      <c r="OAU508" s="297"/>
      <c r="OAV508" s="297"/>
      <c r="OAW508" s="297"/>
      <c r="OAX508" s="297"/>
      <c r="OAY508" s="297"/>
      <c r="OAZ508" s="297"/>
      <c r="OBA508" s="297"/>
      <c r="OBB508" s="297"/>
      <c r="OBC508" s="297"/>
      <c r="OBD508" s="297"/>
      <c r="OBE508" s="297"/>
      <c r="OBF508" s="297"/>
      <c r="OBG508" s="297"/>
      <c r="OBH508" s="297"/>
      <c r="OBI508" s="297"/>
      <c r="OBJ508" s="297"/>
      <c r="OBK508" s="297"/>
      <c r="OBL508" s="297"/>
      <c r="OBM508" s="297"/>
      <c r="OBN508" s="297"/>
      <c r="OBO508" s="297"/>
      <c r="OBP508" s="297"/>
      <c r="OBQ508" s="297"/>
      <c r="OBR508" s="297"/>
      <c r="OBS508" s="297"/>
      <c r="OBT508" s="297"/>
      <c r="OBU508" s="297"/>
      <c r="OBV508" s="297"/>
      <c r="OBW508" s="297"/>
      <c r="OBX508" s="297"/>
      <c r="OBY508" s="297"/>
      <c r="OBZ508" s="297"/>
      <c r="OCA508" s="297"/>
      <c r="OCB508" s="297"/>
      <c r="OCC508" s="297"/>
      <c r="OCD508" s="297"/>
      <c r="OCE508" s="297"/>
      <c r="OCF508" s="297"/>
      <c r="OCG508" s="297"/>
      <c r="OCH508" s="297"/>
      <c r="OCI508" s="297"/>
      <c r="OCJ508" s="297"/>
      <c r="OCK508" s="297"/>
      <c r="OCL508" s="297"/>
      <c r="OCM508" s="297"/>
      <c r="OCN508" s="297"/>
      <c r="OCO508" s="297"/>
      <c r="OCP508" s="297"/>
      <c r="OCQ508" s="297"/>
      <c r="OCR508" s="297"/>
      <c r="OCS508" s="297"/>
      <c r="OCT508" s="297"/>
      <c r="OCU508" s="297"/>
      <c r="OCV508" s="297"/>
      <c r="OCW508" s="297"/>
      <c r="OCX508" s="297"/>
      <c r="OCY508" s="297"/>
      <c r="OCZ508" s="297"/>
      <c r="ODA508" s="297"/>
      <c r="ODB508" s="297"/>
      <c r="ODC508" s="297"/>
      <c r="ODD508" s="297"/>
      <c r="ODE508" s="297"/>
      <c r="ODF508" s="297"/>
      <c r="ODG508" s="297"/>
      <c r="ODH508" s="297"/>
      <c r="ODI508" s="297"/>
      <c r="ODJ508" s="297"/>
      <c r="ODK508" s="297"/>
      <c r="ODL508" s="297"/>
      <c r="ODM508" s="297"/>
      <c r="ODN508" s="297"/>
      <c r="ODO508" s="297"/>
      <c r="ODP508" s="297"/>
      <c r="ODQ508" s="297"/>
      <c r="ODR508" s="297"/>
      <c r="ODS508" s="297"/>
      <c r="ODT508" s="297"/>
      <c r="ODU508" s="297"/>
      <c r="ODV508" s="297"/>
      <c r="ODW508" s="297"/>
      <c r="ODX508" s="297"/>
      <c r="ODY508" s="297"/>
      <c r="ODZ508" s="297"/>
      <c r="OEA508" s="297"/>
      <c r="OEB508" s="297"/>
      <c r="OEC508" s="297"/>
      <c r="OED508" s="297"/>
      <c r="OEE508" s="297"/>
      <c r="OEF508" s="297"/>
      <c r="OEG508" s="297"/>
      <c r="OEH508" s="297"/>
      <c r="OEI508" s="297"/>
      <c r="OEJ508" s="297"/>
      <c r="OEK508" s="297"/>
      <c r="OEL508" s="297"/>
      <c r="OEM508" s="297"/>
      <c r="OEN508" s="297"/>
      <c r="OEO508" s="297"/>
      <c r="OEP508" s="297"/>
      <c r="OEQ508" s="297"/>
      <c r="OER508" s="297"/>
      <c r="OES508" s="297"/>
      <c r="OET508" s="297"/>
      <c r="OEU508" s="297"/>
      <c r="OEV508" s="297"/>
      <c r="OEW508" s="297"/>
      <c r="OEX508" s="297"/>
      <c r="OEY508" s="297"/>
      <c r="OEZ508" s="297"/>
      <c r="OFA508" s="297"/>
      <c r="OFB508" s="297"/>
      <c r="OFC508" s="297"/>
      <c r="OFD508" s="297"/>
      <c r="OFE508" s="297"/>
      <c r="OFF508" s="297"/>
      <c r="OFG508" s="297"/>
      <c r="OFH508" s="297"/>
      <c r="OFI508" s="297"/>
      <c r="OFJ508" s="297"/>
      <c r="OFK508" s="297"/>
      <c r="OFL508" s="297"/>
      <c r="OFM508" s="297"/>
      <c r="OFN508" s="297"/>
      <c r="OFO508" s="297"/>
      <c r="OFP508" s="297"/>
      <c r="OFQ508" s="297"/>
      <c r="OFR508" s="297"/>
      <c r="OFS508" s="297"/>
      <c r="OFT508" s="297"/>
      <c r="OFU508" s="297"/>
      <c r="OFV508" s="297"/>
      <c r="OFW508" s="297"/>
      <c r="OFX508" s="297"/>
      <c r="OFY508" s="297"/>
      <c r="OFZ508" s="297"/>
      <c r="OGA508" s="297"/>
      <c r="OGB508" s="297"/>
      <c r="OGC508" s="297"/>
      <c r="OGD508" s="297"/>
      <c r="OGE508" s="297"/>
      <c r="OGF508" s="297"/>
      <c r="OGG508" s="297"/>
      <c r="OGH508" s="297"/>
      <c r="OGI508" s="297"/>
      <c r="OGJ508" s="297"/>
      <c r="OGK508" s="297"/>
      <c r="OGL508" s="297"/>
      <c r="OGM508" s="297"/>
      <c r="OGN508" s="297"/>
      <c r="OGO508" s="297"/>
      <c r="OGP508" s="297"/>
      <c r="OGQ508" s="297"/>
      <c r="OGR508" s="297"/>
      <c r="OGS508" s="297"/>
      <c r="OGT508" s="297"/>
      <c r="OGU508" s="297"/>
      <c r="OGV508" s="297"/>
      <c r="OGW508" s="297"/>
      <c r="OGX508" s="297"/>
      <c r="OGY508" s="297"/>
      <c r="OGZ508" s="297"/>
      <c r="OHA508" s="297"/>
      <c r="OHB508" s="297"/>
      <c r="OHC508" s="297"/>
      <c r="OHD508" s="297"/>
      <c r="OHE508" s="297"/>
      <c r="OHF508" s="297"/>
      <c r="OHG508" s="297"/>
      <c r="OHH508" s="297"/>
      <c r="OHI508" s="297"/>
      <c r="OHJ508" s="297"/>
      <c r="OHK508" s="297"/>
      <c r="OHL508" s="297"/>
      <c r="OHM508" s="297"/>
      <c r="OHN508" s="297"/>
      <c r="OHO508" s="297"/>
      <c r="OHP508" s="297"/>
      <c r="OHQ508" s="297"/>
      <c r="OHR508" s="297"/>
      <c r="OHS508" s="297"/>
      <c r="OHT508" s="297"/>
      <c r="OHU508" s="297"/>
      <c r="OHV508" s="297"/>
      <c r="OHW508" s="297"/>
      <c r="OHX508" s="297"/>
      <c r="OHY508" s="297"/>
      <c r="OHZ508" s="297"/>
      <c r="OIA508" s="297"/>
      <c r="OIB508" s="297"/>
      <c r="OIC508" s="297"/>
      <c r="OID508" s="297"/>
      <c r="OIE508" s="297"/>
      <c r="OIF508" s="297"/>
      <c r="OIG508" s="297"/>
      <c r="OIH508" s="297"/>
      <c r="OII508" s="297"/>
      <c r="OIJ508" s="297"/>
      <c r="OIK508" s="297"/>
      <c r="OIL508" s="297"/>
      <c r="OIM508" s="297"/>
      <c r="OIN508" s="297"/>
      <c r="OIO508" s="297"/>
      <c r="OIP508" s="297"/>
      <c r="OIQ508" s="297"/>
      <c r="OIR508" s="297"/>
      <c r="OIS508" s="297"/>
      <c r="OIT508" s="297"/>
      <c r="OIU508" s="297"/>
      <c r="OIV508" s="297"/>
      <c r="OIW508" s="297"/>
      <c r="OIX508" s="297"/>
      <c r="OIY508" s="297"/>
      <c r="OIZ508" s="297"/>
      <c r="OJA508" s="297"/>
      <c r="OJB508" s="297"/>
      <c r="OJC508" s="297"/>
      <c r="OJD508" s="297"/>
      <c r="OJE508" s="297"/>
      <c r="OJF508" s="297"/>
      <c r="OJG508" s="297"/>
      <c r="OJH508" s="297"/>
      <c r="OJI508" s="297"/>
      <c r="OJJ508" s="297"/>
      <c r="OJK508" s="297"/>
      <c r="OJL508" s="297"/>
      <c r="OJM508" s="297"/>
      <c r="OJN508" s="297"/>
      <c r="OJO508" s="297"/>
      <c r="OJP508" s="297"/>
      <c r="OJQ508" s="297"/>
      <c r="OJR508" s="297"/>
      <c r="OJS508" s="297"/>
      <c r="OJT508" s="297"/>
      <c r="OJU508" s="297"/>
      <c r="OJV508" s="297"/>
      <c r="OJW508" s="297"/>
      <c r="OJX508" s="297"/>
      <c r="OJY508" s="297"/>
      <c r="OJZ508" s="297"/>
      <c r="OKA508" s="297"/>
      <c r="OKB508" s="297"/>
      <c r="OKC508" s="297"/>
      <c r="OKD508" s="297"/>
      <c r="OKE508" s="297"/>
      <c r="OKF508" s="297"/>
      <c r="OKG508" s="297"/>
      <c r="OKH508" s="297"/>
      <c r="OKI508" s="297"/>
      <c r="OKJ508" s="297"/>
      <c r="OKK508" s="297"/>
      <c r="OKL508" s="297"/>
      <c r="OKM508" s="297"/>
      <c r="OKN508" s="297"/>
      <c r="OKO508" s="297"/>
      <c r="OKP508" s="297"/>
      <c r="OKQ508" s="297"/>
      <c r="OKR508" s="297"/>
      <c r="OKS508" s="297"/>
      <c r="OKT508" s="297"/>
      <c r="OKU508" s="297"/>
      <c r="OKV508" s="297"/>
      <c r="OKW508" s="297"/>
      <c r="OKX508" s="297"/>
      <c r="OKY508" s="297"/>
      <c r="OKZ508" s="297"/>
      <c r="OLA508" s="297"/>
      <c r="OLB508" s="297"/>
      <c r="OLC508" s="297"/>
      <c r="OLD508" s="297"/>
      <c r="OLE508" s="297"/>
      <c r="OLF508" s="297"/>
      <c r="OLG508" s="297"/>
      <c r="OLH508" s="297"/>
      <c r="OLI508" s="297"/>
      <c r="OLJ508" s="297"/>
      <c r="OLK508" s="297"/>
      <c r="OLL508" s="297"/>
      <c r="OLM508" s="297"/>
      <c r="OLN508" s="297"/>
      <c r="OLO508" s="297"/>
      <c r="OLP508" s="297"/>
      <c r="OLQ508" s="297"/>
      <c r="OLR508" s="297"/>
      <c r="OLS508" s="297"/>
      <c r="OLT508" s="297"/>
      <c r="OLU508" s="297"/>
      <c r="OLV508" s="297"/>
      <c r="OLW508" s="297"/>
      <c r="OLX508" s="297"/>
      <c r="OLY508" s="297"/>
      <c r="OLZ508" s="297"/>
      <c r="OMA508" s="297"/>
      <c r="OMB508" s="297"/>
      <c r="OMC508" s="297"/>
      <c r="OMD508" s="297"/>
      <c r="OME508" s="297"/>
      <c r="OMF508" s="297"/>
      <c r="OMG508" s="297"/>
      <c r="OMH508" s="297"/>
      <c r="OMI508" s="297"/>
      <c r="OMJ508" s="297"/>
      <c r="OMK508" s="297"/>
      <c r="OML508" s="297"/>
      <c r="OMM508" s="297"/>
      <c r="OMN508" s="297"/>
      <c r="OMO508" s="297"/>
      <c r="OMP508" s="297"/>
      <c r="OMQ508" s="297"/>
      <c r="OMR508" s="297"/>
      <c r="OMS508" s="297"/>
      <c r="OMT508" s="297"/>
      <c r="OMU508" s="297"/>
      <c r="OMV508" s="297"/>
      <c r="OMW508" s="297"/>
      <c r="OMX508" s="297"/>
      <c r="OMY508" s="297"/>
      <c r="OMZ508" s="297"/>
      <c r="ONA508" s="297"/>
      <c r="ONB508" s="297"/>
      <c r="ONC508" s="297"/>
      <c r="OND508" s="297"/>
      <c r="ONE508" s="297"/>
      <c r="ONF508" s="297"/>
      <c r="ONG508" s="297"/>
      <c r="ONH508" s="297"/>
      <c r="ONI508" s="297"/>
      <c r="ONJ508" s="297"/>
      <c r="ONK508" s="297"/>
      <c r="ONL508" s="297"/>
      <c r="ONM508" s="297"/>
      <c r="ONN508" s="297"/>
      <c r="ONO508" s="297"/>
      <c r="ONP508" s="297"/>
      <c r="ONQ508" s="297"/>
      <c r="ONR508" s="297"/>
      <c r="ONS508" s="297"/>
      <c r="ONT508" s="297"/>
      <c r="ONU508" s="297"/>
      <c r="ONV508" s="297"/>
      <c r="ONW508" s="297"/>
      <c r="ONX508" s="297"/>
      <c r="ONY508" s="297"/>
      <c r="ONZ508" s="297"/>
      <c r="OOA508" s="297"/>
      <c r="OOB508" s="297"/>
      <c r="OOC508" s="297"/>
      <c r="OOD508" s="297"/>
      <c r="OOE508" s="297"/>
      <c r="OOF508" s="297"/>
      <c r="OOG508" s="297"/>
      <c r="OOH508" s="297"/>
      <c r="OOI508" s="297"/>
      <c r="OOJ508" s="297"/>
      <c r="OOK508" s="297"/>
      <c r="OOL508" s="297"/>
      <c r="OOM508" s="297"/>
      <c r="OON508" s="297"/>
      <c r="OOO508" s="297"/>
      <c r="OOP508" s="297"/>
      <c r="OOQ508" s="297"/>
      <c r="OOR508" s="297"/>
      <c r="OOS508" s="297"/>
      <c r="OOT508" s="297"/>
      <c r="OOU508" s="297"/>
      <c r="OOV508" s="297"/>
      <c r="OOW508" s="297"/>
      <c r="OOX508" s="297"/>
      <c r="OOY508" s="297"/>
      <c r="OOZ508" s="297"/>
      <c r="OPA508" s="297"/>
      <c r="OPB508" s="297"/>
      <c r="OPC508" s="297"/>
      <c r="OPD508" s="297"/>
      <c r="OPE508" s="297"/>
      <c r="OPF508" s="297"/>
      <c r="OPG508" s="297"/>
      <c r="OPH508" s="297"/>
      <c r="OPI508" s="297"/>
      <c r="OPJ508" s="297"/>
      <c r="OPK508" s="297"/>
      <c r="OPL508" s="297"/>
      <c r="OPM508" s="297"/>
      <c r="OPN508" s="297"/>
      <c r="OPO508" s="297"/>
      <c r="OPP508" s="297"/>
      <c r="OPQ508" s="297"/>
      <c r="OPR508" s="297"/>
      <c r="OPS508" s="297"/>
      <c r="OPT508" s="297"/>
      <c r="OPU508" s="297"/>
      <c r="OPV508" s="297"/>
      <c r="OPW508" s="297"/>
      <c r="OPX508" s="297"/>
      <c r="OPY508" s="297"/>
      <c r="OPZ508" s="297"/>
      <c r="OQA508" s="297"/>
      <c r="OQB508" s="297"/>
      <c r="OQC508" s="297"/>
      <c r="OQD508" s="297"/>
      <c r="OQE508" s="297"/>
      <c r="OQF508" s="297"/>
      <c r="OQG508" s="297"/>
      <c r="OQH508" s="297"/>
      <c r="OQI508" s="297"/>
      <c r="OQJ508" s="297"/>
      <c r="OQK508" s="297"/>
      <c r="OQL508" s="297"/>
      <c r="OQM508" s="297"/>
      <c r="OQN508" s="297"/>
      <c r="OQO508" s="297"/>
      <c r="OQP508" s="297"/>
      <c r="OQQ508" s="297"/>
      <c r="OQR508" s="297"/>
      <c r="OQS508" s="297"/>
      <c r="OQT508" s="297"/>
      <c r="OQU508" s="297"/>
      <c r="OQV508" s="297"/>
      <c r="OQW508" s="297"/>
      <c r="OQX508" s="297"/>
      <c r="OQY508" s="297"/>
      <c r="OQZ508" s="297"/>
      <c r="ORA508" s="297"/>
      <c r="ORB508" s="297"/>
      <c r="ORC508" s="297"/>
      <c r="ORD508" s="297"/>
      <c r="ORE508" s="297"/>
      <c r="ORF508" s="297"/>
      <c r="ORG508" s="297"/>
      <c r="ORH508" s="297"/>
      <c r="ORI508" s="297"/>
      <c r="ORJ508" s="297"/>
      <c r="ORK508" s="297"/>
      <c r="ORL508" s="297"/>
      <c r="ORM508" s="297"/>
      <c r="ORN508" s="297"/>
      <c r="ORO508" s="297"/>
      <c r="ORP508" s="297"/>
      <c r="ORQ508" s="297"/>
      <c r="ORR508" s="297"/>
      <c r="ORS508" s="297"/>
      <c r="ORT508" s="297"/>
      <c r="ORU508" s="297"/>
      <c r="ORV508" s="297"/>
      <c r="ORW508" s="297"/>
      <c r="ORX508" s="297"/>
      <c r="ORY508" s="297"/>
      <c r="ORZ508" s="297"/>
      <c r="OSA508" s="297"/>
      <c r="OSB508" s="297"/>
      <c r="OSC508" s="297"/>
      <c r="OSD508" s="297"/>
      <c r="OSE508" s="297"/>
      <c r="OSF508" s="297"/>
      <c r="OSG508" s="297"/>
      <c r="OSH508" s="297"/>
      <c r="OSI508" s="297"/>
      <c r="OSJ508" s="297"/>
      <c r="OSK508" s="297"/>
      <c r="OSL508" s="297"/>
      <c r="OSM508" s="297"/>
      <c r="OSN508" s="297"/>
      <c r="OSO508" s="297"/>
      <c r="OSP508" s="297"/>
      <c r="OSQ508" s="297"/>
      <c r="OSR508" s="297"/>
      <c r="OSS508" s="297"/>
      <c r="OST508" s="297"/>
      <c r="OSU508" s="297"/>
      <c r="OSV508" s="297"/>
      <c r="OSW508" s="297"/>
      <c r="OSX508" s="297"/>
      <c r="OSY508" s="297"/>
      <c r="OSZ508" s="297"/>
      <c r="OTA508" s="297"/>
      <c r="OTB508" s="297"/>
      <c r="OTC508" s="297"/>
      <c r="OTD508" s="297"/>
      <c r="OTE508" s="297"/>
      <c r="OTF508" s="297"/>
      <c r="OTG508" s="297"/>
      <c r="OTH508" s="297"/>
      <c r="OTI508" s="297"/>
      <c r="OTJ508" s="297"/>
      <c r="OTK508" s="297"/>
      <c r="OTL508" s="297"/>
      <c r="OTM508" s="297"/>
      <c r="OTN508" s="297"/>
      <c r="OTO508" s="297"/>
      <c r="OTP508" s="297"/>
      <c r="OTQ508" s="297"/>
      <c r="OTR508" s="297"/>
      <c r="OTS508" s="297"/>
      <c r="OTT508" s="297"/>
      <c r="OTU508" s="297"/>
      <c r="OTV508" s="297"/>
      <c r="OTW508" s="297"/>
      <c r="OTX508" s="297"/>
      <c r="OTY508" s="297"/>
      <c r="OTZ508" s="297"/>
      <c r="OUA508" s="297"/>
      <c r="OUB508" s="297"/>
      <c r="OUC508" s="297"/>
      <c r="OUD508" s="297"/>
      <c r="OUE508" s="297"/>
      <c r="OUF508" s="297"/>
      <c r="OUG508" s="297"/>
      <c r="OUH508" s="297"/>
      <c r="OUI508" s="297"/>
      <c r="OUJ508" s="297"/>
      <c r="OUK508" s="297"/>
      <c r="OUL508" s="297"/>
      <c r="OUM508" s="297"/>
      <c r="OUN508" s="297"/>
      <c r="OUO508" s="297"/>
      <c r="OUP508" s="297"/>
      <c r="OUQ508" s="297"/>
      <c r="OUR508" s="297"/>
      <c r="OUS508" s="297"/>
      <c r="OUT508" s="297"/>
      <c r="OUU508" s="297"/>
      <c r="OUV508" s="297"/>
      <c r="OUW508" s="297"/>
      <c r="OUX508" s="297"/>
      <c r="OUY508" s="297"/>
      <c r="OUZ508" s="297"/>
      <c r="OVA508" s="297"/>
      <c r="OVB508" s="297"/>
      <c r="OVC508" s="297"/>
      <c r="OVD508" s="297"/>
      <c r="OVE508" s="297"/>
      <c r="OVF508" s="297"/>
      <c r="OVG508" s="297"/>
      <c r="OVH508" s="297"/>
      <c r="OVI508" s="297"/>
      <c r="OVJ508" s="297"/>
      <c r="OVK508" s="297"/>
      <c r="OVL508" s="297"/>
      <c r="OVM508" s="297"/>
      <c r="OVN508" s="297"/>
      <c r="OVO508" s="297"/>
      <c r="OVP508" s="297"/>
      <c r="OVQ508" s="297"/>
      <c r="OVR508" s="297"/>
      <c r="OVS508" s="297"/>
      <c r="OVT508" s="297"/>
      <c r="OVU508" s="297"/>
      <c r="OVV508" s="297"/>
      <c r="OVW508" s="297"/>
      <c r="OVX508" s="297"/>
      <c r="OVY508" s="297"/>
      <c r="OVZ508" s="297"/>
      <c r="OWA508" s="297"/>
      <c r="OWB508" s="297"/>
      <c r="OWC508" s="297"/>
      <c r="OWD508" s="297"/>
      <c r="OWE508" s="297"/>
      <c r="OWF508" s="297"/>
      <c r="OWG508" s="297"/>
      <c r="OWH508" s="297"/>
      <c r="OWI508" s="297"/>
      <c r="OWJ508" s="297"/>
      <c r="OWK508" s="297"/>
      <c r="OWL508" s="297"/>
      <c r="OWM508" s="297"/>
      <c r="OWN508" s="297"/>
      <c r="OWO508" s="297"/>
      <c r="OWP508" s="297"/>
      <c r="OWQ508" s="297"/>
      <c r="OWR508" s="297"/>
      <c r="OWS508" s="297"/>
      <c r="OWT508" s="297"/>
      <c r="OWU508" s="297"/>
      <c r="OWV508" s="297"/>
      <c r="OWW508" s="297"/>
      <c r="OWX508" s="297"/>
      <c r="OWY508" s="297"/>
      <c r="OWZ508" s="297"/>
      <c r="OXA508" s="297"/>
      <c r="OXB508" s="297"/>
      <c r="OXC508" s="297"/>
      <c r="OXD508" s="297"/>
      <c r="OXE508" s="297"/>
      <c r="OXF508" s="297"/>
      <c r="OXG508" s="297"/>
      <c r="OXH508" s="297"/>
      <c r="OXI508" s="297"/>
      <c r="OXJ508" s="297"/>
      <c r="OXK508" s="297"/>
      <c r="OXL508" s="297"/>
      <c r="OXM508" s="297"/>
      <c r="OXN508" s="297"/>
      <c r="OXO508" s="297"/>
      <c r="OXP508" s="297"/>
      <c r="OXQ508" s="297"/>
      <c r="OXR508" s="297"/>
      <c r="OXS508" s="297"/>
      <c r="OXT508" s="297"/>
      <c r="OXU508" s="297"/>
      <c r="OXV508" s="297"/>
      <c r="OXW508" s="297"/>
      <c r="OXX508" s="297"/>
      <c r="OXY508" s="297"/>
      <c r="OXZ508" s="297"/>
      <c r="OYA508" s="297"/>
      <c r="OYB508" s="297"/>
      <c r="OYC508" s="297"/>
      <c r="OYD508" s="297"/>
      <c r="OYE508" s="297"/>
      <c r="OYF508" s="297"/>
      <c r="OYG508" s="297"/>
      <c r="OYH508" s="297"/>
      <c r="OYI508" s="297"/>
      <c r="OYJ508" s="297"/>
      <c r="OYK508" s="297"/>
      <c r="OYL508" s="297"/>
      <c r="OYM508" s="297"/>
      <c r="OYN508" s="297"/>
      <c r="OYO508" s="297"/>
      <c r="OYP508" s="297"/>
      <c r="OYQ508" s="297"/>
      <c r="OYR508" s="297"/>
      <c r="OYS508" s="297"/>
      <c r="OYT508" s="297"/>
      <c r="OYU508" s="297"/>
      <c r="OYV508" s="297"/>
      <c r="OYW508" s="297"/>
      <c r="OYX508" s="297"/>
      <c r="OYY508" s="297"/>
      <c r="OYZ508" s="297"/>
      <c r="OZA508" s="297"/>
      <c r="OZB508" s="297"/>
      <c r="OZC508" s="297"/>
      <c r="OZD508" s="297"/>
      <c r="OZE508" s="297"/>
      <c r="OZF508" s="297"/>
      <c r="OZG508" s="297"/>
      <c r="OZH508" s="297"/>
      <c r="OZI508" s="297"/>
      <c r="OZJ508" s="297"/>
      <c r="OZK508" s="297"/>
      <c r="OZL508" s="297"/>
      <c r="OZM508" s="297"/>
      <c r="OZN508" s="297"/>
      <c r="OZO508" s="297"/>
      <c r="OZP508" s="297"/>
      <c r="OZQ508" s="297"/>
      <c r="OZR508" s="297"/>
      <c r="OZS508" s="297"/>
      <c r="OZT508" s="297"/>
      <c r="OZU508" s="297"/>
      <c r="OZV508" s="297"/>
      <c r="OZW508" s="297"/>
      <c r="OZX508" s="297"/>
      <c r="OZY508" s="297"/>
      <c r="OZZ508" s="297"/>
      <c r="PAA508" s="297"/>
      <c r="PAB508" s="297"/>
      <c r="PAC508" s="297"/>
      <c r="PAD508" s="297"/>
      <c r="PAE508" s="297"/>
      <c r="PAF508" s="297"/>
      <c r="PAG508" s="297"/>
      <c r="PAH508" s="297"/>
      <c r="PAI508" s="297"/>
      <c r="PAJ508" s="297"/>
      <c r="PAK508" s="297"/>
      <c r="PAL508" s="297"/>
      <c r="PAM508" s="297"/>
      <c r="PAN508" s="297"/>
      <c r="PAO508" s="297"/>
      <c r="PAP508" s="297"/>
      <c r="PAQ508" s="297"/>
      <c r="PAR508" s="297"/>
      <c r="PAS508" s="297"/>
      <c r="PAT508" s="297"/>
      <c r="PAU508" s="297"/>
      <c r="PAV508" s="297"/>
      <c r="PAW508" s="297"/>
      <c r="PAX508" s="297"/>
      <c r="PAY508" s="297"/>
      <c r="PAZ508" s="297"/>
      <c r="PBA508" s="297"/>
      <c r="PBB508" s="297"/>
      <c r="PBC508" s="297"/>
      <c r="PBD508" s="297"/>
      <c r="PBE508" s="297"/>
      <c r="PBF508" s="297"/>
      <c r="PBG508" s="297"/>
      <c r="PBH508" s="297"/>
      <c r="PBI508" s="297"/>
      <c r="PBJ508" s="297"/>
      <c r="PBK508" s="297"/>
      <c r="PBL508" s="297"/>
      <c r="PBM508" s="297"/>
      <c r="PBN508" s="297"/>
      <c r="PBO508" s="297"/>
      <c r="PBP508" s="297"/>
      <c r="PBQ508" s="297"/>
      <c r="PBR508" s="297"/>
      <c r="PBS508" s="297"/>
      <c r="PBT508" s="297"/>
      <c r="PBU508" s="297"/>
      <c r="PBV508" s="297"/>
      <c r="PBW508" s="297"/>
      <c r="PBX508" s="297"/>
      <c r="PBY508" s="297"/>
      <c r="PBZ508" s="297"/>
      <c r="PCA508" s="297"/>
      <c r="PCB508" s="297"/>
      <c r="PCC508" s="297"/>
      <c r="PCD508" s="297"/>
      <c r="PCE508" s="297"/>
      <c r="PCF508" s="297"/>
      <c r="PCG508" s="297"/>
      <c r="PCH508" s="297"/>
      <c r="PCI508" s="297"/>
      <c r="PCJ508" s="297"/>
      <c r="PCK508" s="297"/>
      <c r="PCL508" s="297"/>
      <c r="PCM508" s="297"/>
      <c r="PCN508" s="297"/>
      <c r="PCO508" s="297"/>
      <c r="PCP508" s="297"/>
      <c r="PCQ508" s="297"/>
      <c r="PCR508" s="297"/>
      <c r="PCS508" s="297"/>
      <c r="PCT508" s="297"/>
      <c r="PCU508" s="297"/>
      <c r="PCV508" s="297"/>
      <c r="PCW508" s="297"/>
      <c r="PCX508" s="297"/>
      <c r="PCY508" s="297"/>
      <c r="PCZ508" s="297"/>
      <c r="PDA508" s="297"/>
      <c r="PDB508" s="297"/>
      <c r="PDC508" s="297"/>
      <c r="PDD508" s="297"/>
      <c r="PDE508" s="297"/>
      <c r="PDF508" s="297"/>
      <c r="PDG508" s="297"/>
      <c r="PDH508" s="297"/>
      <c r="PDI508" s="297"/>
      <c r="PDJ508" s="297"/>
      <c r="PDK508" s="297"/>
      <c r="PDL508" s="297"/>
      <c r="PDM508" s="297"/>
      <c r="PDN508" s="297"/>
      <c r="PDO508" s="297"/>
      <c r="PDP508" s="297"/>
      <c r="PDQ508" s="297"/>
      <c r="PDR508" s="297"/>
      <c r="PDS508" s="297"/>
      <c r="PDT508" s="297"/>
      <c r="PDU508" s="297"/>
      <c r="PDV508" s="297"/>
      <c r="PDW508" s="297"/>
      <c r="PDX508" s="297"/>
      <c r="PDY508" s="297"/>
      <c r="PDZ508" s="297"/>
      <c r="PEA508" s="297"/>
      <c r="PEB508" s="297"/>
      <c r="PEC508" s="297"/>
      <c r="PED508" s="297"/>
      <c r="PEE508" s="297"/>
      <c r="PEF508" s="297"/>
      <c r="PEG508" s="297"/>
      <c r="PEH508" s="297"/>
      <c r="PEI508" s="297"/>
      <c r="PEJ508" s="297"/>
      <c r="PEK508" s="297"/>
      <c r="PEL508" s="297"/>
      <c r="PEM508" s="297"/>
      <c r="PEN508" s="297"/>
      <c r="PEO508" s="297"/>
      <c r="PEP508" s="297"/>
      <c r="PEQ508" s="297"/>
      <c r="PER508" s="297"/>
      <c r="PES508" s="297"/>
      <c r="PET508" s="297"/>
      <c r="PEU508" s="297"/>
      <c r="PEV508" s="297"/>
      <c r="PEW508" s="297"/>
      <c r="PEX508" s="297"/>
      <c r="PEY508" s="297"/>
      <c r="PEZ508" s="297"/>
      <c r="PFA508" s="297"/>
      <c r="PFB508" s="297"/>
      <c r="PFC508" s="297"/>
      <c r="PFD508" s="297"/>
      <c r="PFE508" s="297"/>
      <c r="PFF508" s="297"/>
      <c r="PFG508" s="297"/>
      <c r="PFH508" s="297"/>
      <c r="PFI508" s="297"/>
      <c r="PFJ508" s="297"/>
      <c r="PFK508" s="297"/>
      <c r="PFL508" s="297"/>
      <c r="PFM508" s="297"/>
      <c r="PFN508" s="297"/>
      <c r="PFO508" s="297"/>
      <c r="PFP508" s="297"/>
      <c r="PFQ508" s="297"/>
      <c r="PFR508" s="297"/>
      <c r="PFS508" s="297"/>
      <c r="PFT508" s="297"/>
      <c r="PFU508" s="297"/>
      <c r="PFV508" s="297"/>
      <c r="PFW508" s="297"/>
      <c r="PFX508" s="297"/>
      <c r="PFY508" s="297"/>
      <c r="PFZ508" s="297"/>
      <c r="PGA508" s="297"/>
      <c r="PGB508" s="297"/>
      <c r="PGC508" s="297"/>
      <c r="PGD508" s="297"/>
      <c r="PGE508" s="297"/>
      <c r="PGF508" s="297"/>
      <c r="PGG508" s="297"/>
      <c r="PGH508" s="297"/>
      <c r="PGI508" s="297"/>
      <c r="PGJ508" s="297"/>
      <c r="PGK508" s="297"/>
      <c r="PGL508" s="297"/>
      <c r="PGM508" s="297"/>
      <c r="PGN508" s="297"/>
      <c r="PGO508" s="297"/>
      <c r="PGP508" s="297"/>
      <c r="PGQ508" s="297"/>
      <c r="PGR508" s="297"/>
      <c r="PGS508" s="297"/>
      <c r="PGT508" s="297"/>
      <c r="PGU508" s="297"/>
      <c r="PGV508" s="297"/>
      <c r="PGW508" s="297"/>
      <c r="PGX508" s="297"/>
      <c r="PGY508" s="297"/>
      <c r="PGZ508" s="297"/>
      <c r="PHA508" s="297"/>
      <c r="PHB508" s="297"/>
      <c r="PHC508" s="297"/>
      <c r="PHD508" s="297"/>
      <c r="PHE508" s="297"/>
      <c r="PHF508" s="297"/>
      <c r="PHG508" s="297"/>
      <c r="PHH508" s="297"/>
      <c r="PHI508" s="297"/>
      <c r="PHJ508" s="297"/>
      <c r="PHK508" s="297"/>
      <c r="PHL508" s="297"/>
      <c r="PHM508" s="297"/>
      <c r="PHN508" s="297"/>
      <c r="PHO508" s="297"/>
      <c r="PHP508" s="297"/>
      <c r="PHQ508" s="297"/>
      <c r="PHR508" s="297"/>
      <c r="PHS508" s="297"/>
      <c r="PHT508" s="297"/>
      <c r="PHU508" s="297"/>
      <c r="PHV508" s="297"/>
      <c r="PHW508" s="297"/>
      <c r="PHX508" s="297"/>
      <c r="PHY508" s="297"/>
      <c r="PHZ508" s="297"/>
      <c r="PIA508" s="297"/>
      <c r="PIB508" s="297"/>
      <c r="PIC508" s="297"/>
      <c r="PID508" s="297"/>
      <c r="PIE508" s="297"/>
      <c r="PIF508" s="297"/>
      <c r="PIG508" s="297"/>
      <c r="PIH508" s="297"/>
      <c r="PII508" s="297"/>
      <c r="PIJ508" s="297"/>
      <c r="PIK508" s="297"/>
      <c r="PIL508" s="297"/>
      <c r="PIM508" s="297"/>
      <c r="PIN508" s="297"/>
      <c r="PIO508" s="297"/>
      <c r="PIP508" s="297"/>
      <c r="PIQ508" s="297"/>
      <c r="PIR508" s="297"/>
      <c r="PIS508" s="297"/>
      <c r="PIT508" s="297"/>
      <c r="PIU508" s="297"/>
      <c r="PIV508" s="297"/>
      <c r="PIW508" s="297"/>
      <c r="PIX508" s="297"/>
      <c r="PIY508" s="297"/>
      <c r="PIZ508" s="297"/>
      <c r="PJA508" s="297"/>
      <c r="PJB508" s="297"/>
      <c r="PJC508" s="297"/>
      <c r="PJD508" s="297"/>
      <c r="PJE508" s="297"/>
      <c r="PJF508" s="297"/>
      <c r="PJG508" s="297"/>
      <c r="PJH508" s="297"/>
      <c r="PJI508" s="297"/>
      <c r="PJJ508" s="297"/>
      <c r="PJK508" s="297"/>
      <c r="PJL508" s="297"/>
      <c r="PJM508" s="297"/>
      <c r="PJN508" s="297"/>
      <c r="PJO508" s="297"/>
      <c r="PJP508" s="297"/>
      <c r="PJQ508" s="297"/>
      <c r="PJR508" s="297"/>
      <c r="PJS508" s="297"/>
      <c r="PJT508" s="297"/>
      <c r="PJU508" s="297"/>
      <c r="PJV508" s="297"/>
      <c r="PJW508" s="297"/>
      <c r="PJX508" s="297"/>
      <c r="PJY508" s="297"/>
      <c r="PJZ508" s="297"/>
      <c r="PKA508" s="297"/>
      <c r="PKB508" s="297"/>
      <c r="PKC508" s="297"/>
      <c r="PKD508" s="297"/>
      <c r="PKE508" s="297"/>
      <c r="PKF508" s="297"/>
      <c r="PKG508" s="297"/>
      <c r="PKH508" s="297"/>
      <c r="PKI508" s="297"/>
      <c r="PKJ508" s="297"/>
      <c r="PKK508" s="297"/>
      <c r="PKL508" s="297"/>
      <c r="PKM508" s="297"/>
      <c r="PKN508" s="297"/>
      <c r="PKO508" s="297"/>
      <c r="PKP508" s="297"/>
      <c r="PKQ508" s="297"/>
      <c r="PKR508" s="297"/>
      <c r="PKS508" s="297"/>
      <c r="PKT508" s="297"/>
      <c r="PKU508" s="297"/>
      <c r="PKV508" s="297"/>
      <c r="PKW508" s="297"/>
      <c r="PKX508" s="297"/>
      <c r="PKY508" s="297"/>
      <c r="PKZ508" s="297"/>
      <c r="PLA508" s="297"/>
      <c r="PLB508" s="297"/>
      <c r="PLC508" s="297"/>
      <c r="PLD508" s="297"/>
      <c r="PLE508" s="297"/>
      <c r="PLF508" s="297"/>
      <c r="PLG508" s="297"/>
      <c r="PLH508" s="297"/>
      <c r="PLI508" s="297"/>
      <c r="PLJ508" s="297"/>
      <c r="PLK508" s="297"/>
      <c r="PLL508" s="297"/>
      <c r="PLM508" s="297"/>
      <c r="PLN508" s="297"/>
      <c r="PLO508" s="297"/>
      <c r="PLP508" s="297"/>
      <c r="PLQ508" s="297"/>
      <c r="PLR508" s="297"/>
      <c r="PLS508" s="297"/>
      <c r="PLT508" s="297"/>
      <c r="PLU508" s="297"/>
      <c r="PLV508" s="297"/>
      <c r="PLW508" s="297"/>
      <c r="PLX508" s="297"/>
      <c r="PLY508" s="297"/>
      <c r="PLZ508" s="297"/>
      <c r="PMA508" s="297"/>
      <c r="PMB508" s="297"/>
      <c r="PMC508" s="297"/>
      <c r="PMD508" s="297"/>
      <c r="PME508" s="297"/>
      <c r="PMF508" s="297"/>
      <c r="PMG508" s="297"/>
      <c r="PMH508" s="297"/>
      <c r="PMI508" s="297"/>
      <c r="PMJ508" s="297"/>
      <c r="PMK508" s="297"/>
      <c r="PML508" s="297"/>
      <c r="PMM508" s="297"/>
      <c r="PMN508" s="297"/>
      <c r="PMO508" s="297"/>
      <c r="PMP508" s="297"/>
      <c r="PMQ508" s="297"/>
      <c r="PMR508" s="297"/>
      <c r="PMS508" s="297"/>
      <c r="PMT508" s="297"/>
      <c r="PMU508" s="297"/>
      <c r="PMV508" s="297"/>
      <c r="PMW508" s="297"/>
      <c r="PMX508" s="297"/>
      <c r="PMY508" s="297"/>
      <c r="PMZ508" s="297"/>
      <c r="PNA508" s="297"/>
      <c r="PNB508" s="297"/>
      <c r="PNC508" s="297"/>
      <c r="PND508" s="297"/>
      <c r="PNE508" s="297"/>
      <c r="PNF508" s="297"/>
      <c r="PNG508" s="297"/>
      <c r="PNH508" s="297"/>
      <c r="PNI508" s="297"/>
      <c r="PNJ508" s="297"/>
      <c r="PNK508" s="297"/>
      <c r="PNL508" s="297"/>
      <c r="PNM508" s="297"/>
      <c r="PNN508" s="297"/>
      <c r="PNO508" s="297"/>
      <c r="PNP508" s="297"/>
      <c r="PNQ508" s="297"/>
      <c r="PNR508" s="297"/>
      <c r="PNS508" s="297"/>
      <c r="PNT508" s="297"/>
      <c r="PNU508" s="297"/>
      <c r="PNV508" s="297"/>
      <c r="PNW508" s="297"/>
      <c r="PNX508" s="297"/>
      <c r="PNY508" s="297"/>
      <c r="PNZ508" s="297"/>
      <c r="POA508" s="297"/>
      <c r="POB508" s="297"/>
      <c r="POC508" s="297"/>
      <c r="POD508" s="297"/>
      <c r="POE508" s="297"/>
      <c r="POF508" s="297"/>
      <c r="POG508" s="297"/>
      <c r="POH508" s="297"/>
      <c r="POI508" s="297"/>
      <c r="POJ508" s="297"/>
      <c r="POK508" s="297"/>
      <c r="POL508" s="297"/>
      <c r="POM508" s="297"/>
      <c r="PON508" s="297"/>
      <c r="POO508" s="297"/>
      <c r="POP508" s="297"/>
      <c r="POQ508" s="297"/>
      <c r="POR508" s="297"/>
      <c r="POS508" s="297"/>
      <c r="POT508" s="297"/>
      <c r="POU508" s="297"/>
      <c r="POV508" s="297"/>
      <c r="POW508" s="297"/>
      <c r="POX508" s="297"/>
      <c r="POY508" s="297"/>
      <c r="POZ508" s="297"/>
      <c r="PPA508" s="297"/>
      <c r="PPB508" s="297"/>
      <c r="PPC508" s="297"/>
      <c r="PPD508" s="297"/>
      <c r="PPE508" s="297"/>
      <c r="PPF508" s="297"/>
      <c r="PPG508" s="297"/>
      <c r="PPH508" s="297"/>
      <c r="PPI508" s="297"/>
      <c r="PPJ508" s="297"/>
      <c r="PPK508" s="297"/>
      <c r="PPL508" s="297"/>
      <c r="PPM508" s="297"/>
      <c r="PPN508" s="297"/>
      <c r="PPO508" s="297"/>
      <c r="PPP508" s="297"/>
      <c r="PPQ508" s="297"/>
      <c r="PPR508" s="297"/>
      <c r="PPS508" s="297"/>
      <c r="PPT508" s="297"/>
      <c r="PPU508" s="297"/>
      <c r="PPV508" s="297"/>
      <c r="PPW508" s="297"/>
      <c r="PPX508" s="297"/>
      <c r="PPY508" s="297"/>
      <c r="PPZ508" s="297"/>
      <c r="PQA508" s="297"/>
      <c r="PQB508" s="297"/>
      <c r="PQC508" s="297"/>
      <c r="PQD508" s="297"/>
      <c r="PQE508" s="297"/>
      <c r="PQF508" s="297"/>
      <c r="PQG508" s="297"/>
      <c r="PQH508" s="297"/>
      <c r="PQI508" s="297"/>
      <c r="PQJ508" s="297"/>
      <c r="PQK508" s="297"/>
      <c r="PQL508" s="297"/>
      <c r="PQM508" s="297"/>
      <c r="PQN508" s="297"/>
      <c r="PQO508" s="297"/>
      <c r="PQP508" s="297"/>
      <c r="PQQ508" s="297"/>
      <c r="PQR508" s="297"/>
      <c r="PQS508" s="297"/>
      <c r="PQT508" s="297"/>
      <c r="PQU508" s="297"/>
      <c r="PQV508" s="297"/>
      <c r="PQW508" s="297"/>
      <c r="PQX508" s="297"/>
      <c r="PQY508" s="297"/>
      <c r="PQZ508" s="297"/>
      <c r="PRA508" s="297"/>
      <c r="PRB508" s="297"/>
      <c r="PRC508" s="297"/>
      <c r="PRD508" s="297"/>
      <c r="PRE508" s="297"/>
      <c r="PRF508" s="297"/>
      <c r="PRG508" s="297"/>
      <c r="PRH508" s="297"/>
      <c r="PRI508" s="297"/>
      <c r="PRJ508" s="297"/>
      <c r="PRK508" s="297"/>
      <c r="PRL508" s="297"/>
      <c r="PRM508" s="297"/>
      <c r="PRN508" s="297"/>
      <c r="PRO508" s="297"/>
      <c r="PRP508" s="297"/>
      <c r="PRQ508" s="297"/>
      <c r="PRR508" s="297"/>
      <c r="PRS508" s="297"/>
      <c r="PRT508" s="297"/>
      <c r="PRU508" s="297"/>
      <c r="PRV508" s="297"/>
      <c r="PRW508" s="297"/>
      <c r="PRX508" s="297"/>
      <c r="PRY508" s="297"/>
      <c r="PRZ508" s="297"/>
      <c r="PSA508" s="297"/>
      <c r="PSB508" s="297"/>
      <c r="PSC508" s="297"/>
      <c r="PSD508" s="297"/>
      <c r="PSE508" s="297"/>
      <c r="PSF508" s="297"/>
      <c r="PSG508" s="297"/>
      <c r="PSH508" s="297"/>
      <c r="PSI508" s="297"/>
      <c r="PSJ508" s="297"/>
      <c r="PSK508" s="297"/>
      <c r="PSL508" s="297"/>
      <c r="PSM508" s="297"/>
      <c r="PSN508" s="297"/>
      <c r="PSO508" s="297"/>
      <c r="PSP508" s="297"/>
      <c r="PSQ508" s="297"/>
      <c r="PSR508" s="297"/>
      <c r="PSS508" s="297"/>
      <c r="PST508" s="297"/>
      <c r="PSU508" s="297"/>
      <c r="PSV508" s="297"/>
      <c r="PSW508" s="297"/>
      <c r="PSX508" s="297"/>
      <c r="PSY508" s="297"/>
      <c r="PSZ508" s="297"/>
      <c r="PTA508" s="297"/>
      <c r="PTB508" s="297"/>
      <c r="PTC508" s="297"/>
      <c r="PTD508" s="297"/>
      <c r="PTE508" s="297"/>
      <c r="PTF508" s="297"/>
      <c r="PTG508" s="297"/>
      <c r="PTH508" s="297"/>
      <c r="PTI508" s="297"/>
      <c r="PTJ508" s="297"/>
      <c r="PTK508" s="297"/>
      <c r="PTL508" s="297"/>
      <c r="PTM508" s="297"/>
      <c r="PTN508" s="297"/>
      <c r="PTO508" s="297"/>
      <c r="PTP508" s="297"/>
      <c r="PTQ508" s="297"/>
      <c r="PTR508" s="297"/>
      <c r="PTS508" s="297"/>
      <c r="PTT508" s="297"/>
      <c r="PTU508" s="297"/>
      <c r="PTV508" s="297"/>
      <c r="PTW508" s="297"/>
      <c r="PTX508" s="297"/>
      <c r="PTY508" s="297"/>
      <c r="PTZ508" s="297"/>
      <c r="PUA508" s="297"/>
      <c r="PUB508" s="297"/>
      <c r="PUC508" s="297"/>
      <c r="PUD508" s="297"/>
      <c r="PUE508" s="297"/>
      <c r="PUF508" s="297"/>
      <c r="PUG508" s="297"/>
      <c r="PUH508" s="297"/>
      <c r="PUI508" s="297"/>
      <c r="PUJ508" s="297"/>
      <c r="PUK508" s="297"/>
      <c r="PUL508" s="297"/>
      <c r="PUM508" s="297"/>
      <c r="PUN508" s="297"/>
      <c r="PUO508" s="297"/>
      <c r="PUP508" s="297"/>
      <c r="PUQ508" s="297"/>
      <c r="PUR508" s="297"/>
      <c r="PUS508" s="297"/>
      <c r="PUT508" s="297"/>
      <c r="PUU508" s="297"/>
      <c r="PUV508" s="297"/>
      <c r="PUW508" s="297"/>
      <c r="PUX508" s="297"/>
      <c r="PUY508" s="297"/>
      <c r="PUZ508" s="297"/>
      <c r="PVA508" s="297"/>
      <c r="PVB508" s="297"/>
      <c r="PVC508" s="297"/>
      <c r="PVD508" s="297"/>
      <c r="PVE508" s="297"/>
      <c r="PVF508" s="297"/>
      <c r="PVG508" s="297"/>
      <c r="PVH508" s="297"/>
      <c r="PVI508" s="297"/>
      <c r="PVJ508" s="297"/>
      <c r="PVK508" s="297"/>
      <c r="PVL508" s="297"/>
      <c r="PVM508" s="297"/>
      <c r="PVN508" s="297"/>
      <c r="PVO508" s="297"/>
      <c r="PVP508" s="297"/>
      <c r="PVQ508" s="297"/>
      <c r="PVR508" s="297"/>
      <c r="PVS508" s="297"/>
      <c r="PVT508" s="297"/>
      <c r="PVU508" s="297"/>
      <c r="PVV508" s="297"/>
      <c r="PVW508" s="297"/>
      <c r="PVX508" s="297"/>
      <c r="PVY508" s="297"/>
      <c r="PVZ508" s="297"/>
      <c r="PWA508" s="297"/>
      <c r="PWB508" s="297"/>
      <c r="PWC508" s="297"/>
      <c r="PWD508" s="297"/>
      <c r="PWE508" s="297"/>
      <c r="PWF508" s="297"/>
      <c r="PWG508" s="297"/>
      <c r="PWH508" s="297"/>
      <c r="PWI508" s="297"/>
      <c r="PWJ508" s="297"/>
      <c r="PWK508" s="297"/>
      <c r="PWL508" s="297"/>
      <c r="PWM508" s="297"/>
      <c r="PWN508" s="297"/>
      <c r="PWO508" s="297"/>
      <c r="PWP508" s="297"/>
      <c r="PWQ508" s="297"/>
      <c r="PWR508" s="297"/>
      <c r="PWS508" s="297"/>
      <c r="PWT508" s="297"/>
      <c r="PWU508" s="297"/>
      <c r="PWV508" s="297"/>
      <c r="PWW508" s="297"/>
      <c r="PWX508" s="297"/>
      <c r="PWY508" s="297"/>
      <c r="PWZ508" s="297"/>
      <c r="PXA508" s="297"/>
      <c r="PXB508" s="297"/>
      <c r="PXC508" s="297"/>
      <c r="PXD508" s="297"/>
      <c r="PXE508" s="297"/>
      <c r="PXF508" s="297"/>
      <c r="PXG508" s="297"/>
      <c r="PXH508" s="297"/>
      <c r="PXI508" s="297"/>
      <c r="PXJ508" s="297"/>
      <c r="PXK508" s="297"/>
      <c r="PXL508" s="297"/>
      <c r="PXM508" s="297"/>
      <c r="PXN508" s="297"/>
      <c r="PXO508" s="297"/>
      <c r="PXP508" s="297"/>
      <c r="PXQ508" s="297"/>
      <c r="PXR508" s="297"/>
      <c r="PXS508" s="297"/>
      <c r="PXT508" s="297"/>
      <c r="PXU508" s="297"/>
      <c r="PXV508" s="297"/>
      <c r="PXW508" s="297"/>
      <c r="PXX508" s="297"/>
      <c r="PXY508" s="297"/>
      <c r="PXZ508" s="297"/>
      <c r="PYA508" s="297"/>
      <c r="PYB508" s="297"/>
      <c r="PYC508" s="297"/>
      <c r="PYD508" s="297"/>
      <c r="PYE508" s="297"/>
      <c r="PYF508" s="297"/>
      <c r="PYG508" s="297"/>
      <c r="PYH508" s="297"/>
      <c r="PYI508" s="297"/>
      <c r="PYJ508" s="297"/>
      <c r="PYK508" s="297"/>
      <c r="PYL508" s="297"/>
      <c r="PYM508" s="297"/>
      <c r="PYN508" s="297"/>
      <c r="PYO508" s="297"/>
      <c r="PYP508" s="297"/>
      <c r="PYQ508" s="297"/>
      <c r="PYR508" s="297"/>
      <c r="PYS508" s="297"/>
      <c r="PYT508" s="297"/>
      <c r="PYU508" s="297"/>
      <c r="PYV508" s="297"/>
      <c r="PYW508" s="297"/>
      <c r="PYX508" s="297"/>
      <c r="PYY508" s="297"/>
      <c r="PYZ508" s="297"/>
      <c r="PZA508" s="297"/>
      <c r="PZB508" s="297"/>
      <c r="PZC508" s="297"/>
      <c r="PZD508" s="297"/>
      <c r="PZE508" s="297"/>
      <c r="PZF508" s="297"/>
      <c r="PZG508" s="297"/>
      <c r="PZH508" s="297"/>
      <c r="PZI508" s="297"/>
      <c r="PZJ508" s="297"/>
      <c r="PZK508" s="297"/>
      <c r="PZL508" s="297"/>
      <c r="PZM508" s="297"/>
      <c r="PZN508" s="297"/>
      <c r="PZO508" s="297"/>
      <c r="PZP508" s="297"/>
      <c r="PZQ508" s="297"/>
      <c r="PZR508" s="297"/>
      <c r="PZS508" s="297"/>
      <c r="PZT508" s="297"/>
      <c r="PZU508" s="297"/>
      <c r="PZV508" s="297"/>
      <c r="PZW508" s="297"/>
      <c r="PZX508" s="297"/>
      <c r="PZY508" s="297"/>
      <c r="PZZ508" s="297"/>
      <c r="QAA508" s="297"/>
      <c r="QAB508" s="297"/>
      <c r="QAC508" s="297"/>
      <c r="QAD508" s="297"/>
      <c r="QAE508" s="297"/>
      <c r="QAF508" s="297"/>
      <c r="QAG508" s="297"/>
      <c r="QAH508" s="297"/>
      <c r="QAI508" s="297"/>
      <c r="QAJ508" s="297"/>
      <c r="QAK508" s="297"/>
      <c r="QAL508" s="297"/>
      <c r="QAM508" s="297"/>
      <c r="QAN508" s="297"/>
      <c r="QAO508" s="297"/>
      <c r="QAP508" s="297"/>
      <c r="QAQ508" s="297"/>
      <c r="QAR508" s="297"/>
      <c r="QAS508" s="297"/>
      <c r="QAT508" s="297"/>
      <c r="QAU508" s="297"/>
      <c r="QAV508" s="297"/>
      <c r="QAW508" s="297"/>
      <c r="QAX508" s="297"/>
      <c r="QAY508" s="297"/>
      <c r="QAZ508" s="297"/>
      <c r="QBA508" s="297"/>
      <c r="QBB508" s="297"/>
      <c r="QBC508" s="297"/>
      <c r="QBD508" s="297"/>
      <c r="QBE508" s="297"/>
      <c r="QBF508" s="297"/>
      <c r="QBG508" s="297"/>
      <c r="QBH508" s="297"/>
      <c r="QBI508" s="297"/>
      <c r="QBJ508" s="297"/>
      <c r="QBK508" s="297"/>
      <c r="QBL508" s="297"/>
      <c r="QBM508" s="297"/>
      <c r="QBN508" s="297"/>
      <c r="QBO508" s="297"/>
      <c r="QBP508" s="297"/>
      <c r="QBQ508" s="297"/>
      <c r="QBR508" s="297"/>
      <c r="QBS508" s="297"/>
      <c r="QBT508" s="297"/>
      <c r="QBU508" s="297"/>
      <c r="QBV508" s="297"/>
      <c r="QBW508" s="297"/>
      <c r="QBX508" s="297"/>
      <c r="QBY508" s="297"/>
      <c r="QBZ508" s="297"/>
      <c r="QCA508" s="297"/>
      <c r="QCB508" s="297"/>
      <c r="QCC508" s="297"/>
      <c r="QCD508" s="297"/>
      <c r="QCE508" s="297"/>
      <c r="QCF508" s="297"/>
      <c r="QCG508" s="297"/>
      <c r="QCH508" s="297"/>
      <c r="QCI508" s="297"/>
      <c r="QCJ508" s="297"/>
      <c r="QCK508" s="297"/>
      <c r="QCL508" s="297"/>
      <c r="QCM508" s="297"/>
      <c r="QCN508" s="297"/>
      <c r="QCO508" s="297"/>
      <c r="QCP508" s="297"/>
      <c r="QCQ508" s="297"/>
      <c r="QCR508" s="297"/>
      <c r="QCS508" s="297"/>
      <c r="QCT508" s="297"/>
      <c r="QCU508" s="297"/>
      <c r="QCV508" s="297"/>
      <c r="QCW508" s="297"/>
      <c r="QCX508" s="297"/>
      <c r="QCY508" s="297"/>
      <c r="QCZ508" s="297"/>
      <c r="QDA508" s="297"/>
      <c r="QDB508" s="297"/>
      <c r="QDC508" s="297"/>
      <c r="QDD508" s="297"/>
      <c r="QDE508" s="297"/>
      <c r="QDF508" s="297"/>
      <c r="QDG508" s="297"/>
      <c r="QDH508" s="297"/>
      <c r="QDI508" s="297"/>
      <c r="QDJ508" s="297"/>
      <c r="QDK508" s="297"/>
      <c r="QDL508" s="297"/>
      <c r="QDM508" s="297"/>
      <c r="QDN508" s="297"/>
      <c r="QDO508" s="297"/>
      <c r="QDP508" s="297"/>
      <c r="QDQ508" s="297"/>
      <c r="QDR508" s="297"/>
      <c r="QDS508" s="297"/>
      <c r="QDT508" s="297"/>
      <c r="QDU508" s="297"/>
      <c r="QDV508" s="297"/>
      <c r="QDW508" s="297"/>
      <c r="QDX508" s="297"/>
      <c r="QDY508" s="297"/>
      <c r="QDZ508" s="297"/>
      <c r="QEA508" s="297"/>
      <c r="QEB508" s="297"/>
      <c r="QEC508" s="297"/>
      <c r="QED508" s="297"/>
      <c r="QEE508" s="297"/>
      <c r="QEF508" s="297"/>
      <c r="QEG508" s="297"/>
      <c r="QEH508" s="297"/>
      <c r="QEI508" s="297"/>
      <c r="QEJ508" s="297"/>
      <c r="QEK508" s="297"/>
      <c r="QEL508" s="297"/>
      <c r="QEM508" s="297"/>
      <c r="QEN508" s="297"/>
      <c r="QEO508" s="297"/>
      <c r="QEP508" s="297"/>
      <c r="QEQ508" s="297"/>
      <c r="QER508" s="297"/>
      <c r="QES508" s="297"/>
      <c r="QET508" s="297"/>
      <c r="QEU508" s="297"/>
      <c r="QEV508" s="297"/>
      <c r="QEW508" s="297"/>
      <c r="QEX508" s="297"/>
      <c r="QEY508" s="297"/>
      <c r="QEZ508" s="297"/>
      <c r="QFA508" s="297"/>
      <c r="QFB508" s="297"/>
      <c r="QFC508" s="297"/>
      <c r="QFD508" s="297"/>
      <c r="QFE508" s="297"/>
      <c r="QFF508" s="297"/>
      <c r="QFG508" s="297"/>
      <c r="QFH508" s="297"/>
      <c r="QFI508" s="297"/>
      <c r="QFJ508" s="297"/>
      <c r="QFK508" s="297"/>
      <c r="QFL508" s="297"/>
      <c r="QFM508" s="297"/>
      <c r="QFN508" s="297"/>
      <c r="QFO508" s="297"/>
      <c r="QFP508" s="297"/>
      <c r="QFQ508" s="297"/>
      <c r="QFR508" s="297"/>
      <c r="QFS508" s="297"/>
      <c r="QFT508" s="297"/>
      <c r="QFU508" s="297"/>
      <c r="QFV508" s="297"/>
      <c r="QFW508" s="297"/>
      <c r="QFX508" s="297"/>
      <c r="QFY508" s="297"/>
      <c r="QFZ508" s="297"/>
      <c r="QGA508" s="297"/>
      <c r="QGB508" s="297"/>
      <c r="QGC508" s="297"/>
      <c r="QGD508" s="297"/>
      <c r="QGE508" s="297"/>
      <c r="QGF508" s="297"/>
      <c r="QGG508" s="297"/>
      <c r="QGH508" s="297"/>
      <c r="QGI508" s="297"/>
      <c r="QGJ508" s="297"/>
      <c r="QGK508" s="297"/>
      <c r="QGL508" s="297"/>
      <c r="QGM508" s="297"/>
      <c r="QGN508" s="297"/>
      <c r="QGO508" s="297"/>
      <c r="QGP508" s="297"/>
      <c r="QGQ508" s="297"/>
      <c r="QGR508" s="297"/>
      <c r="QGS508" s="297"/>
      <c r="QGT508" s="297"/>
      <c r="QGU508" s="297"/>
      <c r="QGV508" s="297"/>
      <c r="QGW508" s="297"/>
      <c r="QGX508" s="297"/>
      <c r="QGY508" s="297"/>
      <c r="QGZ508" s="297"/>
      <c r="QHA508" s="297"/>
      <c r="QHB508" s="297"/>
      <c r="QHC508" s="297"/>
      <c r="QHD508" s="297"/>
      <c r="QHE508" s="297"/>
      <c r="QHF508" s="297"/>
      <c r="QHG508" s="297"/>
      <c r="QHH508" s="297"/>
      <c r="QHI508" s="297"/>
      <c r="QHJ508" s="297"/>
      <c r="QHK508" s="297"/>
      <c r="QHL508" s="297"/>
      <c r="QHM508" s="297"/>
      <c r="QHN508" s="297"/>
      <c r="QHO508" s="297"/>
      <c r="QHP508" s="297"/>
      <c r="QHQ508" s="297"/>
      <c r="QHR508" s="297"/>
      <c r="QHS508" s="297"/>
      <c r="QHT508" s="297"/>
      <c r="QHU508" s="297"/>
      <c r="QHV508" s="297"/>
      <c r="QHW508" s="297"/>
      <c r="QHX508" s="297"/>
      <c r="QHY508" s="297"/>
      <c r="QHZ508" s="297"/>
      <c r="QIA508" s="297"/>
      <c r="QIB508" s="297"/>
      <c r="QIC508" s="297"/>
      <c r="QID508" s="297"/>
      <c r="QIE508" s="297"/>
      <c r="QIF508" s="297"/>
      <c r="QIG508" s="297"/>
      <c r="QIH508" s="297"/>
      <c r="QII508" s="297"/>
      <c r="QIJ508" s="297"/>
      <c r="QIK508" s="297"/>
      <c r="QIL508" s="297"/>
      <c r="QIM508" s="297"/>
      <c r="QIN508" s="297"/>
      <c r="QIO508" s="297"/>
      <c r="QIP508" s="297"/>
      <c r="QIQ508" s="297"/>
      <c r="QIR508" s="297"/>
      <c r="QIS508" s="297"/>
      <c r="QIT508" s="297"/>
      <c r="QIU508" s="297"/>
      <c r="QIV508" s="297"/>
      <c r="QIW508" s="297"/>
      <c r="QIX508" s="297"/>
      <c r="QIY508" s="297"/>
      <c r="QIZ508" s="297"/>
      <c r="QJA508" s="297"/>
      <c r="QJB508" s="297"/>
      <c r="QJC508" s="297"/>
      <c r="QJD508" s="297"/>
      <c r="QJE508" s="297"/>
      <c r="QJF508" s="297"/>
      <c r="QJG508" s="297"/>
      <c r="QJH508" s="297"/>
      <c r="QJI508" s="297"/>
      <c r="QJJ508" s="297"/>
      <c r="QJK508" s="297"/>
      <c r="QJL508" s="297"/>
      <c r="QJM508" s="297"/>
      <c r="QJN508" s="297"/>
      <c r="QJO508" s="297"/>
      <c r="QJP508" s="297"/>
      <c r="QJQ508" s="297"/>
      <c r="QJR508" s="297"/>
      <c r="QJS508" s="297"/>
      <c r="QJT508" s="297"/>
      <c r="QJU508" s="297"/>
      <c r="QJV508" s="297"/>
      <c r="QJW508" s="297"/>
      <c r="QJX508" s="297"/>
      <c r="QJY508" s="297"/>
      <c r="QJZ508" s="297"/>
      <c r="QKA508" s="297"/>
      <c r="QKB508" s="297"/>
      <c r="QKC508" s="297"/>
      <c r="QKD508" s="297"/>
      <c r="QKE508" s="297"/>
      <c r="QKF508" s="297"/>
      <c r="QKG508" s="297"/>
      <c r="QKH508" s="297"/>
      <c r="QKI508" s="297"/>
      <c r="QKJ508" s="297"/>
      <c r="QKK508" s="297"/>
      <c r="QKL508" s="297"/>
      <c r="QKM508" s="297"/>
      <c r="QKN508" s="297"/>
      <c r="QKO508" s="297"/>
      <c r="QKP508" s="297"/>
      <c r="QKQ508" s="297"/>
      <c r="QKR508" s="297"/>
      <c r="QKS508" s="297"/>
      <c r="QKT508" s="297"/>
      <c r="QKU508" s="297"/>
      <c r="QKV508" s="297"/>
      <c r="QKW508" s="297"/>
      <c r="QKX508" s="297"/>
      <c r="QKY508" s="297"/>
      <c r="QKZ508" s="297"/>
      <c r="QLA508" s="297"/>
      <c r="QLB508" s="297"/>
      <c r="QLC508" s="297"/>
      <c r="QLD508" s="297"/>
      <c r="QLE508" s="297"/>
      <c r="QLF508" s="297"/>
      <c r="QLG508" s="297"/>
      <c r="QLH508" s="297"/>
      <c r="QLI508" s="297"/>
      <c r="QLJ508" s="297"/>
      <c r="QLK508" s="297"/>
      <c r="QLL508" s="297"/>
      <c r="QLM508" s="297"/>
      <c r="QLN508" s="297"/>
      <c r="QLO508" s="297"/>
      <c r="QLP508" s="297"/>
      <c r="QLQ508" s="297"/>
      <c r="QLR508" s="297"/>
      <c r="QLS508" s="297"/>
      <c r="QLT508" s="297"/>
      <c r="QLU508" s="297"/>
      <c r="QLV508" s="297"/>
      <c r="QLW508" s="297"/>
      <c r="QLX508" s="297"/>
      <c r="QLY508" s="297"/>
      <c r="QLZ508" s="297"/>
      <c r="QMA508" s="297"/>
      <c r="QMB508" s="297"/>
      <c r="QMC508" s="297"/>
      <c r="QMD508" s="297"/>
      <c r="QME508" s="297"/>
      <c r="QMF508" s="297"/>
      <c r="QMG508" s="297"/>
      <c r="QMH508" s="297"/>
      <c r="QMI508" s="297"/>
      <c r="QMJ508" s="297"/>
      <c r="QMK508" s="297"/>
      <c r="QML508" s="297"/>
      <c r="QMM508" s="297"/>
      <c r="QMN508" s="297"/>
      <c r="QMO508" s="297"/>
      <c r="QMP508" s="297"/>
      <c r="QMQ508" s="297"/>
      <c r="QMR508" s="297"/>
      <c r="QMS508" s="297"/>
      <c r="QMT508" s="297"/>
      <c r="QMU508" s="297"/>
      <c r="QMV508" s="297"/>
      <c r="QMW508" s="297"/>
      <c r="QMX508" s="297"/>
      <c r="QMY508" s="297"/>
      <c r="QMZ508" s="297"/>
      <c r="QNA508" s="297"/>
      <c r="QNB508" s="297"/>
      <c r="QNC508" s="297"/>
      <c r="QND508" s="297"/>
      <c r="QNE508" s="297"/>
      <c r="QNF508" s="297"/>
      <c r="QNG508" s="297"/>
      <c r="QNH508" s="297"/>
      <c r="QNI508" s="297"/>
      <c r="QNJ508" s="297"/>
      <c r="QNK508" s="297"/>
      <c r="QNL508" s="297"/>
      <c r="QNM508" s="297"/>
      <c r="QNN508" s="297"/>
      <c r="QNO508" s="297"/>
      <c r="QNP508" s="297"/>
      <c r="QNQ508" s="297"/>
      <c r="QNR508" s="297"/>
      <c r="QNS508" s="297"/>
      <c r="QNT508" s="297"/>
      <c r="QNU508" s="297"/>
      <c r="QNV508" s="297"/>
      <c r="QNW508" s="297"/>
      <c r="QNX508" s="297"/>
      <c r="QNY508" s="297"/>
      <c r="QNZ508" s="297"/>
      <c r="QOA508" s="297"/>
      <c r="QOB508" s="297"/>
      <c r="QOC508" s="297"/>
      <c r="QOD508" s="297"/>
      <c r="QOE508" s="297"/>
      <c r="QOF508" s="297"/>
      <c r="QOG508" s="297"/>
      <c r="QOH508" s="297"/>
      <c r="QOI508" s="297"/>
      <c r="QOJ508" s="297"/>
      <c r="QOK508" s="297"/>
      <c r="QOL508" s="297"/>
      <c r="QOM508" s="297"/>
      <c r="QON508" s="297"/>
      <c r="QOO508" s="297"/>
      <c r="QOP508" s="297"/>
      <c r="QOQ508" s="297"/>
      <c r="QOR508" s="297"/>
      <c r="QOS508" s="297"/>
      <c r="QOT508" s="297"/>
      <c r="QOU508" s="297"/>
      <c r="QOV508" s="297"/>
      <c r="QOW508" s="297"/>
      <c r="QOX508" s="297"/>
      <c r="QOY508" s="297"/>
      <c r="QOZ508" s="297"/>
      <c r="QPA508" s="297"/>
      <c r="QPB508" s="297"/>
      <c r="QPC508" s="297"/>
      <c r="QPD508" s="297"/>
      <c r="QPE508" s="297"/>
      <c r="QPF508" s="297"/>
      <c r="QPG508" s="297"/>
      <c r="QPH508" s="297"/>
      <c r="QPI508" s="297"/>
      <c r="QPJ508" s="297"/>
      <c r="QPK508" s="297"/>
      <c r="QPL508" s="297"/>
      <c r="QPM508" s="297"/>
      <c r="QPN508" s="297"/>
      <c r="QPO508" s="297"/>
      <c r="QPP508" s="297"/>
      <c r="QPQ508" s="297"/>
      <c r="QPR508" s="297"/>
      <c r="QPS508" s="297"/>
      <c r="QPT508" s="297"/>
      <c r="QPU508" s="297"/>
      <c r="QPV508" s="297"/>
      <c r="QPW508" s="297"/>
      <c r="QPX508" s="297"/>
      <c r="QPY508" s="297"/>
      <c r="QPZ508" s="297"/>
      <c r="QQA508" s="297"/>
      <c r="QQB508" s="297"/>
      <c r="QQC508" s="297"/>
      <c r="QQD508" s="297"/>
      <c r="QQE508" s="297"/>
      <c r="QQF508" s="297"/>
      <c r="QQG508" s="297"/>
      <c r="QQH508" s="297"/>
      <c r="QQI508" s="297"/>
      <c r="QQJ508" s="297"/>
      <c r="QQK508" s="297"/>
      <c r="QQL508" s="297"/>
      <c r="QQM508" s="297"/>
      <c r="QQN508" s="297"/>
      <c r="QQO508" s="297"/>
      <c r="QQP508" s="297"/>
      <c r="QQQ508" s="297"/>
      <c r="QQR508" s="297"/>
      <c r="QQS508" s="297"/>
      <c r="QQT508" s="297"/>
      <c r="QQU508" s="297"/>
      <c r="QQV508" s="297"/>
      <c r="QQW508" s="297"/>
      <c r="QQX508" s="297"/>
      <c r="QQY508" s="297"/>
      <c r="QQZ508" s="297"/>
      <c r="QRA508" s="297"/>
      <c r="QRB508" s="297"/>
      <c r="QRC508" s="297"/>
      <c r="QRD508" s="297"/>
      <c r="QRE508" s="297"/>
      <c r="QRF508" s="297"/>
      <c r="QRG508" s="297"/>
      <c r="QRH508" s="297"/>
      <c r="QRI508" s="297"/>
      <c r="QRJ508" s="297"/>
      <c r="QRK508" s="297"/>
      <c r="QRL508" s="297"/>
      <c r="QRM508" s="297"/>
      <c r="QRN508" s="297"/>
      <c r="QRO508" s="297"/>
      <c r="QRP508" s="297"/>
      <c r="QRQ508" s="297"/>
      <c r="QRR508" s="297"/>
      <c r="QRS508" s="297"/>
      <c r="QRT508" s="297"/>
      <c r="QRU508" s="297"/>
      <c r="QRV508" s="297"/>
      <c r="QRW508" s="297"/>
      <c r="QRX508" s="297"/>
      <c r="QRY508" s="297"/>
      <c r="QRZ508" s="297"/>
      <c r="QSA508" s="297"/>
      <c r="QSB508" s="297"/>
      <c r="QSC508" s="297"/>
      <c r="QSD508" s="297"/>
      <c r="QSE508" s="297"/>
      <c r="QSF508" s="297"/>
      <c r="QSG508" s="297"/>
      <c r="QSH508" s="297"/>
      <c r="QSI508" s="297"/>
      <c r="QSJ508" s="297"/>
      <c r="QSK508" s="297"/>
      <c r="QSL508" s="297"/>
      <c r="QSM508" s="297"/>
      <c r="QSN508" s="297"/>
      <c r="QSO508" s="297"/>
      <c r="QSP508" s="297"/>
      <c r="QSQ508" s="297"/>
      <c r="QSR508" s="297"/>
      <c r="QSS508" s="297"/>
      <c r="QST508" s="297"/>
      <c r="QSU508" s="297"/>
      <c r="QSV508" s="297"/>
      <c r="QSW508" s="297"/>
      <c r="QSX508" s="297"/>
      <c r="QSY508" s="297"/>
      <c r="QSZ508" s="297"/>
      <c r="QTA508" s="297"/>
      <c r="QTB508" s="297"/>
      <c r="QTC508" s="297"/>
      <c r="QTD508" s="297"/>
      <c r="QTE508" s="297"/>
      <c r="QTF508" s="297"/>
      <c r="QTG508" s="297"/>
      <c r="QTH508" s="297"/>
      <c r="QTI508" s="297"/>
      <c r="QTJ508" s="297"/>
      <c r="QTK508" s="297"/>
      <c r="QTL508" s="297"/>
      <c r="QTM508" s="297"/>
      <c r="QTN508" s="297"/>
      <c r="QTO508" s="297"/>
      <c r="QTP508" s="297"/>
      <c r="QTQ508" s="297"/>
      <c r="QTR508" s="297"/>
      <c r="QTS508" s="297"/>
      <c r="QTT508" s="297"/>
      <c r="QTU508" s="297"/>
      <c r="QTV508" s="297"/>
      <c r="QTW508" s="297"/>
      <c r="QTX508" s="297"/>
      <c r="QTY508" s="297"/>
      <c r="QTZ508" s="297"/>
      <c r="QUA508" s="297"/>
      <c r="QUB508" s="297"/>
      <c r="QUC508" s="297"/>
      <c r="QUD508" s="297"/>
      <c r="QUE508" s="297"/>
      <c r="QUF508" s="297"/>
      <c r="QUG508" s="297"/>
      <c r="QUH508" s="297"/>
      <c r="QUI508" s="297"/>
      <c r="QUJ508" s="297"/>
      <c r="QUK508" s="297"/>
      <c r="QUL508" s="297"/>
      <c r="QUM508" s="297"/>
      <c r="QUN508" s="297"/>
      <c r="QUO508" s="297"/>
      <c r="QUP508" s="297"/>
      <c r="QUQ508" s="297"/>
      <c r="QUR508" s="297"/>
      <c r="QUS508" s="297"/>
      <c r="QUT508" s="297"/>
      <c r="QUU508" s="297"/>
      <c r="QUV508" s="297"/>
      <c r="QUW508" s="297"/>
      <c r="QUX508" s="297"/>
      <c r="QUY508" s="297"/>
      <c r="QUZ508" s="297"/>
      <c r="QVA508" s="297"/>
      <c r="QVB508" s="297"/>
      <c r="QVC508" s="297"/>
      <c r="QVD508" s="297"/>
      <c r="QVE508" s="297"/>
      <c r="QVF508" s="297"/>
      <c r="QVG508" s="297"/>
      <c r="QVH508" s="297"/>
      <c r="QVI508" s="297"/>
      <c r="QVJ508" s="297"/>
      <c r="QVK508" s="297"/>
      <c r="QVL508" s="297"/>
      <c r="QVM508" s="297"/>
      <c r="QVN508" s="297"/>
      <c r="QVO508" s="297"/>
      <c r="QVP508" s="297"/>
      <c r="QVQ508" s="297"/>
      <c r="QVR508" s="297"/>
      <c r="QVS508" s="297"/>
      <c r="QVT508" s="297"/>
      <c r="QVU508" s="297"/>
      <c r="QVV508" s="297"/>
      <c r="QVW508" s="297"/>
      <c r="QVX508" s="297"/>
      <c r="QVY508" s="297"/>
      <c r="QVZ508" s="297"/>
      <c r="QWA508" s="297"/>
      <c r="QWB508" s="297"/>
      <c r="QWC508" s="297"/>
      <c r="QWD508" s="297"/>
      <c r="QWE508" s="297"/>
      <c r="QWF508" s="297"/>
      <c r="QWG508" s="297"/>
      <c r="QWH508" s="297"/>
      <c r="QWI508" s="297"/>
      <c r="QWJ508" s="297"/>
      <c r="QWK508" s="297"/>
      <c r="QWL508" s="297"/>
      <c r="QWM508" s="297"/>
      <c r="QWN508" s="297"/>
      <c r="QWO508" s="297"/>
      <c r="QWP508" s="297"/>
      <c r="QWQ508" s="297"/>
      <c r="QWR508" s="297"/>
      <c r="QWS508" s="297"/>
      <c r="QWT508" s="297"/>
      <c r="QWU508" s="297"/>
      <c r="QWV508" s="297"/>
      <c r="QWW508" s="297"/>
      <c r="QWX508" s="297"/>
      <c r="QWY508" s="297"/>
      <c r="QWZ508" s="297"/>
      <c r="QXA508" s="297"/>
      <c r="QXB508" s="297"/>
      <c r="QXC508" s="297"/>
      <c r="QXD508" s="297"/>
      <c r="QXE508" s="297"/>
      <c r="QXF508" s="297"/>
      <c r="QXG508" s="297"/>
      <c r="QXH508" s="297"/>
      <c r="QXI508" s="297"/>
      <c r="QXJ508" s="297"/>
      <c r="QXK508" s="297"/>
      <c r="QXL508" s="297"/>
      <c r="QXM508" s="297"/>
      <c r="QXN508" s="297"/>
      <c r="QXO508" s="297"/>
      <c r="QXP508" s="297"/>
      <c r="QXQ508" s="297"/>
      <c r="QXR508" s="297"/>
      <c r="QXS508" s="297"/>
      <c r="QXT508" s="297"/>
      <c r="QXU508" s="297"/>
      <c r="QXV508" s="297"/>
      <c r="QXW508" s="297"/>
      <c r="QXX508" s="297"/>
      <c r="QXY508" s="297"/>
      <c r="QXZ508" s="297"/>
      <c r="QYA508" s="297"/>
      <c r="QYB508" s="297"/>
      <c r="QYC508" s="297"/>
      <c r="QYD508" s="297"/>
      <c r="QYE508" s="297"/>
      <c r="QYF508" s="297"/>
      <c r="QYG508" s="297"/>
      <c r="QYH508" s="297"/>
      <c r="QYI508" s="297"/>
      <c r="QYJ508" s="297"/>
      <c r="QYK508" s="297"/>
      <c r="QYL508" s="297"/>
      <c r="QYM508" s="297"/>
      <c r="QYN508" s="297"/>
      <c r="QYO508" s="297"/>
      <c r="QYP508" s="297"/>
      <c r="QYQ508" s="297"/>
      <c r="QYR508" s="297"/>
      <c r="QYS508" s="297"/>
      <c r="QYT508" s="297"/>
      <c r="QYU508" s="297"/>
      <c r="QYV508" s="297"/>
      <c r="QYW508" s="297"/>
      <c r="QYX508" s="297"/>
      <c r="QYY508" s="297"/>
      <c r="QYZ508" s="297"/>
      <c r="QZA508" s="297"/>
      <c r="QZB508" s="297"/>
      <c r="QZC508" s="297"/>
      <c r="QZD508" s="297"/>
      <c r="QZE508" s="297"/>
      <c r="QZF508" s="297"/>
      <c r="QZG508" s="297"/>
      <c r="QZH508" s="297"/>
      <c r="QZI508" s="297"/>
      <c r="QZJ508" s="297"/>
      <c r="QZK508" s="297"/>
      <c r="QZL508" s="297"/>
      <c r="QZM508" s="297"/>
      <c r="QZN508" s="297"/>
      <c r="QZO508" s="297"/>
      <c r="QZP508" s="297"/>
      <c r="QZQ508" s="297"/>
      <c r="QZR508" s="297"/>
      <c r="QZS508" s="297"/>
      <c r="QZT508" s="297"/>
      <c r="QZU508" s="297"/>
      <c r="QZV508" s="297"/>
      <c r="QZW508" s="297"/>
      <c r="QZX508" s="297"/>
      <c r="QZY508" s="297"/>
      <c r="QZZ508" s="297"/>
      <c r="RAA508" s="297"/>
      <c r="RAB508" s="297"/>
      <c r="RAC508" s="297"/>
      <c r="RAD508" s="297"/>
      <c r="RAE508" s="297"/>
      <c r="RAF508" s="297"/>
      <c r="RAG508" s="297"/>
      <c r="RAH508" s="297"/>
      <c r="RAI508" s="297"/>
      <c r="RAJ508" s="297"/>
      <c r="RAK508" s="297"/>
      <c r="RAL508" s="297"/>
      <c r="RAM508" s="297"/>
      <c r="RAN508" s="297"/>
      <c r="RAO508" s="297"/>
      <c r="RAP508" s="297"/>
      <c r="RAQ508" s="297"/>
      <c r="RAR508" s="297"/>
      <c r="RAS508" s="297"/>
      <c r="RAT508" s="297"/>
      <c r="RAU508" s="297"/>
      <c r="RAV508" s="297"/>
      <c r="RAW508" s="297"/>
      <c r="RAX508" s="297"/>
      <c r="RAY508" s="297"/>
      <c r="RAZ508" s="297"/>
      <c r="RBA508" s="297"/>
      <c r="RBB508" s="297"/>
      <c r="RBC508" s="297"/>
      <c r="RBD508" s="297"/>
      <c r="RBE508" s="297"/>
      <c r="RBF508" s="297"/>
      <c r="RBG508" s="297"/>
      <c r="RBH508" s="297"/>
      <c r="RBI508" s="297"/>
      <c r="RBJ508" s="297"/>
      <c r="RBK508" s="297"/>
      <c r="RBL508" s="297"/>
      <c r="RBM508" s="297"/>
      <c r="RBN508" s="297"/>
      <c r="RBO508" s="297"/>
      <c r="RBP508" s="297"/>
      <c r="RBQ508" s="297"/>
      <c r="RBR508" s="297"/>
      <c r="RBS508" s="297"/>
      <c r="RBT508" s="297"/>
      <c r="RBU508" s="297"/>
      <c r="RBV508" s="297"/>
      <c r="RBW508" s="297"/>
      <c r="RBX508" s="297"/>
      <c r="RBY508" s="297"/>
      <c r="RBZ508" s="297"/>
      <c r="RCA508" s="297"/>
      <c r="RCB508" s="297"/>
      <c r="RCC508" s="297"/>
      <c r="RCD508" s="297"/>
      <c r="RCE508" s="297"/>
      <c r="RCF508" s="297"/>
      <c r="RCG508" s="297"/>
      <c r="RCH508" s="297"/>
      <c r="RCI508" s="297"/>
      <c r="RCJ508" s="297"/>
      <c r="RCK508" s="297"/>
      <c r="RCL508" s="297"/>
      <c r="RCM508" s="297"/>
      <c r="RCN508" s="297"/>
      <c r="RCO508" s="297"/>
      <c r="RCP508" s="297"/>
      <c r="RCQ508" s="297"/>
      <c r="RCR508" s="297"/>
      <c r="RCS508" s="297"/>
      <c r="RCT508" s="297"/>
      <c r="RCU508" s="297"/>
      <c r="RCV508" s="297"/>
      <c r="RCW508" s="297"/>
      <c r="RCX508" s="297"/>
      <c r="RCY508" s="297"/>
      <c r="RCZ508" s="297"/>
      <c r="RDA508" s="297"/>
      <c r="RDB508" s="297"/>
      <c r="RDC508" s="297"/>
      <c r="RDD508" s="297"/>
      <c r="RDE508" s="297"/>
      <c r="RDF508" s="297"/>
      <c r="RDG508" s="297"/>
      <c r="RDH508" s="297"/>
      <c r="RDI508" s="297"/>
      <c r="RDJ508" s="297"/>
      <c r="RDK508" s="297"/>
      <c r="RDL508" s="297"/>
      <c r="RDM508" s="297"/>
      <c r="RDN508" s="297"/>
      <c r="RDO508" s="297"/>
      <c r="RDP508" s="297"/>
      <c r="RDQ508" s="297"/>
      <c r="RDR508" s="297"/>
      <c r="RDS508" s="297"/>
      <c r="RDT508" s="297"/>
      <c r="RDU508" s="297"/>
      <c r="RDV508" s="297"/>
      <c r="RDW508" s="297"/>
      <c r="RDX508" s="297"/>
      <c r="RDY508" s="297"/>
      <c r="RDZ508" s="297"/>
      <c r="REA508" s="297"/>
      <c r="REB508" s="297"/>
      <c r="REC508" s="297"/>
      <c r="RED508" s="297"/>
      <c r="REE508" s="297"/>
      <c r="REF508" s="297"/>
      <c r="REG508" s="297"/>
      <c r="REH508" s="297"/>
      <c r="REI508" s="297"/>
      <c r="REJ508" s="297"/>
      <c r="REK508" s="297"/>
      <c r="REL508" s="297"/>
      <c r="REM508" s="297"/>
      <c r="REN508" s="297"/>
      <c r="REO508" s="297"/>
      <c r="REP508" s="297"/>
      <c r="REQ508" s="297"/>
      <c r="RER508" s="297"/>
      <c r="RES508" s="297"/>
      <c r="RET508" s="297"/>
      <c r="REU508" s="297"/>
      <c r="REV508" s="297"/>
      <c r="REW508" s="297"/>
      <c r="REX508" s="297"/>
      <c r="REY508" s="297"/>
      <c r="REZ508" s="297"/>
      <c r="RFA508" s="297"/>
      <c r="RFB508" s="297"/>
      <c r="RFC508" s="297"/>
      <c r="RFD508" s="297"/>
      <c r="RFE508" s="297"/>
      <c r="RFF508" s="297"/>
      <c r="RFG508" s="297"/>
      <c r="RFH508" s="297"/>
      <c r="RFI508" s="297"/>
      <c r="RFJ508" s="297"/>
      <c r="RFK508" s="297"/>
      <c r="RFL508" s="297"/>
      <c r="RFM508" s="297"/>
      <c r="RFN508" s="297"/>
      <c r="RFO508" s="297"/>
      <c r="RFP508" s="297"/>
      <c r="RFQ508" s="297"/>
      <c r="RFR508" s="297"/>
      <c r="RFS508" s="297"/>
      <c r="RFT508" s="297"/>
      <c r="RFU508" s="297"/>
      <c r="RFV508" s="297"/>
      <c r="RFW508" s="297"/>
      <c r="RFX508" s="297"/>
      <c r="RFY508" s="297"/>
      <c r="RFZ508" s="297"/>
      <c r="RGA508" s="297"/>
      <c r="RGB508" s="297"/>
      <c r="RGC508" s="297"/>
      <c r="RGD508" s="297"/>
      <c r="RGE508" s="297"/>
      <c r="RGF508" s="297"/>
      <c r="RGG508" s="297"/>
      <c r="RGH508" s="297"/>
      <c r="RGI508" s="297"/>
      <c r="RGJ508" s="297"/>
      <c r="RGK508" s="297"/>
      <c r="RGL508" s="297"/>
      <c r="RGM508" s="297"/>
      <c r="RGN508" s="297"/>
      <c r="RGO508" s="297"/>
      <c r="RGP508" s="297"/>
      <c r="RGQ508" s="297"/>
      <c r="RGR508" s="297"/>
      <c r="RGS508" s="297"/>
      <c r="RGT508" s="297"/>
      <c r="RGU508" s="297"/>
      <c r="RGV508" s="297"/>
      <c r="RGW508" s="297"/>
      <c r="RGX508" s="297"/>
      <c r="RGY508" s="297"/>
      <c r="RGZ508" s="297"/>
      <c r="RHA508" s="297"/>
      <c r="RHB508" s="297"/>
      <c r="RHC508" s="297"/>
      <c r="RHD508" s="297"/>
      <c r="RHE508" s="297"/>
      <c r="RHF508" s="297"/>
      <c r="RHG508" s="297"/>
      <c r="RHH508" s="297"/>
      <c r="RHI508" s="297"/>
      <c r="RHJ508" s="297"/>
      <c r="RHK508" s="297"/>
      <c r="RHL508" s="297"/>
      <c r="RHM508" s="297"/>
      <c r="RHN508" s="297"/>
      <c r="RHO508" s="297"/>
      <c r="RHP508" s="297"/>
      <c r="RHQ508" s="297"/>
      <c r="RHR508" s="297"/>
      <c r="RHS508" s="297"/>
      <c r="RHT508" s="297"/>
      <c r="RHU508" s="297"/>
      <c r="RHV508" s="297"/>
      <c r="RHW508" s="297"/>
      <c r="RHX508" s="297"/>
      <c r="RHY508" s="297"/>
      <c r="RHZ508" s="297"/>
      <c r="RIA508" s="297"/>
      <c r="RIB508" s="297"/>
      <c r="RIC508" s="297"/>
      <c r="RID508" s="297"/>
      <c r="RIE508" s="297"/>
      <c r="RIF508" s="297"/>
      <c r="RIG508" s="297"/>
      <c r="RIH508" s="297"/>
      <c r="RII508" s="297"/>
      <c r="RIJ508" s="297"/>
      <c r="RIK508" s="297"/>
      <c r="RIL508" s="297"/>
      <c r="RIM508" s="297"/>
      <c r="RIN508" s="297"/>
      <c r="RIO508" s="297"/>
      <c r="RIP508" s="297"/>
      <c r="RIQ508" s="297"/>
      <c r="RIR508" s="297"/>
      <c r="RIS508" s="297"/>
      <c r="RIT508" s="297"/>
      <c r="RIU508" s="297"/>
      <c r="RIV508" s="297"/>
      <c r="RIW508" s="297"/>
      <c r="RIX508" s="297"/>
      <c r="RIY508" s="297"/>
      <c r="RIZ508" s="297"/>
      <c r="RJA508" s="297"/>
      <c r="RJB508" s="297"/>
      <c r="RJC508" s="297"/>
      <c r="RJD508" s="297"/>
      <c r="RJE508" s="297"/>
      <c r="RJF508" s="297"/>
      <c r="RJG508" s="297"/>
      <c r="RJH508" s="297"/>
      <c r="RJI508" s="297"/>
      <c r="RJJ508" s="297"/>
      <c r="RJK508" s="297"/>
      <c r="RJL508" s="297"/>
      <c r="RJM508" s="297"/>
      <c r="RJN508" s="297"/>
      <c r="RJO508" s="297"/>
      <c r="RJP508" s="297"/>
      <c r="RJQ508" s="297"/>
      <c r="RJR508" s="297"/>
      <c r="RJS508" s="297"/>
      <c r="RJT508" s="297"/>
      <c r="RJU508" s="297"/>
      <c r="RJV508" s="297"/>
      <c r="RJW508" s="297"/>
      <c r="RJX508" s="297"/>
      <c r="RJY508" s="297"/>
      <c r="RJZ508" s="297"/>
      <c r="RKA508" s="297"/>
      <c r="RKB508" s="297"/>
      <c r="RKC508" s="297"/>
      <c r="RKD508" s="297"/>
      <c r="RKE508" s="297"/>
      <c r="RKF508" s="297"/>
      <c r="RKG508" s="297"/>
      <c r="RKH508" s="297"/>
      <c r="RKI508" s="297"/>
      <c r="RKJ508" s="297"/>
      <c r="RKK508" s="297"/>
      <c r="RKL508" s="297"/>
      <c r="RKM508" s="297"/>
      <c r="RKN508" s="297"/>
      <c r="RKO508" s="297"/>
      <c r="RKP508" s="297"/>
      <c r="RKQ508" s="297"/>
      <c r="RKR508" s="297"/>
      <c r="RKS508" s="297"/>
      <c r="RKT508" s="297"/>
      <c r="RKU508" s="297"/>
      <c r="RKV508" s="297"/>
      <c r="RKW508" s="297"/>
      <c r="RKX508" s="297"/>
      <c r="RKY508" s="297"/>
      <c r="RKZ508" s="297"/>
      <c r="RLA508" s="297"/>
      <c r="RLB508" s="297"/>
      <c r="RLC508" s="297"/>
      <c r="RLD508" s="297"/>
      <c r="RLE508" s="297"/>
      <c r="RLF508" s="297"/>
      <c r="RLG508" s="297"/>
      <c r="RLH508" s="297"/>
      <c r="RLI508" s="297"/>
      <c r="RLJ508" s="297"/>
      <c r="RLK508" s="297"/>
      <c r="RLL508" s="297"/>
      <c r="RLM508" s="297"/>
      <c r="RLN508" s="297"/>
      <c r="RLO508" s="297"/>
      <c r="RLP508" s="297"/>
      <c r="RLQ508" s="297"/>
      <c r="RLR508" s="297"/>
      <c r="RLS508" s="297"/>
      <c r="RLT508" s="297"/>
      <c r="RLU508" s="297"/>
      <c r="RLV508" s="297"/>
      <c r="RLW508" s="297"/>
      <c r="RLX508" s="297"/>
      <c r="RLY508" s="297"/>
      <c r="RLZ508" s="297"/>
      <c r="RMA508" s="297"/>
      <c r="RMB508" s="297"/>
      <c r="RMC508" s="297"/>
      <c r="RMD508" s="297"/>
      <c r="RME508" s="297"/>
      <c r="RMF508" s="297"/>
      <c r="RMG508" s="297"/>
      <c r="RMH508" s="297"/>
      <c r="RMI508" s="297"/>
      <c r="RMJ508" s="297"/>
      <c r="RMK508" s="297"/>
      <c r="RML508" s="297"/>
      <c r="RMM508" s="297"/>
      <c r="RMN508" s="297"/>
      <c r="RMO508" s="297"/>
      <c r="RMP508" s="297"/>
      <c r="RMQ508" s="297"/>
      <c r="RMR508" s="297"/>
      <c r="RMS508" s="297"/>
      <c r="RMT508" s="297"/>
      <c r="RMU508" s="297"/>
      <c r="RMV508" s="297"/>
      <c r="RMW508" s="297"/>
      <c r="RMX508" s="297"/>
      <c r="RMY508" s="297"/>
      <c r="RMZ508" s="297"/>
      <c r="RNA508" s="297"/>
      <c r="RNB508" s="297"/>
      <c r="RNC508" s="297"/>
      <c r="RND508" s="297"/>
      <c r="RNE508" s="297"/>
      <c r="RNF508" s="297"/>
      <c r="RNG508" s="297"/>
      <c r="RNH508" s="297"/>
      <c r="RNI508" s="297"/>
      <c r="RNJ508" s="297"/>
      <c r="RNK508" s="297"/>
      <c r="RNL508" s="297"/>
      <c r="RNM508" s="297"/>
      <c r="RNN508" s="297"/>
      <c r="RNO508" s="297"/>
      <c r="RNP508" s="297"/>
      <c r="RNQ508" s="297"/>
      <c r="RNR508" s="297"/>
      <c r="RNS508" s="297"/>
      <c r="RNT508" s="297"/>
      <c r="RNU508" s="297"/>
      <c r="RNV508" s="297"/>
      <c r="RNW508" s="297"/>
      <c r="RNX508" s="297"/>
      <c r="RNY508" s="297"/>
      <c r="RNZ508" s="297"/>
      <c r="ROA508" s="297"/>
      <c r="ROB508" s="297"/>
      <c r="ROC508" s="297"/>
      <c r="ROD508" s="297"/>
      <c r="ROE508" s="297"/>
      <c r="ROF508" s="297"/>
      <c r="ROG508" s="297"/>
      <c r="ROH508" s="297"/>
      <c r="ROI508" s="297"/>
      <c r="ROJ508" s="297"/>
      <c r="ROK508" s="297"/>
      <c r="ROL508" s="297"/>
      <c r="ROM508" s="297"/>
      <c r="RON508" s="297"/>
      <c r="ROO508" s="297"/>
      <c r="ROP508" s="297"/>
      <c r="ROQ508" s="297"/>
      <c r="ROR508" s="297"/>
      <c r="ROS508" s="297"/>
      <c r="ROT508" s="297"/>
      <c r="ROU508" s="297"/>
      <c r="ROV508" s="297"/>
      <c r="ROW508" s="297"/>
      <c r="ROX508" s="297"/>
      <c r="ROY508" s="297"/>
      <c r="ROZ508" s="297"/>
      <c r="RPA508" s="297"/>
      <c r="RPB508" s="297"/>
      <c r="RPC508" s="297"/>
      <c r="RPD508" s="297"/>
      <c r="RPE508" s="297"/>
      <c r="RPF508" s="297"/>
      <c r="RPG508" s="297"/>
      <c r="RPH508" s="297"/>
      <c r="RPI508" s="297"/>
      <c r="RPJ508" s="297"/>
      <c r="RPK508" s="297"/>
      <c r="RPL508" s="297"/>
      <c r="RPM508" s="297"/>
      <c r="RPN508" s="297"/>
      <c r="RPO508" s="297"/>
      <c r="RPP508" s="297"/>
      <c r="RPQ508" s="297"/>
      <c r="RPR508" s="297"/>
      <c r="RPS508" s="297"/>
      <c r="RPT508" s="297"/>
      <c r="RPU508" s="297"/>
      <c r="RPV508" s="297"/>
      <c r="RPW508" s="297"/>
      <c r="RPX508" s="297"/>
      <c r="RPY508" s="297"/>
      <c r="RPZ508" s="297"/>
      <c r="RQA508" s="297"/>
      <c r="RQB508" s="297"/>
      <c r="RQC508" s="297"/>
      <c r="RQD508" s="297"/>
      <c r="RQE508" s="297"/>
      <c r="RQF508" s="297"/>
      <c r="RQG508" s="297"/>
      <c r="RQH508" s="297"/>
      <c r="RQI508" s="297"/>
      <c r="RQJ508" s="297"/>
      <c r="RQK508" s="297"/>
      <c r="RQL508" s="297"/>
      <c r="RQM508" s="297"/>
      <c r="RQN508" s="297"/>
      <c r="RQO508" s="297"/>
      <c r="RQP508" s="297"/>
      <c r="RQQ508" s="297"/>
      <c r="RQR508" s="297"/>
      <c r="RQS508" s="297"/>
      <c r="RQT508" s="297"/>
      <c r="RQU508" s="297"/>
      <c r="RQV508" s="297"/>
      <c r="RQW508" s="297"/>
      <c r="RQX508" s="297"/>
      <c r="RQY508" s="297"/>
      <c r="RQZ508" s="297"/>
      <c r="RRA508" s="297"/>
      <c r="RRB508" s="297"/>
      <c r="RRC508" s="297"/>
      <c r="RRD508" s="297"/>
      <c r="RRE508" s="297"/>
      <c r="RRF508" s="297"/>
      <c r="RRG508" s="297"/>
      <c r="RRH508" s="297"/>
      <c r="RRI508" s="297"/>
      <c r="RRJ508" s="297"/>
      <c r="RRK508" s="297"/>
      <c r="RRL508" s="297"/>
      <c r="RRM508" s="297"/>
      <c r="RRN508" s="297"/>
      <c r="RRO508" s="297"/>
      <c r="RRP508" s="297"/>
      <c r="RRQ508" s="297"/>
      <c r="RRR508" s="297"/>
      <c r="RRS508" s="297"/>
      <c r="RRT508" s="297"/>
      <c r="RRU508" s="297"/>
      <c r="RRV508" s="297"/>
      <c r="RRW508" s="297"/>
      <c r="RRX508" s="297"/>
      <c r="RRY508" s="297"/>
      <c r="RRZ508" s="297"/>
      <c r="RSA508" s="297"/>
      <c r="RSB508" s="297"/>
      <c r="RSC508" s="297"/>
      <c r="RSD508" s="297"/>
      <c r="RSE508" s="297"/>
      <c r="RSF508" s="297"/>
      <c r="RSG508" s="297"/>
      <c r="RSH508" s="297"/>
      <c r="RSI508" s="297"/>
      <c r="RSJ508" s="297"/>
      <c r="RSK508" s="297"/>
      <c r="RSL508" s="297"/>
      <c r="RSM508" s="297"/>
      <c r="RSN508" s="297"/>
      <c r="RSO508" s="297"/>
      <c r="RSP508" s="297"/>
      <c r="RSQ508" s="297"/>
      <c r="RSR508" s="297"/>
      <c r="RSS508" s="297"/>
      <c r="RST508" s="297"/>
      <c r="RSU508" s="297"/>
      <c r="RSV508" s="297"/>
      <c r="RSW508" s="297"/>
      <c r="RSX508" s="297"/>
      <c r="RSY508" s="297"/>
      <c r="RSZ508" s="297"/>
      <c r="RTA508" s="297"/>
      <c r="RTB508" s="297"/>
      <c r="RTC508" s="297"/>
      <c r="RTD508" s="297"/>
      <c r="RTE508" s="297"/>
      <c r="RTF508" s="297"/>
      <c r="RTG508" s="297"/>
      <c r="RTH508" s="297"/>
      <c r="RTI508" s="297"/>
      <c r="RTJ508" s="297"/>
      <c r="RTK508" s="297"/>
      <c r="RTL508" s="297"/>
      <c r="RTM508" s="297"/>
      <c r="RTN508" s="297"/>
      <c r="RTO508" s="297"/>
      <c r="RTP508" s="297"/>
      <c r="RTQ508" s="297"/>
      <c r="RTR508" s="297"/>
      <c r="RTS508" s="297"/>
      <c r="RTT508" s="297"/>
      <c r="RTU508" s="297"/>
      <c r="RTV508" s="297"/>
      <c r="RTW508" s="297"/>
      <c r="RTX508" s="297"/>
      <c r="RTY508" s="297"/>
      <c r="RTZ508" s="297"/>
      <c r="RUA508" s="297"/>
      <c r="RUB508" s="297"/>
      <c r="RUC508" s="297"/>
      <c r="RUD508" s="297"/>
      <c r="RUE508" s="297"/>
      <c r="RUF508" s="297"/>
      <c r="RUG508" s="297"/>
      <c r="RUH508" s="297"/>
      <c r="RUI508" s="297"/>
      <c r="RUJ508" s="297"/>
      <c r="RUK508" s="297"/>
      <c r="RUL508" s="297"/>
      <c r="RUM508" s="297"/>
      <c r="RUN508" s="297"/>
      <c r="RUO508" s="297"/>
      <c r="RUP508" s="297"/>
      <c r="RUQ508" s="297"/>
      <c r="RUR508" s="297"/>
      <c r="RUS508" s="297"/>
      <c r="RUT508" s="297"/>
      <c r="RUU508" s="297"/>
      <c r="RUV508" s="297"/>
      <c r="RUW508" s="297"/>
      <c r="RUX508" s="297"/>
      <c r="RUY508" s="297"/>
      <c r="RUZ508" s="297"/>
      <c r="RVA508" s="297"/>
      <c r="RVB508" s="297"/>
      <c r="RVC508" s="297"/>
      <c r="RVD508" s="297"/>
      <c r="RVE508" s="297"/>
      <c r="RVF508" s="297"/>
      <c r="RVG508" s="297"/>
      <c r="RVH508" s="297"/>
      <c r="RVI508" s="297"/>
      <c r="RVJ508" s="297"/>
      <c r="RVK508" s="297"/>
      <c r="RVL508" s="297"/>
      <c r="RVM508" s="297"/>
      <c r="RVN508" s="297"/>
      <c r="RVO508" s="297"/>
      <c r="RVP508" s="297"/>
      <c r="RVQ508" s="297"/>
      <c r="RVR508" s="297"/>
      <c r="RVS508" s="297"/>
      <c r="RVT508" s="297"/>
      <c r="RVU508" s="297"/>
      <c r="RVV508" s="297"/>
      <c r="RVW508" s="297"/>
      <c r="RVX508" s="297"/>
      <c r="RVY508" s="297"/>
      <c r="RVZ508" s="297"/>
      <c r="RWA508" s="297"/>
      <c r="RWB508" s="297"/>
      <c r="RWC508" s="297"/>
      <c r="RWD508" s="297"/>
      <c r="RWE508" s="297"/>
      <c r="RWF508" s="297"/>
      <c r="RWG508" s="297"/>
      <c r="RWH508" s="297"/>
      <c r="RWI508" s="297"/>
      <c r="RWJ508" s="297"/>
      <c r="RWK508" s="297"/>
      <c r="RWL508" s="297"/>
      <c r="RWM508" s="297"/>
      <c r="RWN508" s="297"/>
      <c r="RWO508" s="297"/>
      <c r="RWP508" s="297"/>
      <c r="RWQ508" s="297"/>
      <c r="RWR508" s="297"/>
      <c r="RWS508" s="297"/>
      <c r="RWT508" s="297"/>
      <c r="RWU508" s="297"/>
      <c r="RWV508" s="297"/>
      <c r="RWW508" s="297"/>
      <c r="RWX508" s="297"/>
      <c r="RWY508" s="297"/>
      <c r="RWZ508" s="297"/>
      <c r="RXA508" s="297"/>
      <c r="RXB508" s="297"/>
      <c r="RXC508" s="297"/>
      <c r="RXD508" s="297"/>
      <c r="RXE508" s="297"/>
      <c r="RXF508" s="297"/>
      <c r="RXG508" s="297"/>
      <c r="RXH508" s="297"/>
      <c r="RXI508" s="297"/>
      <c r="RXJ508" s="297"/>
      <c r="RXK508" s="297"/>
      <c r="RXL508" s="297"/>
      <c r="RXM508" s="297"/>
      <c r="RXN508" s="297"/>
      <c r="RXO508" s="297"/>
      <c r="RXP508" s="297"/>
      <c r="RXQ508" s="297"/>
      <c r="RXR508" s="297"/>
      <c r="RXS508" s="297"/>
      <c r="RXT508" s="297"/>
      <c r="RXU508" s="297"/>
      <c r="RXV508" s="297"/>
      <c r="RXW508" s="297"/>
      <c r="RXX508" s="297"/>
      <c r="RXY508" s="297"/>
      <c r="RXZ508" s="297"/>
      <c r="RYA508" s="297"/>
      <c r="RYB508" s="297"/>
      <c r="RYC508" s="297"/>
      <c r="RYD508" s="297"/>
      <c r="RYE508" s="297"/>
      <c r="RYF508" s="297"/>
      <c r="RYG508" s="297"/>
      <c r="RYH508" s="297"/>
      <c r="RYI508" s="297"/>
      <c r="RYJ508" s="297"/>
      <c r="RYK508" s="297"/>
      <c r="RYL508" s="297"/>
      <c r="RYM508" s="297"/>
      <c r="RYN508" s="297"/>
      <c r="RYO508" s="297"/>
      <c r="RYP508" s="297"/>
      <c r="RYQ508" s="297"/>
      <c r="RYR508" s="297"/>
      <c r="RYS508" s="297"/>
      <c r="RYT508" s="297"/>
      <c r="RYU508" s="297"/>
      <c r="RYV508" s="297"/>
      <c r="RYW508" s="297"/>
      <c r="RYX508" s="297"/>
      <c r="RYY508" s="297"/>
      <c r="RYZ508" s="297"/>
      <c r="RZA508" s="297"/>
      <c r="RZB508" s="297"/>
      <c r="RZC508" s="297"/>
      <c r="RZD508" s="297"/>
      <c r="RZE508" s="297"/>
      <c r="RZF508" s="297"/>
      <c r="RZG508" s="297"/>
      <c r="RZH508" s="297"/>
      <c r="RZI508" s="297"/>
      <c r="RZJ508" s="297"/>
      <c r="RZK508" s="297"/>
      <c r="RZL508" s="297"/>
      <c r="RZM508" s="297"/>
      <c r="RZN508" s="297"/>
      <c r="RZO508" s="297"/>
      <c r="RZP508" s="297"/>
      <c r="RZQ508" s="297"/>
      <c r="RZR508" s="297"/>
      <c r="RZS508" s="297"/>
      <c r="RZT508" s="297"/>
      <c r="RZU508" s="297"/>
      <c r="RZV508" s="297"/>
      <c r="RZW508" s="297"/>
      <c r="RZX508" s="297"/>
      <c r="RZY508" s="297"/>
      <c r="RZZ508" s="297"/>
      <c r="SAA508" s="297"/>
      <c r="SAB508" s="297"/>
      <c r="SAC508" s="297"/>
      <c r="SAD508" s="297"/>
      <c r="SAE508" s="297"/>
      <c r="SAF508" s="297"/>
      <c r="SAG508" s="297"/>
      <c r="SAH508" s="297"/>
      <c r="SAI508" s="297"/>
      <c r="SAJ508" s="297"/>
      <c r="SAK508" s="297"/>
      <c r="SAL508" s="297"/>
      <c r="SAM508" s="297"/>
      <c r="SAN508" s="297"/>
      <c r="SAO508" s="297"/>
      <c r="SAP508" s="297"/>
      <c r="SAQ508" s="297"/>
      <c r="SAR508" s="297"/>
      <c r="SAS508" s="297"/>
      <c r="SAT508" s="297"/>
      <c r="SAU508" s="297"/>
      <c r="SAV508" s="297"/>
      <c r="SAW508" s="297"/>
      <c r="SAX508" s="297"/>
      <c r="SAY508" s="297"/>
      <c r="SAZ508" s="297"/>
      <c r="SBA508" s="297"/>
      <c r="SBB508" s="297"/>
      <c r="SBC508" s="297"/>
      <c r="SBD508" s="297"/>
      <c r="SBE508" s="297"/>
      <c r="SBF508" s="297"/>
      <c r="SBG508" s="297"/>
      <c r="SBH508" s="297"/>
      <c r="SBI508" s="297"/>
      <c r="SBJ508" s="297"/>
      <c r="SBK508" s="297"/>
      <c r="SBL508" s="297"/>
      <c r="SBM508" s="297"/>
      <c r="SBN508" s="297"/>
      <c r="SBO508" s="297"/>
      <c r="SBP508" s="297"/>
      <c r="SBQ508" s="297"/>
      <c r="SBR508" s="297"/>
      <c r="SBS508" s="297"/>
      <c r="SBT508" s="297"/>
      <c r="SBU508" s="297"/>
      <c r="SBV508" s="297"/>
      <c r="SBW508" s="297"/>
      <c r="SBX508" s="297"/>
      <c r="SBY508" s="297"/>
      <c r="SBZ508" s="297"/>
      <c r="SCA508" s="297"/>
      <c r="SCB508" s="297"/>
      <c r="SCC508" s="297"/>
      <c r="SCD508" s="297"/>
      <c r="SCE508" s="297"/>
      <c r="SCF508" s="297"/>
      <c r="SCG508" s="297"/>
      <c r="SCH508" s="297"/>
      <c r="SCI508" s="297"/>
      <c r="SCJ508" s="297"/>
      <c r="SCK508" s="297"/>
      <c r="SCL508" s="297"/>
      <c r="SCM508" s="297"/>
      <c r="SCN508" s="297"/>
      <c r="SCO508" s="297"/>
      <c r="SCP508" s="297"/>
      <c r="SCQ508" s="297"/>
      <c r="SCR508" s="297"/>
      <c r="SCS508" s="297"/>
      <c r="SCT508" s="297"/>
      <c r="SCU508" s="297"/>
      <c r="SCV508" s="297"/>
      <c r="SCW508" s="297"/>
      <c r="SCX508" s="297"/>
      <c r="SCY508" s="297"/>
      <c r="SCZ508" s="297"/>
      <c r="SDA508" s="297"/>
      <c r="SDB508" s="297"/>
      <c r="SDC508" s="297"/>
      <c r="SDD508" s="297"/>
      <c r="SDE508" s="297"/>
      <c r="SDF508" s="297"/>
      <c r="SDG508" s="297"/>
      <c r="SDH508" s="297"/>
      <c r="SDI508" s="297"/>
      <c r="SDJ508" s="297"/>
      <c r="SDK508" s="297"/>
      <c r="SDL508" s="297"/>
      <c r="SDM508" s="297"/>
      <c r="SDN508" s="297"/>
      <c r="SDO508" s="297"/>
      <c r="SDP508" s="297"/>
      <c r="SDQ508" s="297"/>
      <c r="SDR508" s="297"/>
      <c r="SDS508" s="297"/>
      <c r="SDT508" s="297"/>
      <c r="SDU508" s="297"/>
      <c r="SDV508" s="297"/>
      <c r="SDW508" s="297"/>
      <c r="SDX508" s="297"/>
      <c r="SDY508" s="297"/>
      <c r="SDZ508" s="297"/>
      <c r="SEA508" s="297"/>
      <c r="SEB508" s="297"/>
      <c r="SEC508" s="297"/>
      <c r="SED508" s="297"/>
      <c r="SEE508" s="297"/>
      <c r="SEF508" s="297"/>
      <c r="SEG508" s="297"/>
      <c r="SEH508" s="297"/>
      <c r="SEI508" s="297"/>
      <c r="SEJ508" s="297"/>
      <c r="SEK508" s="297"/>
      <c r="SEL508" s="297"/>
      <c r="SEM508" s="297"/>
      <c r="SEN508" s="297"/>
      <c r="SEO508" s="297"/>
      <c r="SEP508" s="297"/>
      <c r="SEQ508" s="297"/>
      <c r="SER508" s="297"/>
      <c r="SES508" s="297"/>
      <c r="SET508" s="297"/>
      <c r="SEU508" s="297"/>
      <c r="SEV508" s="297"/>
      <c r="SEW508" s="297"/>
      <c r="SEX508" s="297"/>
      <c r="SEY508" s="297"/>
      <c r="SEZ508" s="297"/>
      <c r="SFA508" s="297"/>
      <c r="SFB508" s="297"/>
      <c r="SFC508" s="297"/>
      <c r="SFD508" s="297"/>
      <c r="SFE508" s="297"/>
      <c r="SFF508" s="297"/>
      <c r="SFG508" s="297"/>
      <c r="SFH508" s="297"/>
      <c r="SFI508" s="297"/>
      <c r="SFJ508" s="297"/>
      <c r="SFK508" s="297"/>
      <c r="SFL508" s="297"/>
      <c r="SFM508" s="297"/>
      <c r="SFN508" s="297"/>
      <c r="SFO508" s="297"/>
      <c r="SFP508" s="297"/>
      <c r="SFQ508" s="297"/>
      <c r="SFR508" s="297"/>
      <c r="SFS508" s="297"/>
      <c r="SFT508" s="297"/>
      <c r="SFU508" s="297"/>
      <c r="SFV508" s="297"/>
      <c r="SFW508" s="297"/>
      <c r="SFX508" s="297"/>
      <c r="SFY508" s="297"/>
      <c r="SFZ508" s="297"/>
      <c r="SGA508" s="297"/>
      <c r="SGB508" s="297"/>
      <c r="SGC508" s="297"/>
      <c r="SGD508" s="297"/>
      <c r="SGE508" s="297"/>
      <c r="SGF508" s="297"/>
      <c r="SGG508" s="297"/>
      <c r="SGH508" s="297"/>
      <c r="SGI508" s="297"/>
      <c r="SGJ508" s="297"/>
      <c r="SGK508" s="297"/>
      <c r="SGL508" s="297"/>
      <c r="SGM508" s="297"/>
      <c r="SGN508" s="297"/>
      <c r="SGO508" s="297"/>
      <c r="SGP508" s="297"/>
      <c r="SGQ508" s="297"/>
      <c r="SGR508" s="297"/>
      <c r="SGS508" s="297"/>
      <c r="SGT508" s="297"/>
      <c r="SGU508" s="297"/>
      <c r="SGV508" s="297"/>
      <c r="SGW508" s="297"/>
      <c r="SGX508" s="297"/>
      <c r="SGY508" s="297"/>
      <c r="SGZ508" s="297"/>
      <c r="SHA508" s="297"/>
      <c r="SHB508" s="297"/>
      <c r="SHC508" s="297"/>
      <c r="SHD508" s="297"/>
      <c r="SHE508" s="297"/>
      <c r="SHF508" s="297"/>
      <c r="SHG508" s="297"/>
      <c r="SHH508" s="297"/>
      <c r="SHI508" s="297"/>
      <c r="SHJ508" s="297"/>
      <c r="SHK508" s="297"/>
      <c r="SHL508" s="297"/>
      <c r="SHM508" s="297"/>
      <c r="SHN508" s="297"/>
      <c r="SHO508" s="297"/>
      <c r="SHP508" s="297"/>
      <c r="SHQ508" s="297"/>
      <c r="SHR508" s="297"/>
      <c r="SHS508" s="297"/>
      <c r="SHT508" s="297"/>
      <c r="SHU508" s="297"/>
      <c r="SHV508" s="297"/>
      <c r="SHW508" s="297"/>
      <c r="SHX508" s="297"/>
      <c r="SHY508" s="297"/>
      <c r="SHZ508" s="297"/>
      <c r="SIA508" s="297"/>
      <c r="SIB508" s="297"/>
      <c r="SIC508" s="297"/>
      <c r="SID508" s="297"/>
      <c r="SIE508" s="297"/>
      <c r="SIF508" s="297"/>
      <c r="SIG508" s="297"/>
      <c r="SIH508" s="297"/>
      <c r="SII508" s="297"/>
      <c r="SIJ508" s="297"/>
      <c r="SIK508" s="297"/>
      <c r="SIL508" s="297"/>
      <c r="SIM508" s="297"/>
      <c r="SIN508" s="297"/>
      <c r="SIO508" s="297"/>
      <c r="SIP508" s="297"/>
      <c r="SIQ508" s="297"/>
      <c r="SIR508" s="297"/>
      <c r="SIS508" s="297"/>
      <c r="SIT508" s="297"/>
      <c r="SIU508" s="297"/>
      <c r="SIV508" s="297"/>
      <c r="SIW508" s="297"/>
      <c r="SIX508" s="297"/>
      <c r="SIY508" s="297"/>
      <c r="SIZ508" s="297"/>
      <c r="SJA508" s="297"/>
      <c r="SJB508" s="297"/>
      <c r="SJC508" s="297"/>
      <c r="SJD508" s="297"/>
      <c r="SJE508" s="297"/>
      <c r="SJF508" s="297"/>
      <c r="SJG508" s="297"/>
      <c r="SJH508" s="297"/>
      <c r="SJI508" s="297"/>
      <c r="SJJ508" s="297"/>
      <c r="SJK508" s="297"/>
      <c r="SJL508" s="297"/>
      <c r="SJM508" s="297"/>
      <c r="SJN508" s="297"/>
      <c r="SJO508" s="297"/>
      <c r="SJP508" s="297"/>
      <c r="SJQ508" s="297"/>
      <c r="SJR508" s="297"/>
      <c r="SJS508" s="297"/>
      <c r="SJT508" s="297"/>
      <c r="SJU508" s="297"/>
      <c r="SJV508" s="297"/>
      <c r="SJW508" s="297"/>
      <c r="SJX508" s="297"/>
      <c r="SJY508" s="297"/>
      <c r="SJZ508" s="297"/>
      <c r="SKA508" s="297"/>
      <c r="SKB508" s="297"/>
      <c r="SKC508" s="297"/>
      <c r="SKD508" s="297"/>
      <c r="SKE508" s="297"/>
      <c r="SKF508" s="297"/>
      <c r="SKG508" s="297"/>
      <c r="SKH508" s="297"/>
      <c r="SKI508" s="297"/>
      <c r="SKJ508" s="297"/>
      <c r="SKK508" s="297"/>
      <c r="SKL508" s="297"/>
      <c r="SKM508" s="297"/>
      <c r="SKN508" s="297"/>
      <c r="SKO508" s="297"/>
      <c r="SKP508" s="297"/>
      <c r="SKQ508" s="297"/>
      <c r="SKR508" s="297"/>
      <c r="SKS508" s="297"/>
      <c r="SKT508" s="297"/>
      <c r="SKU508" s="297"/>
      <c r="SKV508" s="297"/>
      <c r="SKW508" s="297"/>
      <c r="SKX508" s="297"/>
      <c r="SKY508" s="297"/>
      <c r="SKZ508" s="297"/>
      <c r="SLA508" s="297"/>
      <c r="SLB508" s="297"/>
      <c r="SLC508" s="297"/>
      <c r="SLD508" s="297"/>
      <c r="SLE508" s="297"/>
      <c r="SLF508" s="297"/>
      <c r="SLG508" s="297"/>
      <c r="SLH508" s="297"/>
      <c r="SLI508" s="297"/>
      <c r="SLJ508" s="297"/>
      <c r="SLK508" s="297"/>
      <c r="SLL508" s="297"/>
      <c r="SLM508" s="297"/>
      <c r="SLN508" s="297"/>
      <c r="SLO508" s="297"/>
      <c r="SLP508" s="297"/>
      <c r="SLQ508" s="297"/>
      <c r="SLR508" s="297"/>
      <c r="SLS508" s="297"/>
      <c r="SLT508" s="297"/>
      <c r="SLU508" s="297"/>
      <c r="SLV508" s="297"/>
      <c r="SLW508" s="297"/>
      <c r="SLX508" s="297"/>
      <c r="SLY508" s="297"/>
      <c r="SLZ508" s="297"/>
      <c r="SMA508" s="297"/>
      <c r="SMB508" s="297"/>
      <c r="SMC508" s="297"/>
      <c r="SMD508" s="297"/>
      <c r="SME508" s="297"/>
      <c r="SMF508" s="297"/>
      <c r="SMG508" s="297"/>
      <c r="SMH508" s="297"/>
      <c r="SMI508" s="297"/>
      <c r="SMJ508" s="297"/>
      <c r="SMK508" s="297"/>
      <c r="SML508" s="297"/>
      <c r="SMM508" s="297"/>
      <c r="SMN508" s="297"/>
      <c r="SMO508" s="297"/>
      <c r="SMP508" s="297"/>
      <c r="SMQ508" s="297"/>
      <c r="SMR508" s="297"/>
      <c r="SMS508" s="297"/>
      <c r="SMT508" s="297"/>
      <c r="SMU508" s="297"/>
      <c r="SMV508" s="297"/>
      <c r="SMW508" s="297"/>
      <c r="SMX508" s="297"/>
      <c r="SMY508" s="297"/>
      <c r="SMZ508" s="297"/>
      <c r="SNA508" s="297"/>
      <c r="SNB508" s="297"/>
      <c r="SNC508" s="297"/>
      <c r="SND508" s="297"/>
      <c r="SNE508" s="297"/>
      <c r="SNF508" s="297"/>
      <c r="SNG508" s="297"/>
      <c r="SNH508" s="297"/>
      <c r="SNI508" s="297"/>
      <c r="SNJ508" s="297"/>
      <c r="SNK508" s="297"/>
      <c r="SNL508" s="297"/>
      <c r="SNM508" s="297"/>
      <c r="SNN508" s="297"/>
      <c r="SNO508" s="297"/>
      <c r="SNP508" s="297"/>
      <c r="SNQ508" s="297"/>
      <c r="SNR508" s="297"/>
      <c r="SNS508" s="297"/>
      <c r="SNT508" s="297"/>
      <c r="SNU508" s="297"/>
      <c r="SNV508" s="297"/>
      <c r="SNW508" s="297"/>
      <c r="SNX508" s="297"/>
      <c r="SNY508" s="297"/>
      <c r="SNZ508" s="297"/>
      <c r="SOA508" s="297"/>
      <c r="SOB508" s="297"/>
      <c r="SOC508" s="297"/>
      <c r="SOD508" s="297"/>
      <c r="SOE508" s="297"/>
      <c r="SOF508" s="297"/>
      <c r="SOG508" s="297"/>
      <c r="SOH508" s="297"/>
      <c r="SOI508" s="297"/>
      <c r="SOJ508" s="297"/>
      <c r="SOK508" s="297"/>
      <c r="SOL508" s="297"/>
      <c r="SOM508" s="297"/>
      <c r="SON508" s="297"/>
      <c r="SOO508" s="297"/>
      <c r="SOP508" s="297"/>
      <c r="SOQ508" s="297"/>
      <c r="SOR508" s="297"/>
      <c r="SOS508" s="297"/>
      <c r="SOT508" s="297"/>
      <c r="SOU508" s="297"/>
      <c r="SOV508" s="297"/>
      <c r="SOW508" s="297"/>
      <c r="SOX508" s="297"/>
      <c r="SOY508" s="297"/>
      <c r="SOZ508" s="297"/>
      <c r="SPA508" s="297"/>
      <c r="SPB508" s="297"/>
      <c r="SPC508" s="297"/>
      <c r="SPD508" s="297"/>
      <c r="SPE508" s="297"/>
      <c r="SPF508" s="297"/>
      <c r="SPG508" s="297"/>
      <c r="SPH508" s="297"/>
      <c r="SPI508" s="297"/>
      <c r="SPJ508" s="297"/>
      <c r="SPK508" s="297"/>
      <c r="SPL508" s="297"/>
      <c r="SPM508" s="297"/>
      <c r="SPN508" s="297"/>
      <c r="SPO508" s="297"/>
      <c r="SPP508" s="297"/>
      <c r="SPQ508" s="297"/>
      <c r="SPR508" s="297"/>
      <c r="SPS508" s="297"/>
      <c r="SPT508" s="297"/>
      <c r="SPU508" s="297"/>
      <c r="SPV508" s="297"/>
      <c r="SPW508" s="297"/>
      <c r="SPX508" s="297"/>
      <c r="SPY508" s="297"/>
      <c r="SPZ508" s="297"/>
      <c r="SQA508" s="297"/>
      <c r="SQB508" s="297"/>
      <c r="SQC508" s="297"/>
      <c r="SQD508" s="297"/>
      <c r="SQE508" s="297"/>
      <c r="SQF508" s="297"/>
      <c r="SQG508" s="297"/>
      <c r="SQH508" s="297"/>
      <c r="SQI508" s="297"/>
      <c r="SQJ508" s="297"/>
      <c r="SQK508" s="297"/>
      <c r="SQL508" s="297"/>
      <c r="SQM508" s="297"/>
      <c r="SQN508" s="297"/>
      <c r="SQO508" s="297"/>
      <c r="SQP508" s="297"/>
      <c r="SQQ508" s="297"/>
      <c r="SQR508" s="297"/>
      <c r="SQS508" s="297"/>
      <c r="SQT508" s="297"/>
      <c r="SQU508" s="297"/>
      <c r="SQV508" s="297"/>
      <c r="SQW508" s="297"/>
      <c r="SQX508" s="297"/>
      <c r="SQY508" s="297"/>
      <c r="SQZ508" s="297"/>
      <c r="SRA508" s="297"/>
      <c r="SRB508" s="297"/>
      <c r="SRC508" s="297"/>
      <c r="SRD508" s="297"/>
      <c r="SRE508" s="297"/>
      <c r="SRF508" s="297"/>
      <c r="SRG508" s="297"/>
      <c r="SRH508" s="297"/>
      <c r="SRI508" s="297"/>
      <c r="SRJ508" s="297"/>
      <c r="SRK508" s="297"/>
      <c r="SRL508" s="297"/>
      <c r="SRM508" s="297"/>
      <c r="SRN508" s="297"/>
      <c r="SRO508" s="297"/>
      <c r="SRP508" s="297"/>
      <c r="SRQ508" s="297"/>
      <c r="SRR508" s="297"/>
      <c r="SRS508" s="297"/>
      <c r="SRT508" s="297"/>
      <c r="SRU508" s="297"/>
      <c r="SRV508" s="297"/>
      <c r="SRW508" s="297"/>
      <c r="SRX508" s="297"/>
      <c r="SRY508" s="297"/>
      <c r="SRZ508" s="297"/>
      <c r="SSA508" s="297"/>
      <c r="SSB508" s="297"/>
      <c r="SSC508" s="297"/>
      <c r="SSD508" s="297"/>
      <c r="SSE508" s="297"/>
      <c r="SSF508" s="297"/>
      <c r="SSG508" s="297"/>
      <c r="SSH508" s="297"/>
      <c r="SSI508" s="297"/>
      <c r="SSJ508" s="297"/>
      <c r="SSK508" s="297"/>
      <c r="SSL508" s="297"/>
      <c r="SSM508" s="297"/>
      <c r="SSN508" s="297"/>
      <c r="SSO508" s="297"/>
      <c r="SSP508" s="297"/>
      <c r="SSQ508" s="297"/>
      <c r="SSR508" s="297"/>
      <c r="SSS508" s="297"/>
      <c r="SST508" s="297"/>
      <c r="SSU508" s="297"/>
      <c r="SSV508" s="297"/>
      <c r="SSW508" s="297"/>
      <c r="SSX508" s="297"/>
      <c r="SSY508" s="297"/>
      <c r="SSZ508" s="297"/>
      <c r="STA508" s="297"/>
      <c r="STB508" s="297"/>
      <c r="STC508" s="297"/>
      <c r="STD508" s="297"/>
      <c r="STE508" s="297"/>
      <c r="STF508" s="297"/>
      <c r="STG508" s="297"/>
      <c r="STH508" s="297"/>
      <c r="STI508" s="297"/>
      <c r="STJ508" s="297"/>
      <c r="STK508" s="297"/>
      <c r="STL508" s="297"/>
      <c r="STM508" s="297"/>
      <c r="STN508" s="297"/>
      <c r="STO508" s="297"/>
      <c r="STP508" s="297"/>
      <c r="STQ508" s="297"/>
      <c r="STR508" s="297"/>
      <c r="STS508" s="297"/>
      <c r="STT508" s="297"/>
      <c r="STU508" s="297"/>
      <c r="STV508" s="297"/>
      <c r="STW508" s="297"/>
      <c r="STX508" s="297"/>
      <c r="STY508" s="297"/>
      <c r="STZ508" s="297"/>
      <c r="SUA508" s="297"/>
      <c r="SUB508" s="297"/>
      <c r="SUC508" s="297"/>
      <c r="SUD508" s="297"/>
      <c r="SUE508" s="297"/>
      <c r="SUF508" s="297"/>
      <c r="SUG508" s="297"/>
      <c r="SUH508" s="297"/>
      <c r="SUI508" s="297"/>
      <c r="SUJ508" s="297"/>
      <c r="SUK508" s="297"/>
      <c r="SUL508" s="297"/>
      <c r="SUM508" s="297"/>
      <c r="SUN508" s="297"/>
      <c r="SUO508" s="297"/>
      <c r="SUP508" s="297"/>
      <c r="SUQ508" s="297"/>
      <c r="SUR508" s="297"/>
      <c r="SUS508" s="297"/>
      <c r="SUT508" s="297"/>
      <c r="SUU508" s="297"/>
      <c r="SUV508" s="297"/>
      <c r="SUW508" s="297"/>
      <c r="SUX508" s="297"/>
      <c r="SUY508" s="297"/>
      <c r="SUZ508" s="297"/>
      <c r="SVA508" s="297"/>
      <c r="SVB508" s="297"/>
      <c r="SVC508" s="297"/>
      <c r="SVD508" s="297"/>
      <c r="SVE508" s="297"/>
      <c r="SVF508" s="297"/>
      <c r="SVG508" s="297"/>
      <c r="SVH508" s="297"/>
      <c r="SVI508" s="297"/>
      <c r="SVJ508" s="297"/>
      <c r="SVK508" s="297"/>
      <c r="SVL508" s="297"/>
      <c r="SVM508" s="297"/>
      <c r="SVN508" s="297"/>
      <c r="SVO508" s="297"/>
      <c r="SVP508" s="297"/>
      <c r="SVQ508" s="297"/>
      <c r="SVR508" s="297"/>
      <c r="SVS508" s="297"/>
      <c r="SVT508" s="297"/>
      <c r="SVU508" s="297"/>
      <c r="SVV508" s="297"/>
      <c r="SVW508" s="297"/>
      <c r="SVX508" s="297"/>
      <c r="SVY508" s="297"/>
      <c r="SVZ508" s="297"/>
      <c r="SWA508" s="297"/>
      <c r="SWB508" s="297"/>
      <c r="SWC508" s="297"/>
      <c r="SWD508" s="297"/>
      <c r="SWE508" s="297"/>
      <c r="SWF508" s="297"/>
      <c r="SWG508" s="297"/>
      <c r="SWH508" s="297"/>
      <c r="SWI508" s="297"/>
      <c r="SWJ508" s="297"/>
      <c r="SWK508" s="297"/>
      <c r="SWL508" s="297"/>
      <c r="SWM508" s="297"/>
      <c r="SWN508" s="297"/>
      <c r="SWO508" s="297"/>
      <c r="SWP508" s="297"/>
      <c r="SWQ508" s="297"/>
      <c r="SWR508" s="297"/>
      <c r="SWS508" s="297"/>
      <c r="SWT508" s="297"/>
      <c r="SWU508" s="297"/>
      <c r="SWV508" s="297"/>
      <c r="SWW508" s="297"/>
      <c r="SWX508" s="297"/>
      <c r="SWY508" s="297"/>
      <c r="SWZ508" s="297"/>
      <c r="SXA508" s="297"/>
      <c r="SXB508" s="297"/>
      <c r="SXC508" s="297"/>
      <c r="SXD508" s="297"/>
      <c r="SXE508" s="297"/>
      <c r="SXF508" s="297"/>
      <c r="SXG508" s="297"/>
      <c r="SXH508" s="297"/>
      <c r="SXI508" s="297"/>
      <c r="SXJ508" s="297"/>
      <c r="SXK508" s="297"/>
      <c r="SXL508" s="297"/>
      <c r="SXM508" s="297"/>
      <c r="SXN508" s="297"/>
      <c r="SXO508" s="297"/>
      <c r="SXP508" s="297"/>
      <c r="SXQ508" s="297"/>
      <c r="SXR508" s="297"/>
      <c r="SXS508" s="297"/>
      <c r="SXT508" s="297"/>
      <c r="SXU508" s="297"/>
      <c r="SXV508" s="297"/>
      <c r="SXW508" s="297"/>
      <c r="SXX508" s="297"/>
      <c r="SXY508" s="297"/>
      <c r="SXZ508" s="297"/>
      <c r="SYA508" s="297"/>
      <c r="SYB508" s="297"/>
      <c r="SYC508" s="297"/>
      <c r="SYD508" s="297"/>
      <c r="SYE508" s="297"/>
      <c r="SYF508" s="297"/>
      <c r="SYG508" s="297"/>
      <c r="SYH508" s="297"/>
      <c r="SYI508" s="297"/>
      <c r="SYJ508" s="297"/>
      <c r="SYK508" s="297"/>
      <c r="SYL508" s="297"/>
      <c r="SYM508" s="297"/>
      <c r="SYN508" s="297"/>
      <c r="SYO508" s="297"/>
      <c r="SYP508" s="297"/>
      <c r="SYQ508" s="297"/>
      <c r="SYR508" s="297"/>
      <c r="SYS508" s="297"/>
      <c r="SYT508" s="297"/>
      <c r="SYU508" s="297"/>
      <c r="SYV508" s="297"/>
      <c r="SYW508" s="297"/>
      <c r="SYX508" s="297"/>
      <c r="SYY508" s="297"/>
      <c r="SYZ508" s="297"/>
      <c r="SZA508" s="297"/>
      <c r="SZB508" s="297"/>
      <c r="SZC508" s="297"/>
      <c r="SZD508" s="297"/>
      <c r="SZE508" s="297"/>
      <c r="SZF508" s="297"/>
      <c r="SZG508" s="297"/>
      <c r="SZH508" s="297"/>
      <c r="SZI508" s="297"/>
      <c r="SZJ508" s="297"/>
      <c r="SZK508" s="297"/>
      <c r="SZL508" s="297"/>
      <c r="SZM508" s="297"/>
      <c r="SZN508" s="297"/>
      <c r="SZO508" s="297"/>
      <c r="SZP508" s="297"/>
      <c r="SZQ508" s="297"/>
      <c r="SZR508" s="297"/>
      <c r="SZS508" s="297"/>
      <c r="SZT508" s="297"/>
      <c r="SZU508" s="297"/>
      <c r="SZV508" s="297"/>
      <c r="SZW508" s="297"/>
      <c r="SZX508" s="297"/>
      <c r="SZY508" s="297"/>
      <c r="SZZ508" s="297"/>
      <c r="TAA508" s="297"/>
      <c r="TAB508" s="297"/>
      <c r="TAC508" s="297"/>
      <c r="TAD508" s="297"/>
      <c r="TAE508" s="297"/>
      <c r="TAF508" s="297"/>
      <c r="TAG508" s="297"/>
      <c r="TAH508" s="297"/>
      <c r="TAI508" s="297"/>
      <c r="TAJ508" s="297"/>
      <c r="TAK508" s="297"/>
      <c r="TAL508" s="297"/>
      <c r="TAM508" s="297"/>
      <c r="TAN508" s="297"/>
      <c r="TAO508" s="297"/>
      <c r="TAP508" s="297"/>
      <c r="TAQ508" s="297"/>
      <c r="TAR508" s="297"/>
      <c r="TAS508" s="297"/>
      <c r="TAT508" s="297"/>
      <c r="TAU508" s="297"/>
      <c r="TAV508" s="297"/>
      <c r="TAW508" s="297"/>
      <c r="TAX508" s="297"/>
      <c r="TAY508" s="297"/>
      <c r="TAZ508" s="297"/>
      <c r="TBA508" s="297"/>
      <c r="TBB508" s="297"/>
      <c r="TBC508" s="297"/>
      <c r="TBD508" s="297"/>
      <c r="TBE508" s="297"/>
      <c r="TBF508" s="297"/>
      <c r="TBG508" s="297"/>
      <c r="TBH508" s="297"/>
      <c r="TBI508" s="297"/>
      <c r="TBJ508" s="297"/>
      <c r="TBK508" s="297"/>
      <c r="TBL508" s="297"/>
      <c r="TBM508" s="297"/>
      <c r="TBN508" s="297"/>
      <c r="TBO508" s="297"/>
      <c r="TBP508" s="297"/>
      <c r="TBQ508" s="297"/>
      <c r="TBR508" s="297"/>
      <c r="TBS508" s="297"/>
      <c r="TBT508" s="297"/>
      <c r="TBU508" s="297"/>
      <c r="TBV508" s="297"/>
      <c r="TBW508" s="297"/>
      <c r="TBX508" s="297"/>
      <c r="TBY508" s="297"/>
      <c r="TBZ508" s="297"/>
      <c r="TCA508" s="297"/>
      <c r="TCB508" s="297"/>
      <c r="TCC508" s="297"/>
      <c r="TCD508" s="297"/>
      <c r="TCE508" s="297"/>
      <c r="TCF508" s="297"/>
      <c r="TCG508" s="297"/>
      <c r="TCH508" s="297"/>
      <c r="TCI508" s="297"/>
      <c r="TCJ508" s="297"/>
      <c r="TCK508" s="297"/>
      <c r="TCL508" s="297"/>
      <c r="TCM508" s="297"/>
      <c r="TCN508" s="297"/>
      <c r="TCO508" s="297"/>
      <c r="TCP508" s="297"/>
      <c r="TCQ508" s="297"/>
      <c r="TCR508" s="297"/>
      <c r="TCS508" s="297"/>
      <c r="TCT508" s="297"/>
      <c r="TCU508" s="297"/>
      <c r="TCV508" s="297"/>
      <c r="TCW508" s="297"/>
      <c r="TCX508" s="297"/>
      <c r="TCY508" s="297"/>
      <c r="TCZ508" s="297"/>
      <c r="TDA508" s="297"/>
      <c r="TDB508" s="297"/>
      <c r="TDC508" s="297"/>
      <c r="TDD508" s="297"/>
      <c r="TDE508" s="297"/>
      <c r="TDF508" s="297"/>
      <c r="TDG508" s="297"/>
      <c r="TDH508" s="297"/>
      <c r="TDI508" s="297"/>
      <c r="TDJ508" s="297"/>
      <c r="TDK508" s="297"/>
      <c r="TDL508" s="297"/>
      <c r="TDM508" s="297"/>
      <c r="TDN508" s="297"/>
      <c r="TDO508" s="297"/>
      <c r="TDP508" s="297"/>
      <c r="TDQ508" s="297"/>
      <c r="TDR508" s="297"/>
      <c r="TDS508" s="297"/>
      <c r="TDT508" s="297"/>
      <c r="TDU508" s="297"/>
      <c r="TDV508" s="297"/>
      <c r="TDW508" s="297"/>
      <c r="TDX508" s="297"/>
      <c r="TDY508" s="297"/>
      <c r="TDZ508" s="297"/>
      <c r="TEA508" s="297"/>
      <c r="TEB508" s="297"/>
      <c r="TEC508" s="297"/>
      <c r="TED508" s="297"/>
      <c r="TEE508" s="297"/>
      <c r="TEF508" s="297"/>
      <c r="TEG508" s="297"/>
      <c r="TEH508" s="297"/>
      <c r="TEI508" s="297"/>
      <c r="TEJ508" s="297"/>
      <c r="TEK508" s="297"/>
      <c r="TEL508" s="297"/>
      <c r="TEM508" s="297"/>
      <c r="TEN508" s="297"/>
      <c r="TEO508" s="297"/>
      <c r="TEP508" s="297"/>
      <c r="TEQ508" s="297"/>
      <c r="TER508" s="297"/>
      <c r="TES508" s="297"/>
      <c r="TET508" s="297"/>
      <c r="TEU508" s="297"/>
      <c r="TEV508" s="297"/>
      <c r="TEW508" s="297"/>
      <c r="TEX508" s="297"/>
      <c r="TEY508" s="297"/>
      <c r="TEZ508" s="297"/>
      <c r="TFA508" s="297"/>
      <c r="TFB508" s="297"/>
      <c r="TFC508" s="297"/>
      <c r="TFD508" s="297"/>
      <c r="TFE508" s="297"/>
      <c r="TFF508" s="297"/>
      <c r="TFG508" s="297"/>
      <c r="TFH508" s="297"/>
      <c r="TFI508" s="297"/>
      <c r="TFJ508" s="297"/>
      <c r="TFK508" s="297"/>
      <c r="TFL508" s="297"/>
      <c r="TFM508" s="297"/>
      <c r="TFN508" s="297"/>
      <c r="TFO508" s="297"/>
      <c r="TFP508" s="297"/>
      <c r="TFQ508" s="297"/>
      <c r="TFR508" s="297"/>
      <c r="TFS508" s="297"/>
      <c r="TFT508" s="297"/>
      <c r="TFU508" s="297"/>
      <c r="TFV508" s="297"/>
      <c r="TFW508" s="297"/>
      <c r="TFX508" s="297"/>
      <c r="TFY508" s="297"/>
      <c r="TFZ508" s="297"/>
      <c r="TGA508" s="297"/>
      <c r="TGB508" s="297"/>
      <c r="TGC508" s="297"/>
      <c r="TGD508" s="297"/>
      <c r="TGE508" s="297"/>
      <c r="TGF508" s="297"/>
      <c r="TGG508" s="297"/>
      <c r="TGH508" s="297"/>
      <c r="TGI508" s="297"/>
      <c r="TGJ508" s="297"/>
      <c r="TGK508" s="297"/>
      <c r="TGL508" s="297"/>
      <c r="TGM508" s="297"/>
      <c r="TGN508" s="297"/>
      <c r="TGO508" s="297"/>
      <c r="TGP508" s="297"/>
      <c r="TGQ508" s="297"/>
      <c r="TGR508" s="297"/>
      <c r="TGS508" s="297"/>
      <c r="TGT508" s="297"/>
      <c r="TGU508" s="297"/>
      <c r="TGV508" s="297"/>
      <c r="TGW508" s="297"/>
      <c r="TGX508" s="297"/>
      <c r="TGY508" s="297"/>
      <c r="TGZ508" s="297"/>
      <c r="THA508" s="297"/>
      <c r="THB508" s="297"/>
      <c r="THC508" s="297"/>
      <c r="THD508" s="297"/>
      <c r="THE508" s="297"/>
      <c r="THF508" s="297"/>
      <c r="THG508" s="297"/>
      <c r="THH508" s="297"/>
      <c r="THI508" s="297"/>
      <c r="THJ508" s="297"/>
      <c r="THK508" s="297"/>
      <c r="THL508" s="297"/>
      <c r="THM508" s="297"/>
      <c r="THN508" s="297"/>
      <c r="THO508" s="297"/>
      <c r="THP508" s="297"/>
      <c r="THQ508" s="297"/>
      <c r="THR508" s="297"/>
      <c r="THS508" s="297"/>
      <c r="THT508" s="297"/>
      <c r="THU508" s="297"/>
      <c r="THV508" s="297"/>
      <c r="THW508" s="297"/>
      <c r="THX508" s="297"/>
      <c r="THY508" s="297"/>
      <c r="THZ508" s="297"/>
      <c r="TIA508" s="297"/>
      <c r="TIB508" s="297"/>
      <c r="TIC508" s="297"/>
      <c r="TID508" s="297"/>
      <c r="TIE508" s="297"/>
      <c r="TIF508" s="297"/>
      <c r="TIG508" s="297"/>
      <c r="TIH508" s="297"/>
      <c r="TII508" s="297"/>
      <c r="TIJ508" s="297"/>
      <c r="TIK508" s="297"/>
      <c r="TIL508" s="297"/>
      <c r="TIM508" s="297"/>
      <c r="TIN508" s="297"/>
      <c r="TIO508" s="297"/>
      <c r="TIP508" s="297"/>
      <c r="TIQ508" s="297"/>
      <c r="TIR508" s="297"/>
      <c r="TIS508" s="297"/>
      <c r="TIT508" s="297"/>
      <c r="TIU508" s="297"/>
      <c r="TIV508" s="297"/>
      <c r="TIW508" s="297"/>
      <c r="TIX508" s="297"/>
      <c r="TIY508" s="297"/>
      <c r="TIZ508" s="297"/>
      <c r="TJA508" s="297"/>
      <c r="TJB508" s="297"/>
      <c r="TJC508" s="297"/>
      <c r="TJD508" s="297"/>
      <c r="TJE508" s="297"/>
      <c r="TJF508" s="297"/>
      <c r="TJG508" s="297"/>
      <c r="TJH508" s="297"/>
      <c r="TJI508" s="297"/>
      <c r="TJJ508" s="297"/>
      <c r="TJK508" s="297"/>
      <c r="TJL508" s="297"/>
      <c r="TJM508" s="297"/>
      <c r="TJN508" s="297"/>
      <c r="TJO508" s="297"/>
      <c r="TJP508" s="297"/>
      <c r="TJQ508" s="297"/>
      <c r="TJR508" s="297"/>
      <c r="TJS508" s="297"/>
      <c r="TJT508" s="297"/>
      <c r="TJU508" s="297"/>
      <c r="TJV508" s="297"/>
      <c r="TJW508" s="297"/>
      <c r="TJX508" s="297"/>
      <c r="TJY508" s="297"/>
      <c r="TJZ508" s="297"/>
      <c r="TKA508" s="297"/>
      <c r="TKB508" s="297"/>
      <c r="TKC508" s="297"/>
      <c r="TKD508" s="297"/>
      <c r="TKE508" s="297"/>
      <c r="TKF508" s="297"/>
      <c r="TKG508" s="297"/>
      <c r="TKH508" s="297"/>
      <c r="TKI508" s="297"/>
      <c r="TKJ508" s="297"/>
      <c r="TKK508" s="297"/>
      <c r="TKL508" s="297"/>
      <c r="TKM508" s="297"/>
      <c r="TKN508" s="297"/>
      <c r="TKO508" s="297"/>
      <c r="TKP508" s="297"/>
      <c r="TKQ508" s="297"/>
      <c r="TKR508" s="297"/>
      <c r="TKS508" s="297"/>
      <c r="TKT508" s="297"/>
      <c r="TKU508" s="297"/>
      <c r="TKV508" s="297"/>
      <c r="TKW508" s="297"/>
      <c r="TKX508" s="297"/>
      <c r="TKY508" s="297"/>
      <c r="TKZ508" s="297"/>
      <c r="TLA508" s="297"/>
      <c r="TLB508" s="297"/>
      <c r="TLC508" s="297"/>
      <c r="TLD508" s="297"/>
      <c r="TLE508" s="297"/>
      <c r="TLF508" s="297"/>
      <c r="TLG508" s="297"/>
      <c r="TLH508" s="297"/>
      <c r="TLI508" s="297"/>
      <c r="TLJ508" s="297"/>
      <c r="TLK508" s="297"/>
      <c r="TLL508" s="297"/>
      <c r="TLM508" s="297"/>
      <c r="TLN508" s="297"/>
      <c r="TLO508" s="297"/>
      <c r="TLP508" s="297"/>
      <c r="TLQ508" s="297"/>
      <c r="TLR508" s="297"/>
      <c r="TLS508" s="297"/>
      <c r="TLT508" s="297"/>
      <c r="TLU508" s="297"/>
      <c r="TLV508" s="297"/>
      <c r="TLW508" s="297"/>
      <c r="TLX508" s="297"/>
      <c r="TLY508" s="297"/>
      <c r="TLZ508" s="297"/>
      <c r="TMA508" s="297"/>
      <c r="TMB508" s="297"/>
      <c r="TMC508" s="297"/>
      <c r="TMD508" s="297"/>
      <c r="TME508" s="297"/>
      <c r="TMF508" s="297"/>
      <c r="TMG508" s="297"/>
      <c r="TMH508" s="297"/>
      <c r="TMI508" s="297"/>
      <c r="TMJ508" s="297"/>
      <c r="TMK508" s="297"/>
      <c r="TML508" s="297"/>
      <c r="TMM508" s="297"/>
      <c r="TMN508" s="297"/>
      <c r="TMO508" s="297"/>
      <c r="TMP508" s="297"/>
      <c r="TMQ508" s="297"/>
      <c r="TMR508" s="297"/>
      <c r="TMS508" s="297"/>
      <c r="TMT508" s="297"/>
      <c r="TMU508" s="297"/>
      <c r="TMV508" s="297"/>
      <c r="TMW508" s="297"/>
      <c r="TMX508" s="297"/>
      <c r="TMY508" s="297"/>
      <c r="TMZ508" s="297"/>
      <c r="TNA508" s="297"/>
      <c r="TNB508" s="297"/>
      <c r="TNC508" s="297"/>
      <c r="TND508" s="297"/>
      <c r="TNE508" s="297"/>
      <c r="TNF508" s="297"/>
      <c r="TNG508" s="297"/>
      <c r="TNH508" s="297"/>
      <c r="TNI508" s="297"/>
      <c r="TNJ508" s="297"/>
      <c r="TNK508" s="297"/>
      <c r="TNL508" s="297"/>
      <c r="TNM508" s="297"/>
      <c r="TNN508" s="297"/>
      <c r="TNO508" s="297"/>
      <c r="TNP508" s="297"/>
      <c r="TNQ508" s="297"/>
      <c r="TNR508" s="297"/>
      <c r="TNS508" s="297"/>
      <c r="TNT508" s="297"/>
      <c r="TNU508" s="297"/>
      <c r="TNV508" s="297"/>
      <c r="TNW508" s="297"/>
      <c r="TNX508" s="297"/>
      <c r="TNY508" s="297"/>
      <c r="TNZ508" s="297"/>
      <c r="TOA508" s="297"/>
      <c r="TOB508" s="297"/>
      <c r="TOC508" s="297"/>
      <c r="TOD508" s="297"/>
      <c r="TOE508" s="297"/>
      <c r="TOF508" s="297"/>
      <c r="TOG508" s="297"/>
      <c r="TOH508" s="297"/>
      <c r="TOI508" s="297"/>
      <c r="TOJ508" s="297"/>
      <c r="TOK508" s="297"/>
      <c r="TOL508" s="297"/>
      <c r="TOM508" s="297"/>
      <c r="TON508" s="297"/>
      <c r="TOO508" s="297"/>
      <c r="TOP508" s="297"/>
      <c r="TOQ508" s="297"/>
      <c r="TOR508" s="297"/>
      <c r="TOS508" s="297"/>
      <c r="TOT508" s="297"/>
      <c r="TOU508" s="297"/>
      <c r="TOV508" s="297"/>
      <c r="TOW508" s="297"/>
      <c r="TOX508" s="297"/>
      <c r="TOY508" s="297"/>
      <c r="TOZ508" s="297"/>
      <c r="TPA508" s="297"/>
      <c r="TPB508" s="297"/>
      <c r="TPC508" s="297"/>
      <c r="TPD508" s="297"/>
      <c r="TPE508" s="297"/>
      <c r="TPF508" s="297"/>
      <c r="TPG508" s="297"/>
      <c r="TPH508" s="297"/>
      <c r="TPI508" s="297"/>
      <c r="TPJ508" s="297"/>
      <c r="TPK508" s="297"/>
      <c r="TPL508" s="297"/>
      <c r="TPM508" s="297"/>
      <c r="TPN508" s="297"/>
      <c r="TPO508" s="297"/>
      <c r="TPP508" s="297"/>
      <c r="TPQ508" s="297"/>
      <c r="TPR508" s="297"/>
      <c r="TPS508" s="297"/>
      <c r="TPT508" s="297"/>
      <c r="TPU508" s="297"/>
      <c r="TPV508" s="297"/>
      <c r="TPW508" s="297"/>
      <c r="TPX508" s="297"/>
      <c r="TPY508" s="297"/>
      <c r="TPZ508" s="297"/>
      <c r="TQA508" s="297"/>
      <c r="TQB508" s="297"/>
      <c r="TQC508" s="297"/>
      <c r="TQD508" s="297"/>
      <c r="TQE508" s="297"/>
      <c r="TQF508" s="297"/>
      <c r="TQG508" s="297"/>
      <c r="TQH508" s="297"/>
      <c r="TQI508" s="297"/>
      <c r="TQJ508" s="297"/>
      <c r="TQK508" s="297"/>
      <c r="TQL508" s="297"/>
      <c r="TQM508" s="297"/>
      <c r="TQN508" s="297"/>
      <c r="TQO508" s="297"/>
      <c r="TQP508" s="297"/>
      <c r="TQQ508" s="297"/>
      <c r="TQR508" s="297"/>
      <c r="TQS508" s="297"/>
      <c r="TQT508" s="297"/>
      <c r="TQU508" s="297"/>
      <c r="TQV508" s="297"/>
      <c r="TQW508" s="297"/>
      <c r="TQX508" s="297"/>
      <c r="TQY508" s="297"/>
      <c r="TQZ508" s="297"/>
      <c r="TRA508" s="297"/>
      <c r="TRB508" s="297"/>
      <c r="TRC508" s="297"/>
      <c r="TRD508" s="297"/>
      <c r="TRE508" s="297"/>
      <c r="TRF508" s="297"/>
      <c r="TRG508" s="297"/>
      <c r="TRH508" s="297"/>
      <c r="TRI508" s="297"/>
      <c r="TRJ508" s="297"/>
      <c r="TRK508" s="297"/>
      <c r="TRL508" s="297"/>
      <c r="TRM508" s="297"/>
      <c r="TRN508" s="297"/>
      <c r="TRO508" s="297"/>
      <c r="TRP508" s="297"/>
      <c r="TRQ508" s="297"/>
      <c r="TRR508" s="297"/>
      <c r="TRS508" s="297"/>
      <c r="TRT508" s="297"/>
      <c r="TRU508" s="297"/>
      <c r="TRV508" s="297"/>
      <c r="TRW508" s="297"/>
      <c r="TRX508" s="297"/>
      <c r="TRY508" s="297"/>
      <c r="TRZ508" s="297"/>
      <c r="TSA508" s="297"/>
      <c r="TSB508" s="297"/>
      <c r="TSC508" s="297"/>
      <c r="TSD508" s="297"/>
      <c r="TSE508" s="297"/>
      <c r="TSF508" s="297"/>
      <c r="TSG508" s="297"/>
      <c r="TSH508" s="297"/>
      <c r="TSI508" s="297"/>
      <c r="TSJ508" s="297"/>
      <c r="TSK508" s="297"/>
      <c r="TSL508" s="297"/>
      <c r="TSM508" s="297"/>
      <c r="TSN508" s="297"/>
      <c r="TSO508" s="297"/>
      <c r="TSP508" s="297"/>
      <c r="TSQ508" s="297"/>
      <c r="TSR508" s="297"/>
      <c r="TSS508" s="297"/>
      <c r="TST508" s="297"/>
      <c r="TSU508" s="297"/>
      <c r="TSV508" s="297"/>
      <c r="TSW508" s="297"/>
      <c r="TSX508" s="297"/>
      <c r="TSY508" s="297"/>
      <c r="TSZ508" s="297"/>
      <c r="TTA508" s="297"/>
      <c r="TTB508" s="297"/>
      <c r="TTC508" s="297"/>
      <c r="TTD508" s="297"/>
      <c r="TTE508" s="297"/>
      <c r="TTF508" s="297"/>
      <c r="TTG508" s="297"/>
      <c r="TTH508" s="297"/>
      <c r="TTI508" s="297"/>
      <c r="TTJ508" s="297"/>
      <c r="TTK508" s="297"/>
      <c r="TTL508" s="297"/>
      <c r="TTM508" s="297"/>
      <c r="TTN508" s="297"/>
      <c r="TTO508" s="297"/>
      <c r="TTP508" s="297"/>
      <c r="TTQ508" s="297"/>
      <c r="TTR508" s="297"/>
      <c r="TTS508" s="297"/>
      <c r="TTT508" s="297"/>
      <c r="TTU508" s="297"/>
      <c r="TTV508" s="297"/>
      <c r="TTW508" s="297"/>
      <c r="TTX508" s="297"/>
      <c r="TTY508" s="297"/>
      <c r="TTZ508" s="297"/>
      <c r="TUA508" s="297"/>
      <c r="TUB508" s="297"/>
      <c r="TUC508" s="297"/>
      <c r="TUD508" s="297"/>
      <c r="TUE508" s="297"/>
      <c r="TUF508" s="297"/>
      <c r="TUG508" s="297"/>
      <c r="TUH508" s="297"/>
      <c r="TUI508" s="297"/>
      <c r="TUJ508" s="297"/>
      <c r="TUK508" s="297"/>
      <c r="TUL508" s="297"/>
      <c r="TUM508" s="297"/>
      <c r="TUN508" s="297"/>
      <c r="TUO508" s="297"/>
      <c r="TUP508" s="297"/>
      <c r="TUQ508" s="297"/>
      <c r="TUR508" s="297"/>
      <c r="TUS508" s="297"/>
      <c r="TUT508" s="297"/>
      <c r="TUU508" s="297"/>
      <c r="TUV508" s="297"/>
      <c r="TUW508" s="297"/>
      <c r="TUX508" s="297"/>
      <c r="TUY508" s="297"/>
      <c r="TUZ508" s="297"/>
      <c r="TVA508" s="297"/>
      <c r="TVB508" s="297"/>
      <c r="TVC508" s="297"/>
      <c r="TVD508" s="297"/>
      <c r="TVE508" s="297"/>
      <c r="TVF508" s="297"/>
      <c r="TVG508" s="297"/>
      <c r="TVH508" s="297"/>
      <c r="TVI508" s="297"/>
      <c r="TVJ508" s="297"/>
      <c r="TVK508" s="297"/>
      <c r="TVL508" s="297"/>
      <c r="TVM508" s="297"/>
      <c r="TVN508" s="297"/>
      <c r="TVO508" s="297"/>
      <c r="TVP508" s="297"/>
      <c r="TVQ508" s="297"/>
      <c r="TVR508" s="297"/>
      <c r="TVS508" s="297"/>
      <c r="TVT508" s="297"/>
      <c r="TVU508" s="297"/>
      <c r="TVV508" s="297"/>
      <c r="TVW508" s="297"/>
      <c r="TVX508" s="297"/>
      <c r="TVY508" s="297"/>
      <c r="TVZ508" s="297"/>
      <c r="TWA508" s="297"/>
      <c r="TWB508" s="297"/>
      <c r="TWC508" s="297"/>
      <c r="TWD508" s="297"/>
      <c r="TWE508" s="297"/>
      <c r="TWF508" s="297"/>
      <c r="TWG508" s="297"/>
      <c r="TWH508" s="297"/>
      <c r="TWI508" s="297"/>
      <c r="TWJ508" s="297"/>
      <c r="TWK508" s="297"/>
      <c r="TWL508" s="297"/>
      <c r="TWM508" s="297"/>
      <c r="TWN508" s="297"/>
      <c r="TWO508" s="297"/>
      <c r="TWP508" s="297"/>
      <c r="TWQ508" s="297"/>
      <c r="TWR508" s="297"/>
      <c r="TWS508" s="297"/>
      <c r="TWT508" s="297"/>
      <c r="TWU508" s="297"/>
      <c r="TWV508" s="297"/>
      <c r="TWW508" s="297"/>
      <c r="TWX508" s="297"/>
      <c r="TWY508" s="297"/>
      <c r="TWZ508" s="297"/>
      <c r="TXA508" s="297"/>
      <c r="TXB508" s="297"/>
      <c r="TXC508" s="297"/>
      <c r="TXD508" s="297"/>
      <c r="TXE508" s="297"/>
      <c r="TXF508" s="297"/>
      <c r="TXG508" s="297"/>
      <c r="TXH508" s="297"/>
      <c r="TXI508" s="297"/>
      <c r="TXJ508" s="297"/>
      <c r="TXK508" s="297"/>
      <c r="TXL508" s="297"/>
      <c r="TXM508" s="297"/>
      <c r="TXN508" s="297"/>
      <c r="TXO508" s="297"/>
      <c r="TXP508" s="297"/>
      <c r="TXQ508" s="297"/>
      <c r="TXR508" s="297"/>
      <c r="TXS508" s="297"/>
      <c r="TXT508" s="297"/>
      <c r="TXU508" s="297"/>
      <c r="TXV508" s="297"/>
      <c r="TXW508" s="297"/>
      <c r="TXX508" s="297"/>
      <c r="TXY508" s="297"/>
      <c r="TXZ508" s="297"/>
      <c r="TYA508" s="297"/>
      <c r="TYB508" s="297"/>
      <c r="TYC508" s="297"/>
      <c r="TYD508" s="297"/>
      <c r="TYE508" s="297"/>
      <c r="TYF508" s="297"/>
      <c r="TYG508" s="297"/>
      <c r="TYH508" s="297"/>
      <c r="TYI508" s="297"/>
      <c r="TYJ508" s="297"/>
      <c r="TYK508" s="297"/>
      <c r="TYL508" s="297"/>
      <c r="TYM508" s="297"/>
      <c r="TYN508" s="297"/>
      <c r="TYO508" s="297"/>
      <c r="TYP508" s="297"/>
      <c r="TYQ508" s="297"/>
      <c r="TYR508" s="297"/>
      <c r="TYS508" s="297"/>
      <c r="TYT508" s="297"/>
      <c r="TYU508" s="297"/>
      <c r="TYV508" s="297"/>
      <c r="TYW508" s="297"/>
      <c r="TYX508" s="297"/>
      <c r="TYY508" s="297"/>
      <c r="TYZ508" s="297"/>
      <c r="TZA508" s="297"/>
      <c r="TZB508" s="297"/>
      <c r="TZC508" s="297"/>
      <c r="TZD508" s="297"/>
      <c r="TZE508" s="297"/>
      <c r="TZF508" s="297"/>
      <c r="TZG508" s="297"/>
      <c r="TZH508" s="297"/>
      <c r="TZI508" s="297"/>
      <c r="TZJ508" s="297"/>
      <c r="TZK508" s="297"/>
      <c r="TZL508" s="297"/>
      <c r="TZM508" s="297"/>
      <c r="TZN508" s="297"/>
      <c r="TZO508" s="297"/>
      <c r="TZP508" s="297"/>
      <c r="TZQ508" s="297"/>
      <c r="TZR508" s="297"/>
      <c r="TZS508" s="297"/>
      <c r="TZT508" s="297"/>
      <c r="TZU508" s="297"/>
      <c r="TZV508" s="297"/>
      <c r="TZW508" s="297"/>
      <c r="TZX508" s="297"/>
      <c r="TZY508" s="297"/>
      <c r="TZZ508" s="297"/>
      <c r="UAA508" s="297"/>
      <c r="UAB508" s="297"/>
      <c r="UAC508" s="297"/>
      <c r="UAD508" s="297"/>
      <c r="UAE508" s="297"/>
      <c r="UAF508" s="297"/>
      <c r="UAG508" s="297"/>
      <c r="UAH508" s="297"/>
      <c r="UAI508" s="297"/>
      <c r="UAJ508" s="297"/>
      <c r="UAK508" s="297"/>
      <c r="UAL508" s="297"/>
      <c r="UAM508" s="297"/>
      <c r="UAN508" s="297"/>
      <c r="UAO508" s="297"/>
      <c r="UAP508" s="297"/>
      <c r="UAQ508" s="297"/>
      <c r="UAR508" s="297"/>
      <c r="UAS508" s="297"/>
      <c r="UAT508" s="297"/>
      <c r="UAU508" s="297"/>
      <c r="UAV508" s="297"/>
      <c r="UAW508" s="297"/>
      <c r="UAX508" s="297"/>
      <c r="UAY508" s="297"/>
      <c r="UAZ508" s="297"/>
      <c r="UBA508" s="297"/>
      <c r="UBB508" s="297"/>
      <c r="UBC508" s="297"/>
      <c r="UBD508" s="297"/>
      <c r="UBE508" s="297"/>
      <c r="UBF508" s="297"/>
      <c r="UBG508" s="297"/>
      <c r="UBH508" s="297"/>
      <c r="UBI508" s="297"/>
      <c r="UBJ508" s="297"/>
      <c r="UBK508" s="297"/>
      <c r="UBL508" s="297"/>
      <c r="UBM508" s="297"/>
      <c r="UBN508" s="297"/>
      <c r="UBO508" s="297"/>
      <c r="UBP508" s="297"/>
      <c r="UBQ508" s="297"/>
      <c r="UBR508" s="297"/>
      <c r="UBS508" s="297"/>
      <c r="UBT508" s="297"/>
      <c r="UBU508" s="297"/>
      <c r="UBV508" s="297"/>
      <c r="UBW508" s="297"/>
      <c r="UBX508" s="297"/>
      <c r="UBY508" s="297"/>
      <c r="UBZ508" s="297"/>
      <c r="UCA508" s="297"/>
      <c r="UCB508" s="297"/>
      <c r="UCC508" s="297"/>
      <c r="UCD508" s="297"/>
      <c r="UCE508" s="297"/>
      <c r="UCF508" s="297"/>
      <c r="UCG508" s="297"/>
      <c r="UCH508" s="297"/>
      <c r="UCI508" s="297"/>
      <c r="UCJ508" s="297"/>
      <c r="UCK508" s="297"/>
      <c r="UCL508" s="297"/>
      <c r="UCM508" s="297"/>
      <c r="UCN508" s="297"/>
      <c r="UCO508" s="297"/>
      <c r="UCP508" s="297"/>
      <c r="UCQ508" s="297"/>
      <c r="UCR508" s="297"/>
      <c r="UCS508" s="297"/>
      <c r="UCT508" s="297"/>
      <c r="UCU508" s="297"/>
      <c r="UCV508" s="297"/>
      <c r="UCW508" s="297"/>
      <c r="UCX508" s="297"/>
      <c r="UCY508" s="297"/>
      <c r="UCZ508" s="297"/>
      <c r="UDA508" s="297"/>
      <c r="UDB508" s="297"/>
      <c r="UDC508" s="297"/>
      <c r="UDD508" s="297"/>
      <c r="UDE508" s="297"/>
      <c r="UDF508" s="297"/>
      <c r="UDG508" s="297"/>
      <c r="UDH508" s="297"/>
      <c r="UDI508" s="297"/>
      <c r="UDJ508" s="297"/>
      <c r="UDK508" s="297"/>
      <c r="UDL508" s="297"/>
      <c r="UDM508" s="297"/>
      <c r="UDN508" s="297"/>
      <c r="UDO508" s="297"/>
      <c r="UDP508" s="297"/>
      <c r="UDQ508" s="297"/>
      <c r="UDR508" s="297"/>
      <c r="UDS508" s="297"/>
      <c r="UDT508" s="297"/>
      <c r="UDU508" s="297"/>
      <c r="UDV508" s="297"/>
      <c r="UDW508" s="297"/>
      <c r="UDX508" s="297"/>
      <c r="UDY508" s="297"/>
      <c r="UDZ508" s="297"/>
      <c r="UEA508" s="297"/>
      <c r="UEB508" s="297"/>
      <c r="UEC508" s="297"/>
      <c r="UED508" s="297"/>
      <c r="UEE508" s="297"/>
      <c r="UEF508" s="297"/>
      <c r="UEG508" s="297"/>
      <c r="UEH508" s="297"/>
      <c r="UEI508" s="297"/>
      <c r="UEJ508" s="297"/>
      <c r="UEK508" s="297"/>
      <c r="UEL508" s="297"/>
      <c r="UEM508" s="297"/>
      <c r="UEN508" s="297"/>
      <c r="UEO508" s="297"/>
      <c r="UEP508" s="297"/>
      <c r="UEQ508" s="297"/>
      <c r="UER508" s="297"/>
      <c r="UES508" s="297"/>
      <c r="UET508" s="297"/>
      <c r="UEU508" s="297"/>
      <c r="UEV508" s="297"/>
      <c r="UEW508" s="297"/>
      <c r="UEX508" s="297"/>
      <c r="UEY508" s="297"/>
      <c r="UEZ508" s="297"/>
      <c r="UFA508" s="297"/>
      <c r="UFB508" s="297"/>
      <c r="UFC508" s="297"/>
      <c r="UFD508" s="297"/>
      <c r="UFE508" s="297"/>
      <c r="UFF508" s="297"/>
      <c r="UFG508" s="297"/>
      <c r="UFH508" s="297"/>
      <c r="UFI508" s="297"/>
      <c r="UFJ508" s="297"/>
      <c r="UFK508" s="297"/>
      <c r="UFL508" s="297"/>
      <c r="UFM508" s="297"/>
      <c r="UFN508" s="297"/>
      <c r="UFO508" s="297"/>
      <c r="UFP508" s="297"/>
      <c r="UFQ508" s="297"/>
      <c r="UFR508" s="297"/>
      <c r="UFS508" s="297"/>
      <c r="UFT508" s="297"/>
      <c r="UFU508" s="297"/>
      <c r="UFV508" s="297"/>
      <c r="UFW508" s="297"/>
      <c r="UFX508" s="297"/>
      <c r="UFY508" s="297"/>
      <c r="UFZ508" s="297"/>
      <c r="UGA508" s="297"/>
      <c r="UGB508" s="297"/>
      <c r="UGC508" s="297"/>
      <c r="UGD508" s="297"/>
      <c r="UGE508" s="297"/>
      <c r="UGF508" s="297"/>
      <c r="UGG508" s="297"/>
      <c r="UGH508" s="297"/>
      <c r="UGI508" s="297"/>
      <c r="UGJ508" s="297"/>
      <c r="UGK508" s="297"/>
      <c r="UGL508" s="297"/>
      <c r="UGM508" s="297"/>
      <c r="UGN508" s="297"/>
      <c r="UGO508" s="297"/>
      <c r="UGP508" s="297"/>
      <c r="UGQ508" s="297"/>
      <c r="UGR508" s="297"/>
      <c r="UGS508" s="297"/>
      <c r="UGT508" s="297"/>
      <c r="UGU508" s="297"/>
      <c r="UGV508" s="297"/>
      <c r="UGW508" s="297"/>
      <c r="UGX508" s="297"/>
      <c r="UGY508" s="297"/>
      <c r="UGZ508" s="297"/>
      <c r="UHA508" s="297"/>
      <c r="UHB508" s="297"/>
      <c r="UHC508" s="297"/>
      <c r="UHD508" s="297"/>
      <c r="UHE508" s="297"/>
      <c r="UHF508" s="297"/>
      <c r="UHG508" s="297"/>
      <c r="UHH508" s="297"/>
      <c r="UHI508" s="297"/>
      <c r="UHJ508" s="297"/>
      <c r="UHK508" s="297"/>
      <c r="UHL508" s="297"/>
      <c r="UHM508" s="297"/>
      <c r="UHN508" s="297"/>
      <c r="UHO508" s="297"/>
      <c r="UHP508" s="297"/>
      <c r="UHQ508" s="297"/>
      <c r="UHR508" s="297"/>
      <c r="UHS508" s="297"/>
      <c r="UHT508" s="297"/>
      <c r="UHU508" s="297"/>
      <c r="UHV508" s="297"/>
      <c r="UHW508" s="297"/>
      <c r="UHX508" s="297"/>
      <c r="UHY508" s="297"/>
      <c r="UHZ508" s="297"/>
      <c r="UIA508" s="297"/>
      <c r="UIB508" s="297"/>
      <c r="UIC508" s="297"/>
      <c r="UID508" s="297"/>
      <c r="UIE508" s="297"/>
      <c r="UIF508" s="297"/>
      <c r="UIG508" s="297"/>
      <c r="UIH508" s="297"/>
      <c r="UII508" s="297"/>
      <c r="UIJ508" s="297"/>
      <c r="UIK508" s="297"/>
      <c r="UIL508" s="297"/>
      <c r="UIM508" s="297"/>
      <c r="UIN508" s="297"/>
      <c r="UIO508" s="297"/>
      <c r="UIP508" s="297"/>
      <c r="UIQ508" s="297"/>
      <c r="UIR508" s="297"/>
      <c r="UIS508" s="297"/>
      <c r="UIT508" s="297"/>
      <c r="UIU508" s="297"/>
      <c r="UIV508" s="297"/>
      <c r="UIW508" s="297"/>
      <c r="UIX508" s="297"/>
      <c r="UIY508" s="297"/>
      <c r="UIZ508" s="297"/>
      <c r="UJA508" s="297"/>
      <c r="UJB508" s="297"/>
      <c r="UJC508" s="297"/>
      <c r="UJD508" s="297"/>
      <c r="UJE508" s="297"/>
      <c r="UJF508" s="297"/>
      <c r="UJG508" s="297"/>
      <c r="UJH508" s="297"/>
      <c r="UJI508" s="297"/>
      <c r="UJJ508" s="297"/>
      <c r="UJK508" s="297"/>
      <c r="UJL508" s="297"/>
      <c r="UJM508" s="297"/>
      <c r="UJN508" s="297"/>
      <c r="UJO508" s="297"/>
      <c r="UJP508" s="297"/>
      <c r="UJQ508" s="297"/>
      <c r="UJR508" s="297"/>
      <c r="UJS508" s="297"/>
      <c r="UJT508" s="297"/>
      <c r="UJU508" s="297"/>
      <c r="UJV508" s="297"/>
      <c r="UJW508" s="297"/>
      <c r="UJX508" s="297"/>
      <c r="UJY508" s="297"/>
      <c r="UJZ508" s="297"/>
      <c r="UKA508" s="297"/>
      <c r="UKB508" s="297"/>
      <c r="UKC508" s="297"/>
      <c r="UKD508" s="297"/>
      <c r="UKE508" s="297"/>
      <c r="UKF508" s="297"/>
      <c r="UKG508" s="297"/>
      <c r="UKH508" s="297"/>
      <c r="UKI508" s="297"/>
      <c r="UKJ508" s="297"/>
      <c r="UKK508" s="297"/>
      <c r="UKL508" s="297"/>
      <c r="UKM508" s="297"/>
      <c r="UKN508" s="297"/>
      <c r="UKO508" s="297"/>
      <c r="UKP508" s="297"/>
      <c r="UKQ508" s="297"/>
      <c r="UKR508" s="297"/>
      <c r="UKS508" s="297"/>
      <c r="UKT508" s="297"/>
      <c r="UKU508" s="297"/>
      <c r="UKV508" s="297"/>
      <c r="UKW508" s="297"/>
      <c r="UKX508" s="297"/>
      <c r="UKY508" s="297"/>
      <c r="UKZ508" s="297"/>
      <c r="ULA508" s="297"/>
      <c r="ULB508" s="297"/>
      <c r="ULC508" s="297"/>
      <c r="ULD508" s="297"/>
      <c r="ULE508" s="297"/>
      <c r="ULF508" s="297"/>
      <c r="ULG508" s="297"/>
      <c r="ULH508" s="297"/>
      <c r="ULI508" s="297"/>
      <c r="ULJ508" s="297"/>
      <c r="ULK508" s="297"/>
      <c r="ULL508" s="297"/>
      <c r="ULM508" s="297"/>
      <c r="ULN508" s="297"/>
      <c r="ULO508" s="297"/>
      <c r="ULP508" s="297"/>
      <c r="ULQ508" s="297"/>
      <c r="ULR508" s="297"/>
      <c r="ULS508" s="297"/>
      <c r="ULT508" s="297"/>
      <c r="ULU508" s="297"/>
      <c r="ULV508" s="297"/>
      <c r="ULW508" s="297"/>
      <c r="ULX508" s="297"/>
      <c r="ULY508" s="297"/>
      <c r="ULZ508" s="297"/>
      <c r="UMA508" s="297"/>
      <c r="UMB508" s="297"/>
      <c r="UMC508" s="297"/>
      <c r="UMD508" s="297"/>
      <c r="UME508" s="297"/>
      <c r="UMF508" s="297"/>
      <c r="UMG508" s="297"/>
      <c r="UMH508" s="297"/>
      <c r="UMI508" s="297"/>
      <c r="UMJ508" s="297"/>
      <c r="UMK508" s="297"/>
      <c r="UML508" s="297"/>
      <c r="UMM508" s="297"/>
      <c r="UMN508" s="297"/>
      <c r="UMO508" s="297"/>
      <c r="UMP508" s="297"/>
      <c r="UMQ508" s="297"/>
      <c r="UMR508" s="297"/>
      <c r="UMS508" s="297"/>
      <c r="UMT508" s="297"/>
      <c r="UMU508" s="297"/>
      <c r="UMV508" s="297"/>
      <c r="UMW508" s="297"/>
      <c r="UMX508" s="297"/>
      <c r="UMY508" s="297"/>
      <c r="UMZ508" s="297"/>
      <c r="UNA508" s="297"/>
      <c r="UNB508" s="297"/>
      <c r="UNC508" s="297"/>
      <c r="UND508" s="297"/>
      <c r="UNE508" s="297"/>
      <c r="UNF508" s="297"/>
      <c r="UNG508" s="297"/>
      <c r="UNH508" s="297"/>
      <c r="UNI508" s="297"/>
      <c r="UNJ508" s="297"/>
      <c r="UNK508" s="297"/>
      <c r="UNL508" s="297"/>
      <c r="UNM508" s="297"/>
      <c r="UNN508" s="297"/>
      <c r="UNO508" s="297"/>
      <c r="UNP508" s="297"/>
      <c r="UNQ508" s="297"/>
      <c r="UNR508" s="297"/>
      <c r="UNS508" s="297"/>
      <c r="UNT508" s="297"/>
      <c r="UNU508" s="297"/>
      <c r="UNV508" s="297"/>
      <c r="UNW508" s="297"/>
      <c r="UNX508" s="297"/>
      <c r="UNY508" s="297"/>
      <c r="UNZ508" s="297"/>
      <c r="UOA508" s="297"/>
      <c r="UOB508" s="297"/>
      <c r="UOC508" s="297"/>
      <c r="UOD508" s="297"/>
      <c r="UOE508" s="297"/>
      <c r="UOF508" s="297"/>
      <c r="UOG508" s="297"/>
      <c r="UOH508" s="297"/>
      <c r="UOI508" s="297"/>
      <c r="UOJ508" s="297"/>
      <c r="UOK508" s="297"/>
      <c r="UOL508" s="297"/>
      <c r="UOM508" s="297"/>
      <c r="UON508" s="297"/>
      <c r="UOO508" s="297"/>
      <c r="UOP508" s="297"/>
      <c r="UOQ508" s="297"/>
      <c r="UOR508" s="297"/>
      <c r="UOS508" s="297"/>
      <c r="UOT508" s="297"/>
      <c r="UOU508" s="297"/>
      <c r="UOV508" s="297"/>
      <c r="UOW508" s="297"/>
      <c r="UOX508" s="297"/>
      <c r="UOY508" s="297"/>
      <c r="UOZ508" s="297"/>
      <c r="UPA508" s="297"/>
      <c r="UPB508" s="297"/>
      <c r="UPC508" s="297"/>
      <c r="UPD508" s="297"/>
      <c r="UPE508" s="297"/>
      <c r="UPF508" s="297"/>
      <c r="UPG508" s="297"/>
      <c r="UPH508" s="297"/>
      <c r="UPI508" s="297"/>
      <c r="UPJ508" s="297"/>
      <c r="UPK508" s="297"/>
      <c r="UPL508" s="297"/>
      <c r="UPM508" s="297"/>
      <c r="UPN508" s="297"/>
      <c r="UPO508" s="297"/>
      <c r="UPP508" s="297"/>
      <c r="UPQ508" s="297"/>
      <c r="UPR508" s="297"/>
      <c r="UPS508" s="297"/>
      <c r="UPT508" s="297"/>
      <c r="UPU508" s="297"/>
      <c r="UPV508" s="297"/>
      <c r="UPW508" s="297"/>
      <c r="UPX508" s="297"/>
      <c r="UPY508" s="297"/>
      <c r="UPZ508" s="297"/>
      <c r="UQA508" s="297"/>
      <c r="UQB508" s="297"/>
      <c r="UQC508" s="297"/>
      <c r="UQD508" s="297"/>
      <c r="UQE508" s="297"/>
      <c r="UQF508" s="297"/>
      <c r="UQG508" s="297"/>
      <c r="UQH508" s="297"/>
      <c r="UQI508" s="297"/>
      <c r="UQJ508" s="297"/>
      <c r="UQK508" s="297"/>
      <c r="UQL508" s="297"/>
      <c r="UQM508" s="297"/>
      <c r="UQN508" s="297"/>
      <c r="UQO508" s="297"/>
      <c r="UQP508" s="297"/>
      <c r="UQQ508" s="297"/>
      <c r="UQR508" s="297"/>
      <c r="UQS508" s="297"/>
      <c r="UQT508" s="297"/>
      <c r="UQU508" s="297"/>
      <c r="UQV508" s="297"/>
      <c r="UQW508" s="297"/>
      <c r="UQX508" s="297"/>
      <c r="UQY508" s="297"/>
      <c r="UQZ508" s="297"/>
      <c r="URA508" s="297"/>
      <c r="URB508" s="297"/>
      <c r="URC508" s="297"/>
      <c r="URD508" s="297"/>
      <c r="URE508" s="297"/>
      <c r="URF508" s="297"/>
      <c r="URG508" s="297"/>
      <c r="URH508" s="297"/>
      <c r="URI508" s="297"/>
      <c r="URJ508" s="297"/>
      <c r="URK508" s="297"/>
      <c r="URL508" s="297"/>
      <c r="URM508" s="297"/>
      <c r="URN508" s="297"/>
      <c r="URO508" s="297"/>
      <c r="URP508" s="297"/>
      <c r="URQ508" s="297"/>
      <c r="URR508" s="297"/>
      <c r="URS508" s="297"/>
      <c r="URT508" s="297"/>
      <c r="URU508" s="297"/>
      <c r="URV508" s="297"/>
      <c r="URW508" s="297"/>
      <c r="URX508" s="297"/>
      <c r="URY508" s="297"/>
      <c r="URZ508" s="297"/>
      <c r="USA508" s="297"/>
      <c r="USB508" s="297"/>
      <c r="USC508" s="297"/>
      <c r="USD508" s="297"/>
      <c r="USE508" s="297"/>
      <c r="USF508" s="297"/>
      <c r="USG508" s="297"/>
      <c r="USH508" s="297"/>
      <c r="USI508" s="297"/>
      <c r="USJ508" s="297"/>
      <c r="USK508" s="297"/>
      <c r="USL508" s="297"/>
      <c r="USM508" s="297"/>
      <c r="USN508" s="297"/>
      <c r="USO508" s="297"/>
      <c r="USP508" s="297"/>
      <c r="USQ508" s="297"/>
      <c r="USR508" s="297"/>
      <c r="USS508" s="297"/>
      <c r="UST508" s="297"/>
      <c r="USU508" s="297"/>
      <c r="USV508" s="297"/>
      <c r="USW508" s="297"/>
      <c r="USX508" s="297"/>
      <c r="USY508" s="297"/>
      <c r="USZ508" s="297"/>
      <c r="UTA508" s="297"/>
      <c r="UTB508" s="297"/>
      <c r="UTC508" s="297"/>
      <c r="UTD508" s="297"/>
      <c r="UTE508" s="297"/>
      <c r="UTF508" s="297"/>
      <c r="UTG508" s="297"/>
      <c r="UTH508" s="297"/>
      <c r="UTI508" s="297"/>
      <c r="UTJ508" s="297"/>
      <c r="UTK508" s="297"/>
      <c r="UTL508" s="297"/>
      <c r="UTM508" s="297"/>
      <c r="UTN508" s="297"/>
      <c r="UTO508" s="297"/>
      <c r="UTP508" s="297"/>
      <c r="UTQ508" s="297"/>
      <c r="UTR508" s="297"/>
      <c r="UTS508" s="297"/>
      <c r="UTT508" s="297"/>
      <c r="UTU508" s="297"/>
      <c r="UTV508" s="297"/>
      <c r="UTW508" s="297"/>
      <c r="UTX508" s="297"/>
      <c r="UTY508" s="297"/>
      <c r="UTZ508" s="297"/>
      <c r="UUA508" s="297"/>
      <c r="UUB508" s="297"/>
      <c r="UUC508" s="297"/>
      <c r="UUD508" s="297"/>
      <c r="UUE508" s="297"/>
      <c r="UUF508" s="297"/>
      <c r="UUG508" s="297"/>
      <c r="UUH508" s="297"/>
      <c r="UUI508" s="297"/>
      <c r="UUJ508" s="297"/>
      <c r="UUK508" s="297"/>
      <c r="UUL508" s="297"/>
      <c r="UUM508" s="297"/>
      <c r="UUN508" s="297"/>
      <c r="UUO508" s="297"/>
      <c r="UUP508" s="297"/>
      <c r="UUQ508" s="297"/>
      <c r="UUR508" s="297"/>
      <c r="UUS508" s="297"/>
      <c r="UUT508" s="297"/>
      <c r="UUU508" s="297"/>
      <c r="UUV508" s="297"/>
      <c r="UUW508" s="297"/>
      <c r="UUX508" s="297"/>
      <c r="UUY508" s="297"/>
      <c r="UUZ508" s="297"/>
      <c r="UVA508" s="297"/>
      <c r="UVB508" s="297"/>
      <c r="UVC508" s="297"/>
      <c r="UVD508" s="297"/>
      <c r="UVE508" s="297"/>
      <c r="UVF508" s="297"/>
      <c r="UVG508" s="297"/>
      <c r="UVH508" s="297"/>
      <c r="UVI508" s="297"/>
      <c r="UVJ508" s="297"/>
      <c r="UVK508" s="297"/>
      <c r="UVL508" s="297"/>
      <c r="UVM508" s="297"/>
      <c r="UVN508" s="297"/>
      <c r="UVO508" s="297"/>
      <c r="UVP508" s="297"/>
      <c r="UVQ508" s="297"/>
      <c r="UVR508" s="297"/>
      <c r="UVS508" s="297"/>
      <c r="UVT508" s="297"/>
      <c r="UVU508" s="297"/>
      <c r="UVV508" s="297"/>
      <c r="UVW508" s="297"/>
      <c r="UVX508" s="297"/>
      <c r="UVY508" s="297"/>
      <c r="UVZ508" s="297"/>
      <c r="UWA508" s="297"/>
      <c r="UWB508" s="297"/>
      <c r="UWC508" s="297"/>
      <c r="UWD508" s="297"/>
      <c r="UWE508" s="297"/>
      <c r="UWF508" s="297"/>
      <c r="UWG508" s="297"/>
      <c r="UWH508" s="297"/>
      <c r="UWI508" s="297"/>
      <c r="UWJ508" s="297"/>
      <c r="UWK508" s="297"/>
      <c r="UWL508" s="297"/>
      <c r="UWM508" s="297"/>
      <c r="UWN508" s="297"/>
      <c r="UWO508" s="297"/>
      <c r="UWP508" s="297"/>
      <c r="UWQ508" s="297"/>
      <c r="UWR508" s="297"/>
      <c r="UWS508" s="297"/>
      <c r="UWT508" s="297"/>
      <c r="UWU508" s="297"/>
      <c r="UWV508" s="297"/>
      <c r="UWW508" s="297"/>
      <c r="UWX508" s="297"/>
      <c r="UWY508" s="297"/>
      <c r="UWZ508" s="297"/>
      <c r="UXA508" s="297"/>
      <c r="UXB508" s="297"/>
      <c r="UXC508" s="297"/>
      <c r="UXD508" s="297"/>
      <c r="UXE508" s="297"/>
      <c r="UXF508" s="297"/>
      <c r="UXG508" s="297"/>
      <c r="UXH508" s="297"/>
      <c r="UXI508" s="297"/>
      <c r="UXJ508" s="297"/>
      <c r="UXK508" s="297"/>
      <c r="UXL508" s="297"/>
      <c r="UXM508" s="297"/>
      <c r="UXN508" s="297"/>
      <c r="UXO508" s="297"/>
      <c r="UXP508" s="297"/>
      <c r="UXQ508" s="297"/>
      <c r="UXR508" s="297"/>
      <c r="UXS508" s="297"/>
      <c r="UXT508" s="297"/>
      <c r="UXU508" s="297"/>
      <c r="UXV508" s="297"/>
      <c r="UXW508" s="297"/>
      <c r="UXX508" s="297"/>
      <c r="UXY508" s="297"/>
      <c r="UXZ508" s="297"/>
      <c r="UYA508" s="297"/>
      <c r="UYB508" s="297"/>
      <c r="UYC508" s="297"/>
      <c r="UYD508" s="297"/>
      <c r="UYE508" s="297"/>
      <c r="UYF508" s="297"/>
      <c r="UYG508" s="297"/>
      <c r="UYH508" s="297"/>
      <c r="UYI508" s="297"/>
      <c r="UYJ508" s="297"/>
      <c r="UYK508" s="297"/>
      <c r="UYL508" s="297"/>
      <c r="UYM508" s="297"/>
      <c r="UYN508" s="297"/>
      <c r="UYO508" s="297"/>
      <c r="UYP508" s="297"/>
      <c r="UYQ508" s="297"/>
      <c r="UYR508" s="297"/>
      <c r="UYS508" s="297"/>
      <c r="UYT508" s="297"/>
      <c r="UYU508" s="297"/>
      <c r="UYV508" s="297"/>
      <c r="UYW508" s="297"/>
      <c r="UYX508" s="297"/>
      <c r="UYY508" s="297"/>
      <c r="UYZ508" s="297"/>
      <c r="UZA508" s="297"/>
      <c r="UZB508" s="297"/>
      <c r="UZC508" s="297"/>
      <c r="UZD508" s="297"/>
      <c r="UZE508" s="297"/>
      <c r="UZF508" s="297"/>
      <c r="UZG508" s="297"/>
      <c r="UZH508" s="297"/>
      <c r="UZI508" s="297"/>
      <c r="UZJ508" s="297"/>
      <c r="UZK508" s="297"/>
      <c r="UZL508" s="297"/>
      <c r="UZM508" s="297"/>
      <c r="UZN508" s="297"/>
      <c r="UZO508" s="297"/>
      <c r="UZP508" s="297"/>
      <c r="UZQ508" s="297"/>
      <c r="UZR508" s="297"/>
      <c r="UZS508" s="297"/>
      <c r="UZT508" s="297"/>
      <c r="UZU508" s="297"/>
      <c r="UZV508" s="297"/>
      <c r="UZW508" s="297"/>
      <c r="UZX508" s="297"/>
      <c r="UZY508" s="297"/>
      <c r="UZZ508" s="297"/>
      <c r="VAA508" s="297"/>
      <c r="VAB508" s="297"/>
      <c r="VAC508" s="297"/>
      <c r="VAD508" s="297"/>
      <c r="VAE508" s="297"/>
      <c r="VAF508" s="297"/>
      <c r="VAG508" s="297"/>
      <c r="VAH508" s="297"/>
      <c r="VAI508" s="297"/>
      <c r="VAJ508" s="297"/>
      <c r="VAK508" s="297"/>
      <c r="VAL508" s="297"/>
      <c r="VAM508" s="297"/>
      <c r="VAN508" s="297"/>
      <c r="VAO508" s="297"/>
      <c r="VAP508" s="297"/>
      <c r="VAQ508" s="297"/>
      <c r="VAR508" s="297"/>
      <c r="VAS508" s="297"/>
      <c r="VAT508" s="297"/>
      <c r="VAU508" s="297"/>
      <c r="VAV508" s="297"/>
      <c r="VAW508" s="297"/>
      <c r="VAX508" s="297"/>
      <c r="VAY508" s="297"/>
      <c r="VAZ508" s="297"/>
      <c r="VBA508" s="297"/>
      <c r="VBB508" s="297"/>
      <c r="VBC508" s="297"/>
      <c r="VBD508" s="297"/>
      <c r="VBE508" s="297"/>
      <c r="VBF508" s="297"/>
      <c r="VBG508" s="297"/>
      <c r="VBH508" s="297"/>
      <c r="VBI508" s="297"/>
      <c r="VBJ508" s="297"/>
      <c r="VBK508" s="297"/>
      <c r="VBL508" s="297"/>
      <c r="VBM508" s="297"/>
      <c r="VBN508" s="297"/>
      <c r="VBO508" s="297"/>
      <c r="VBP508" s="297"/>
      <c r="VBQ508" s="297"/>
      <c r="VBR508" s="297"/>
      <c r="VBS508" s="297"/>
      <c r="VBT508" s="297"/>
      <c r="VBU508" s="297"/>
      <c r="VBV508" s="297"/>
      <c r="VBW508" s="297"/>
      <c r="VBX508" s="297"/>
      <c r="VBY508" s="297"/>
      <c r="VBZ508" s="297"/>
      <c r="VCA508" s="297"/>
      <c r="VCB508" s="297"/>
      <c r="VCC508" s="297"/>
      <c r="VCD508" s="297"/>
      <c r="VCE508" s="297"/>
      <c r="VCF508" s="297"/>
      <c r="VCG508" s="297"/>
      <c r="VCH508" s="297"/>
      <c r="VCI508" s="297"/>
      <c r="VCJ508" s="297"/>
      <c r="VCK508" s="297"/>
      <c r="VCL508" s="297"/>
      <c r="VCM508" s="297"/>
      <c r="VCN508" s="297"/>
      <c r="VCO508" s="297"/>
      <c r="VCP508" s="297"/>
      <c r="VCQ508" s="297"/>
      <c r="VCR508" s="297"/>
      <c r="VCS508" s="297"/>
      <c r="VCT508" s="297"/>
      <c r="VCU508" s="297"/>
      <c r="VCV508" s="297"/>
      <c r="VCW508" s="297"/>
      <c r="VCX508" s="297"/>
      <c r="VCY508" s="297"/>
      <c r="VCZ508" s="297"/>
      <c r="VDA508" s="297"/>
      <c r="VDB508" s="297"/>
      <c r="VDC508" s="297"/>
      <c r="VDD508" s="297"/>
      <c r="VDE508" s="297"/>
      <c r="VDF508" s="297"/>
      <c r="VDG508" s="297"/>
      <c r="VDH508" s="297"/>
      <c r="VDI508" s="297"/>
      <c r="VDJ508" s="297"/>
      <c r="VDK508" s="297"/>
      <c r="VDL508" s="297"/>
      <c r="VDM508" s="297"/>
      <c r="VDN508" s="297"/>
      <c r="VDO508" s="297"/>
      <c r="VDP508" s="297"/>
      <c r="VDQ508" s="297"/>
      <c r="VDR508" s="297"/>
      <c r="VDS508" s="297"/>
      <c r="VDT508" s="297"/>
      <c r="VDU508" s="297"/>
      <c r="VDV508" s="297"/>
      <c r="VDW508" s="297"/>
      <c r="VDX508" s="297"/>
      <c r="VDY508" s="297"/>
      <c r="VDZ508" s="297"/>
      <c r="VEA508" s="297"/>
      <c r="VEB508" s="297"/>
      <c r="VEC508" s="297"/>
      <c r="VED508" s="297"/>
      <c r="VEE508" s="297"/>
      <c r="VEF508" s="297"/>
      <c r="VEG508" s="297"/>
      <c r="VEH508" s="297"/>
      <c r="VEI508" s="297"/>
      <c r="VEJ508" s="297"/>
      <c r="VEK508" s="297"/>
      <c r="VEL508" s="297"/>
      <c r="VEM508" s="297"/>
      <c r="VEN508" s="297"/>
      <c r="VEO508" s="297"/>
      <c r="VEP508" s="297"/>
      <c r="VEQ508" s="297"/>
      <c r="VER508" s="297"/>
      <c r="VES508" s="297"/>
      <c r="VET508" s="297"/>
      <c r="VEU508" s="297"/>
      <c r="VEV508" s="297"/>
      <c r="VEW508" s="297"/>
      <c r="VEX508" s="297"/>
      <c r="VEY508" s="297"/>
      <c r="VEZ508" s="297"/>
      <c r="VFA508" s="297"/>
      <c r="VFB508" s="297"/>
      <c r="VFC508" s="297"/>
      <c r="VFD508" s="297"/>
      <c r="VFE508" s="297"/>
      <c r="VFF508" s="297"/>
      <c r="VFG508" s="297"/>
      <c r="VFH508" s="297"/>
      <c r="VFI508" s="297"/>
      <c r="VFJ508" s="297"/>
      <c r="VFK508" s="297"/>
      <c r="VFL508" s="297"/>
      <c r="VFM508" s="297"/>
      <c r="VFN508" s="297"/>
      <c r="VFO508" s="297"/>
      <c r="VFP508" s="297"/>
      <c r="VFQ508" s="297"/>
      <c r="VFR508" s="297"/>
      <c r="VFS508" s="297"/>
      <c r="VFT508" s="297"/>
      <c r="VFU508" s="297"/>
      <c r="VFV508" s="297"/>
      <c r="VFW508" s="297"/>
      <c r="VFX508" s="297"/>
      <c r="VFY508" s="297"/>
      <c r="VFZ508" s="297"/>
      <c r="VGA508" s="297"/>
      <c r="VGB508" s="297"/>
      <c r="VGC508" s="297"/>
      <c r="VGD508" s="297"/>
      <c r="VGE508" s="297"/>
      <c r="VGF508" s="297"/>
      <c r="VGG508" s="297"/>
      <c r="VGH508" s="297"/>
      <c r="VGI508" s="297"/>
      <c r="VGJ508" s="297"/>
      <c r="VGK508" s="297"/>
      <c r="VGL508" s="297"/>
      <c r="VGM508" s="297"/>
      <c r="VGN508" s="297"/>
      <c r="VGO508" s="297"/>
      <c r="VGP508" s="297"/>
      <c r="VGQ508" s="297"/>
      <c r="VGR508" s="297"/>
      <c r="VGS508" s="297"/>
      <c r="VGT508" s="297"/>
      <c r="VGU508" s="297"/>
      <c r="VGV508" s="297"/>
      <c r="VGW508" s="297"/>
      <c r="VGX508" s="297"/>
      <c r="VGY508" s="297"/>
      <c r="VGZ508" s="297"/>
      <c r="VHA508" s="297"/>
      <c r="VHB508" s="297"/>
      <c r="VHC508" s="297"/>
      <c r="VHD508" s="297"/>
      <c r="VHE508" s="297"/>
      <c r="VHF508" s="297"/>
      <c r="VHG508" s="297"/>
      <c r="VHH508" s="297"/>
      <c r="VHI508" s="297"/>
      <c r="VHJ508" s="297"/>
      <c r="VHK508" s="297"/>
      <c r="VHL508" s="297"/>
      <c r="VHM508" s="297"/>
      <c r="VHN508" s="297"/>
      <c r="VHO508" s="297"/>
      <c r="VHP508" s="297"/>
      <c r="VHQ508" s="297"/>
      <c r="VHR508" s="297"/>
      <c r="VHS508" s="297"/>
      <c r="VHT508" s="297"/>
      <c r="VHU508" s="297"/>
      <c r="VHV508" s="297"/>
      <c r="VHW508" s="297"/>
      <c r="VHX508" s="297"/>
      <c r="VHY508" s="297"/>
      <c r="VHZ508" s="297"/>
      <c r="VIA508" s="297"/>
      <c r="VIB508" s="297"/>
      <c r="VIC508" s="297"/>
      <c r="VID508" s="297"/>
      <c r="VIE508" s="297"/>
      <c r="VIF508" s="297"/>
      <c r="VIG508" s="297"/>
      <c r="VIH508" s="297"/>
      <c r="VII508" s="297"/>
      <c r="VIJ508" s="297"/>
      <c r="VIK508" s="297"/>
      <c r="VIL508" s="297"/>
      <c r="VIM508" s="297"/>
      <c r="VIN508" s="297"/>
      <c r="VIO508" s="297"/>
      <c r="VIP508" s="297"/>
      <c r="VIQ508" s="297"/>
      <c r="VIR508" s="297"/>
      <c r="VIS508" s="297"/>
      <c r="VIT508" s="297"/>
      <c r="VIU508" s="297"/>
      <c r="VIV508" s="297"/>
      <c r="VIW508" s="297"/>
      <c r="VIX508" s="297"/>
      <c r="VIY508" s="297"/>
      <c r="VIZ508" s="297"/>
      <c r="VJA508" s="297"/>
      <c r="VJB508" s="297"/>
      <c r="VJC508" s="297"/>
      <c r="VJD508" s="297"/>
      <c r="VJE508" s="297"/>
      <c r="VJF508" s="297"/>
      <c r="VJG508" s="297"/>
      <c r="VJH508" s="297"/>
      <c r="VJI508" s="297"/>
      <c r="VJJ508" s="297"/>
      <c r="VJK508" s="297"/>
      <c r="VJL508" s="297"/>
      <c r="VJM508" s="297"/>
      <c r="VJN508" s="297"/>
      <c r="VJO508" s="297"/>
      <c r="VJP508" s="297"/>
      <c r="VJQ508" s="297"/>
      <c r="VJR508" s="297"/>
      <c r="VJS508" s="297"/>
      <c r="VJT508" s="297"/>
      <c r="VJU508" s="297"/>
      <c r="VJV508" s="297"/>
      <c r="VJW508" s="297"/>
      <c r="VJX508" s="297"/>
      <c r="VJY508" s="297"/>
      <c r="VJZ508" s="297"/>
      <c r="VKA508" s="297"/>
      <c r="VKB508" s="297"/>
      <c r="VKC508" s="297"/>
      <c r="VKD508" s="297"/>
      <c r="VKE508" s="297"/>
      <c r="VKF508" s="297"/>
      <c r="VKG508" s="297"/>
      <c r="VKH508" s="297"/>
      <c r="VKI508" s="297"/>
      <c r="VKJ508" s="297"/>
      <c r="VKK508" s="297"/>
      <c r="VKL508" s="297"/>
      <c r="VKM508" s="297"/>
      <c r="VKN508" s="297"/>
      <c r="VKO508" s="297"/>
      <c r="VKP508" s="297"/>
      <c r="VKQ508" s="297"/>
      <c r="VKR508" s="297"/>
      <c r="VKS508" s="297"/>
      <c r="VKT508" s="297"/>
      <c r="VKU508" s="297"/>
      <c r="VKV508" s="297"/>
      <c r="VKW508" s="297"/>
      <c r="VKX508" s="297"/>
      <c r="VKY508" s="297"/>
      <c r="VKZ508" s="297"/>
      <c r="VLA508" s="297"/>
      <c r="VLB508" s="297"/>
      <c r="VLC508" s="297"/>
      <c r="VLD508" s="297"/>
      <c r="VLE508" s="297"/>
      <c r="VLF508" s="297"/>
      <c r="VLG508" s="297"/>
      <c r="VLH508" s="297"/>
      <c r="VLI508" s="297"/>
      <c r="VLJ508" s="297"/>
      <c r="VLK508" s="297"/>
      <c r="VLL508" s="297"/>
      <c r="VLM508" s="297"/>
      <c r="VLN508" s="297"/>
      <c r="VLO508" s="297"/>
      <c r="VLP508" s="297"/>
      <c r="VLQ508" s="297"/>
      <c r="VLR508" s="297"/>
      <c r="VLS508" s="297"/>
      <c r="VLT508" s="297"/>
      <c r="VLU508" s="297"/>
      <c r="VLV508" s="297"/>
      <c r="VLW508" s="297"/>
      <c r="VLX508" s="297"/>
      <c r="VLY508" s="297"/>
      <c r="VLZ508" s="297"/>
      <c r="VMA508" s="297"/>
      <c r="VMB508" s="297"/>
      <c r="VMC508" s="297"/>
      <c r="VMD508" s="297"/>
      <c r="VME508" s="297"/>
      <c r="VMF508" s="297"/>
      <c r="VMG508" s="297"/>
      <c r="VMH508" s="297"/>
      <c r="VMI508" s="297"/>
      <c r="VMJ508" s="297"/>
      <c r="VMK508" s="297"/>
      <c r="VML508" s="297"/>
      <c r="VMM508" s="297"/>
      <c r="VMN508" s="297"/>
      <c r="VMO508" s="297"/>
      <c r="VMP508" s="297"/>
      <c r="VMQ508" s="297"/>
      <c r="VMR508" s="297"/>
      <c r="VMS508" s="297"/>
      <c r="VMT508" s="297"/>
      <c r="VMU508" s="297"/>
      <c r="VMV508" s="297"/>
      <c r="VMW508" s="297"/>
      <c r="VMX508" s="297"/>
      <c r="VMY508" s="297"/>
      <c r="VMZ508" s="297"/>
      <c r="VNA508" s="297"/>
      <c r="VNB508" s="297"/>
      <c r="VNC508" s="297"/>
      <c r="VND508" s="297"/>
      <c r="VNE508" s="297"/>
      <c r="VNF508" s="297"/>
      <c r="VNG508" s="297"/>
      <c r="VNH508" s="297"/>
      <c r="VNI508" s="297"/>
      <c r="VNJ508" s="297"/>
      <c r="VNK508" s="297"/>
      <c r="VNL508" s="297"/>
      <c r="VNM508" s="297"/>
      <c r="VNN508" s="297"/>
      <c r="VNO508" s="297"/>
      <c r="VNP508" s="297"/>
      <c r="VNQ508" s="297"/>
      <c r="VNR508" s="297"/>
      <c r="VNS508" s="297"/>
      <c r="VNT508" s="297"/>
      <c r="VNU508" s="297"/>
      <c r="VNV508" s="297"/>
      <c r="VNW508" s="297"/>
      <c r="VNX508" s="297"/>
      <c r="VNY508" s="297"/>
      <c r="VNZ508" s="297"/>
      <c r="VOA508" s="297"/>
      <c r="VOB508" s="297"/>
      <c r="VOC508" s="297"/>
      <c r="VOD508" s="297"/>
      <c r="VOE508" s="297"/>
      <c r="VOF508" s="297"/>
      <c r="VOG508" s="297"/>
      <c r="VOH508" s="297"/>
      <c r="VOI508" s="297"/>
      <c r="VOJ508" s="297"/>
      <c r="VOK508" s="297"/>
      <c r="VOL508" s="297"/>
      <c r="VOM508" s="297"/>
      <c r="VON508" s="297"/>
      <c r="VOO508" s="297"/>
      <c r="VOP508" s="297"/>
      <c r="VOQ508" s="297"/>
      <c r="VOR508" s="297"/>
      <c r="VOS508" s="297"/>
      <c r="VOT508" s="297"/>
      <c r="VOU508" s="297"/>
      <c r="VOV508" s="297"/>
      <c r="VOW508" s="297"/>
      <c r="VOX508" s="297"/>
      <c r="VOY508" s="297"/>
      <c r="VOZ508" s="297"/>
      <c r="VPA508" s="297"/>
      <c r="VPB508" s="297"/>
      <c r="VPC508" s="297"/>
      <c r="VPD508" s="297"/>
      <c r="VPE508" s="297"/>
      <c r="VPF508" s="297"/>
      <c r="VPG508" s="297"/>
      <c r="VPH508" s="297"/>
      <c r="VPI508" s="297"/>
      <c r="VPJ508" s="297"/>
      <c r="VPK508" s="297"/>
      <c r="VPL508" s="297"/>
      <c r="VPM508" s="297"/>
      <c r="VPN508" s="297"/>
      <c r="VPO508" s="297"/>
      <c r="VPP508" s="297"/>
      <c r="VPQ508" s="297"/>
      <c r="VPR508" s="297"/>
      <c r="VPS508" s="297"/>
      <c r="VPT508" s="297"/>
      <c r="VPU508" s="297"/>
      <c r="VPV508" s="297"/>
      <c r="VPW508" s="297"/>
      <c r="VPX508" s="297"/>
      <c r="VPY508" s="297"/>
      <c r="VPZ508" s="297"/>
      <c r="VQA508" s="297"/>
      <c r="VQB508" s="297"/>
      <c r="VQC508" s="297"/>
      <c r="VQD508" s="297"/>
      <c r="VQE508" s="297"/>
      <c r="VQF508" s="297"/>
      <c r="VQG508" s="297"/>
      <c r="VQH508" s="297"/>
      <c r="VQI508" s="297"/>
      <c r="VQJ508" s="297"/>
      <c r="VQK508" s="297"/>
      <c r="VQL508" s="297"/>
      <c r="VQM508" s="297"/>
      <c r="VQN508" s="297"/>
      <c r="VQO508" s="297"/>
      <c r="VQP508" s="297"/>
      <c r="VQQ508" s="297"/>
      <c r="VQR508" s="297"/>
      <c r="VQS508" s="297"/>
      <c r="VQT508" s="297"/>
      <c r="VQU508" s="297"/>
      <c r="VQV508" s="297"/>
      <c r="VQW508" s="297"/>
      <c r="VQX508" s="297"/>
      <c r="VQY508" s="297"/>
      <c r="VQZ508" s="297"/>
      <c r="VRA508" s="297"/>
      <c r="VRB508" s="297"/>
      <c r="VRC508" s="297"/>
      <c r="VRD508" s="297"/>
      <c r="VRE508" s="297"/>
      <c r="VRF508" s="297"/>
      <c r="VRG508" s="297"/>
      <c r="VRH508" s="297"/>
      <c r="VRI508" s="297"/>
      <c r="VRJ508" s="297"/>
      <c r="VRK508" s="297"/>
      <c r="VRL508" s="297"/>
      <c r="VRM508" s="297"/>
      <c r="VRN508" s="297"/>
      <c r="VRO508" s="297"/>
      <c r="VRP508" s="297"/>
      <c r="VRQ508" s="297"/>
      <c r="VRR508" s="297"/>
      <c r="VRS508" s="297"/>
      <c r="VRT508" s="297"/>
      <c r="VRU508" s="297"/>
      <c r="VRV508" s="297"/>
      <c r="VRW508" s="297"/>
      <c r="VRX508" s="297"/>
      <c r="VRY508" s="297"/>
      <c r="VRZ508" s="297"/>
      <c r="VSA508" s="297"/>
      <c r="VSB508" s="297"/>
      <c r="VSC508" s="297"/>
      <c r="VSD508" s="297"/>
      <c r="VSE508" s="297"/>
      <c r="VSF508" s="297"/>
      <c r="VSG508" s="297"/>
      <c r="VSH508" s="297"/>
      <c r="VSI508" s="297"/>
      <c r="VSJ508" s="297"/>
      <c r="VSK508" s="297"/>
      <c r="VSL508" s="297"/>
      <c r="VSM508" s="297"/>
      <c r="VSN508" s="297"/>
      <c r="VSO508" s="297"/>
      <c r="VSP508" s="297"/>
      <c r="VSQ508" s="297"/>
      <c r="VSR508" s="297"/>
      <c r="VSS508" s="297"/>
      <c r="VST508" s="297"/>
      <c r="VSU508" s="297"/>
      <c r="VSV508" s="297"/>
      <c r="VSW508" s="297"/>
      <c r="VSX508" s="297"/>
      <c r="VSY508" s="297"/>
      <c r="VSZ508" s="297"/>
      <c r="VTA508" s="297"/>
      <c r="VTB508" s="297"/>
      <c r="VTC508" s="297"/>
      <c r="VTD508" s="297"/>
      <c r="VTE508" s="297"/>
      <c r="VTF508" s="297"/>
      <c r="VTG508" s="297"/>
      <c r="VTH508" s="297"/>
      <c r="VTI508" s="297"/>
      <c r="VTJ508" s="297"/>
      <c r="VTK508" s="297"/>
      <c r="VTL508" s="297"/>
      <c r="VTM508" s="297"/>
      <c r="VTN508" s="297"/>
      <c r="VTO508" s="297"/>
      <c r="VTP508" s="297"/>
      <c r="VTQ508" s="297"/>
      <c r="VTR508" s="297"/>
      <c r="VTS508" s="297"/>
      <c r="VTT508" s="297"/>
      <c r="VTU508" s="297"/>
      <c r="VTV508" s="297"/>
      <c r="VTW508" s="297"/>
      <c r="VTX508" s="297"/>
      <c r="VTY508" s="297"/>
      <c r="VTZ508" s="297"/>
      <c r="VUA508" s="297"/>
      <c r="VUB508" s="297"/>
      <c r="VUC508" s="297"/>
      <c r="VUD508" s="297"/>
      <c r="VUE508" s="297"/>
      <c r="VUF508" s="297"/>
      <c r="VUG508" s="297"/>
      <c r="VUH508" s="297"/>
      <c r="VUI508" s="297"/>
      <c r="VUJ508" s="297"/>
      <c r="VUK508" s="297"/>
      <c r="VUL508" s="297"/>
      <c r="VUM508" s="297"/>
      <c r="VUN508" s="297"/>
      <c r="VUO508" s="297"/>
      <c r="VUP508" s="297"/>
      <c r="VUQ508" s="297"/>
      <c r="VUR508" s="297"/>
      <c r="VUS508" s="297"/>
      <c r="VUT508" s="297"/>
      <c r="VUU508" s="297"/>
      <c r="VUV508" s="297"/>
      <c r="VUW508" s="297"/>
      <c r="VUX508" s="297"/>
      <c r="VUY508" s="297"/>
      <c r="VUZ508" s="297"/>
      <c r="VVA508" s="297"/>
      <c r="VVB508" s="297"/>
      <c r="VVC508" s="297"/>
      <c r="VVD508" s="297"/>
      <c r="VVE508" s="297"/>
      <c r="VVF508" s="297"/>
      <c r="VVG508" s="297"/>
      <c r="VVH508" s="297"/>
      <c r="VVI508" s="297"/>
      <c r="VVJ508" s="297"/>
      <c r="VVK508" s="297"/>
      <c r="VVL508" s="297"/>
      <c r="VVM508" s="297"/>
      <c r="VVN508" s="297"/>
      <c r="VVO508" s="297"/>
      <c r="VVP508" s="297"/>
      <c r="VVQ508" s="297"/>
      <c r="VVR508" s="297"/>
      <c r="VVS508" s="297"/>
      <c r="VVT508" s="297"/>
      <c r="VVU508" s="297"/>
      <c r="VVV508" s="297"/>
      <c r="VVW508" s="297"/>
      <c r="VVX508" s="297"/>
      <c r="VVY508" s="297"/>
      <c r="VVZ508" s="297"/>
      <c r="VWA508" s="297"/>
      <c r="VWB508" s="297"/>
      <c r="VWC508" s="297"/>
      <c r="VWD508" s="297"/>
      <c r="VWE508" s="297"/>
      <c r="VWF508" s="297"/>
      <c r="VWG508" s="297"/>
      <c r="VWH508" s="297"/>
      <c r="VWI508" s="297"/>
      <c r="VWJ508" s="297"/>
      <c r="VWK508" s="297"/>
      <c r="VWL508" s="297"/>
      <c r="VWM508" s="297"/>
      <c r="VWN508" s="297"/>
      <c r="VWO508" s="297"/>
      <c r="VWP508" s="297"/>
      <c r="VWQ508" s="297"/>
      <c r="VWR508" s="297"/>
      <c r="VWS508" s="297"/>
      <c r="VWT508" s="297"/>
      <c r="VWU508" s="297"/>
      <c r="VWV508" s="297"/>
      <c r="VWW508" s="297"/>
      <c r="VWX508" s="297"/>
      <c r="VWY508" s="297"/>
      <c r="VWZ508" s="297"/>
      <c r="VXA508" s="297"/>
      <c r="VXB508" s="297"/>
      <c r="VXC508" s="297"/>
      <c r="VXD508" s="297"/>
      <c r="VXE508" s="297"/>
      <c r="VXF508" s="297"/>
      <c r="VXG508" s="297"/>
      <c r="VXH508" s="297"/>
      <c r="VXI508" s="297"/>
      <c r="VXJ508" s="297"/>
      <c r="VXK508" s="297"/>
      <c r="VXL508" s="297"/>
      <c r="VXM508" s="297"/>
      <c r="VXN508" s="297"/>
      <c r="VXO508" s="297"/>
      <c r="VXP508" s="297"/>
      <c r="VXQ508" s="297"/>
      <c r="VXR508" s="297"/>
      <c r="VXS508" s="297"/>
      <c r="VXT508" s="297"/>
      <c r="VXU508" s="297"/>
      <c r="VXV508" s="297"/>
      <c r="VXW508" s="297"/>
      <c r="VXX508" s="297"/>
      <c r="VXY508" s="297"/>
      <c r="VXZ508" s="297"/>
      <c r="VYA508" s="297"/>
      <c r="VYB508" s="297"/>
      <c r="VYC508" s="297"/>
      <c r="VYD508" s="297"/>
      <c r="VYE508" s="297"/>
      <c r="VYF508" s="297"/>
      <c r="VYG508" s="297"/>
      <c r="VYH508" s="297"/>
      <c r="VYI508" s="297"/>
      <c r="VYJ508" s="297"/>
      <c r="VYK508" s="297"/>
      <c r="VYL508" s="297"/>
      <c r="VYM508" s="297"/>
      <c r="VYN508" s="297"/>
      <c r="VYO508" s="297"/>
      <c r="VYP508" s="297"/>
      <c r="VYQ508" s="297"/>
      <c r="VYR508" s="297"/>
      <c r="VYS508" s="297"/>
      <c r="VYT508" s="297"/>
      <c r="VYU508" s="297"/>
      <c r="VYV508" s="297"/>
      <c r="VYW508" s="297"/>
      <c r="VYX508" s="297"/>
      <c r="VYY508" s="297"/>
      <c r="VYZ508" s="297"/>
      <c r="VZA508" s="297"/>
      <c r="VZB508" s="297"/>
      <c r="VZC508" s="297"/>
      <c r="VZD508" s="297"/>
      <c r="VZE508" s="297"/>
      <c r="VZF508" s="297"/>
      <c r="VZG508" s="297"/>
      <c r="VZH508" s="297"/>
      <c r="VZI508" s="297"/>
      <c r="VZJ508" s="297"/>
      <c r="VZK508" s="297"/>
      <c r="VZL508" s="297"/>
      <c r="VZM508" s="297"/>
      <c r="VZN508" s="297"/>
      <c r="VZO508" s="297"/>
      <c r="VZP508" s="297"/>
      <c r="VZQ508" s="297"/>
      <c r="VZR508" s="297"/>
      <c r="VZS508" s="297"/>
      <c r="VZT508" s="297"/>
      <c r="VZU508" s="297"/>
      <c r="VZV508" s="297"/>
      <c r="VZW508" s="297"/>
      <c r="VZX508" s="297"/>
      <c r="VZY508" s="297"/>
      <c r="VZZ508" s="297"/>
      <c r="WAA508" s="297"/>
      <c r="WAB508" s="297"/>
      <c r="WAC508" s="297"/>
      <c r="WAD508" s="297"/>
      <c r="WAE508" s="297"/>
      <c r="WAF508" s="297"/>
      <c r="WAG508" s="297"/>
      <c r="WAH508" s="297"/>
      <c r="WAI508" s="297"/>
      <c r="WAJ508" s="297"/>
      <c r="WAK508" s="297"/>
      <c r="WAL508" s="297"/>
      <c r="WAM508" s="297"/>
      <c r="WAN508" s="297"/>
      <c r="WAO508" s="297"/>
      <c r="WAP508" s="297"/>
      <c r="WAQ508" s="297"/>
      <c r="WAR508" s="297"/>
      <c r="WAS508" s="297"/>
      <c r="WAT508" s="297"/>
      <c r="WAU508" s="297"/>
      <c r="WAV508" s="297"/>
      <c r="WAW508" s="297"/>
      <c r="WAX508" s="297"/>
      <c r="WAY508" s="297"/>
      <c r="WAZ508" s="297"/>
      <c r="WBA508" s="297"/>
      <c r="WBB508" s="297"/>
      <c r="WBC508" s="297"/>
      <c r="WBD508" s="297"/>
      <c r="WBE508" s="297"/>
      <c r="WBF508" s="297"/>
      <c r="WBG508" s="297"/>
      <c r="WBH508" s="297"/>
      <c r="WBI508" s="297"/>
      <c r="WBJ508" s="297"/>
      <c r="WBK508" s="297"/>
      <c r="WBL508" s="297"/>
      <c r="WBM508" s="297"/>
      <c r="WBN508" s="297"/>
      <c r="WBO508" s="297"/>
      <c r="WBP508" s="297"/>
      <c r="WBQ508" s="297"/>
      <c r="WBR508" s="297"/>
      <c r="WBS508" s="297"/>
      <c r="WBT508" s="297"/>
      <c r="WBU508" s="297"/>
      <c r="WBV508" s="297"/>
      <c r="WBW508" s="297"/>
      <c r="WBX508" s="297"/>
      <c r="WBY508" s="297"/>
      <c r="WBZ508" s="297"/>
      <c r="WCA508" s="297"/>
      <c r="WCB508" s="297"/>
      <c r="WCC508" s="297"/>
      <c r="WCD508" s="297"/>
      <c r="WCE508" s="297"/>
      <c r="WCF508" s="297"/>
      <c r="WCG508" s="297"/>
      <c r="WCH508" s="297"/>
      <c r="WCI508" s="297"/>
      <c r="WCJ508" s="297"/>
      <c r="WCK508" s="297"/>
      <c r="WCL508" s="297"/>
      <c r="WCM508" s="297"/>
      <c r="WCN508" s="297"/>
      <c r="WCO508" s="297"/>
      <c r="WCP508" s="297"/>
      <c r="WCQ508" s="297"/>
      <c r="WCR508" s="297"/>
      <c r="WCS508" s="297"/>
      <c r="WCT508" s="297"/>
      <c r="WCU508" s="297"/>
      <c r="WCV508" s="297"/>
      <c r="WCW508" s="297"/>
      <c r="WCX508" s="297"/>
      <c r="WCY508" s="297"/>
      <c r="WCZ508" s="297"/>
      <c r="WDA508" s="297"/>
      <c r="WDB508" s="297"/>
      <c r="WDC508" s="297"/>
      <c r="WDD508" s="297"/>
      <c r="WDE508" s="297"/>
      <c r="WDF508" s="297"/>
      <c r="WDG508" s="297"/>
      <c r="WDH508" s="297"/>
      <c r="WDI508" s="297"/>
      <c r="WDJ508" s="297"/>
      <c r="WDK508" s="297"/>
      <c r="WDL508" s="297"/>
      <c r="WDM508" s="297"/>
      <c r="WDN508" s="297"/>
      <c r="WDO508" s="297"/>
      <c r="WDP508" s="297"/>
      <c r="WDQ508" s="297"/>
      <c r="WDR508" s="297"/>
      <c r="WDS508" s="297"/>
      <c r="WDT508" s="297"/>
      <c r="WDU508" s="297"/>
      <c r="WDV508" s="297"/>
      <c r="WDW508" s="297"/>
      <c r="WDX508" s="297"/>
      <c r="WDY508" s="297"/>
      <c r="WDZ508" s="297"/>
      <c r="WEA508" s="297"/>
      <c r="WEB508" s="297"/>
      <c r="WEC508" s="297"/>
      <c r="WED508" s="297"/>
      <c r="WEE508" s="297"/>
      <c r="WEF508" s="297"/>
      <c r="WEG508" s="297"/>
      <c r="WEH508" s="297"/>
      <c r="WEI508" s="297"/>
      <c r="WEJ508" s="297"/>
      <c r="WEK508" s="297"/>
      <c r="WEL508" s="297"/>
      <c r="WEM508" s="297"/>
      <c r="WEN508" s="297"/>
      <c r="WEO508" s="297"/>
      <c r="WEP508" s="297"/>
      <c r="WEQ508" s="297"/>
      <c r="WER508" s="297"/>
      <c r="WES508" s="297"/>
      <c r="WET508" s="297"/>
      <c r="WEU508" s="297"/>
      <c r="WEV508" s="297"/>
      <c r="WEW508" s="297"/>
      <c r="WEX508" s="297"/>
      <c r="WEY508" s="297"/>
      <c r="WEZ508" s="297"/>
      <c r="WFA508" s="297"/>
      <c r="WFB508" s="297"/>
      <c r="WFC508" s="297"/>
      <c r="WFD508" s="297"/>
      <c r="WFE508" s="297"/>
      <c r="WFF508" s="297"/>
      <c r="WFG508" s="297"/>
      <c r="WFH508" s="297"/>
      <c r="WFI508" s="297"/>
      <c r="WFJ508" s="297"/>
      <c r="WFK508" s="297"/>
      <c r="WFL508" s="297"/>
      <c r="WFM508" s="297"/>
      <c r="WFN508" s="297"/>
      <c r="WFO508" s="297"/>
      <c r="WFP508" s="297"/>
      <c r="WFQ508" s="297"/>
      <c r="WFR508" s="297"/>
      <c r="WFS508" s="297"/>
      <c r="WFT508" s="297"/>
      <c r="WFU508" s="297"/>
      <c r="WFV508" s="297"/>
      <c r="WFW508" s="297"/>
      <c r="WFX508" s="297"/>
      <c r="WFY508" s="297"/>
      <c r="WFZ508" s="297"/>
      <c r="WGA508" s="297"/>
      <c r="WGB508" s="297"/>
      <c r="WGC508" s="297"/>
      <c r="WGD508" s="297"/>
      <c r="WGE508" s="297"/>
      <c r="WGF508" s="297"/>
      <c r="WGG508" s="297"/>
      <c r="WGH508" s="297"/>
      <c r="WGI508" s="297"/>
      <c r="WGJ508" s="297"/>
      <c r="WGK508" s="297"/>
      <c r="WGL508" s="297"/>
      <c r="WGM508" s="297"/>
      <c r="WGN508" s="297"/>
      <c r="WGO508" s="297"/>
      <c r="WGP508" s="297"/>
      <c r="WGQ508" s="297"/>
      <c r="WGR508" s="297"/>
      <c r="WGS508" s="297"/>
      <c r="WGT508" s="297"/>
      <c r="WGU508" s="297"/>
      <c r="WGV508" s="297"/>
      <c r="WGW508" s="297"/>
      <c r="WGX508" s="297"/>
      <c r="WGY508" s="297"/>
      <c r="WGZ508" s="297"/>
      <c r="WHA508" s="297"/>
      <c r="WHB508" s="297"/>
      <c r="WHC508" s="297"/>
      <c r="WHD508" s="297"/>
      <c r="WHE508" s="297"/>
      <c r="WHF508" s="297"/>
      <c r="WHG508" s="297"/>
      <c r="WHH508" s="297"/>
      <c r="WHI508" s="297"/>
      <c r="WHJ508" s="297"/>
      <c r="WHK508" s="297"/>
      <c r="WHL508" s="297"/>
      <c r="WHM508" s="297"/>
      <c r="WHN508" s="297"/>
      <c r="WHO508" s="297"/>
      <c r="WHP508" s="297"/>
      <c r="WHQ508" s="297"/>
      <c r="WHR508" s="297"/>
      <c r="WHS508" s="297"/>
      <c r="WHT508" s="297"/>
      <c r="WHU508" s="297"/>
      <c r="WHV508" s="297"/>
      <c r="WHW508" s="297"/>
      <c r="WHX508" s="297"/>
      <c r="WHY508" s="297"/>
      <c r="WHZ508" s="297"/>
      <c r="WIA508" s="297"/>
      <c r="WIB508" s="297"/>
      <c r="WIC508" s="297"/>
      <c r="WID508" s="297"/>
      <c r="WIE508" s="297"/>
      <c r="WIF508" s="297"/>
      <c r="WIG508" s="297"/>
      <c r="WIH508" s="297"/>
      <c r="WII508" s="297"/>
      <c r="WIJ508" s="297"/>
      <c r="WIK508" s="297"/>
      <c r="WIL508" s="297"/>
      <c r="WIM508" s="297"/>
      <c r="WIN508" s="297"/>
      <c r="WIO508" s="297"/>
      <c r="WIP508" s="297"/>
      <c r="WIQ508" s="297"/>
      <c r="WIR508" s="297"/>
      <c r="WIS508" s="297"/>
      <c r="WIT508" s="297"/>
      <c r="WIU508" s="297"/>
      <c r="WIV508" s="297"/>
      <c r="WIW508" s="297"/>
      <c r="WIX508" s="297"/>
      <c r="WIY508" s="297"/>
      <c r="WIZ508" s="297"/>
      <c r="WJA508" s="297"/>
      <c r="WJB508" s="297"/>
      <c r="WJC508" s="297"/>
      <c r="WJD508" s="297"/>
      <c r="WJE508" s="297"/>
      <c r="WJF508" s="297"/>
      <c r="WJG508" s="297"/>
      <c r="WJH508" s="297"/>
      <c r="WJI508" s="297"/>
      <c r="WJJ508" s="297"/>
      <c r="WJK508" s="297"/>
      <c r="WJL508" s="297"/>
      <c r="WJM508" s="297"/>
      <c r="WJN508" s="297"/>
      <c r="WJO508" s="297"/>
      <c r="WJP508" s="297"/>
      <c r="WJQ508" s="297"/>
      <c r="WJR508" s="297"/>
      <c r="WJS508" s="297"/>
      <c r="WJT508" s="297"/>
      <c r="WJU508" s="297"/>
      <c r="WJV508" s="297"/>
      <c r="WJW508" s="297"/>
      <c r="WJX508" s="297"/>
      <c r="WJY508" s="297"/>
      <c r="WJZ508" s="297"/>
      <c r="WKA508" s="297"/>
      <c r="WKB508" s="297"/>
      <c r="WKC508" s="297"/>
      <c r="WKD508" s="297"/>
      <c r="WKE508" s="297"/>
      <c r="WKF508" s="297"/>
      <c r="WKG508" s="297"/>
      <c r="WKH508" s="297"/>
      <c r="WKI508" s="297"/>
      <c r="WKJ508" s="297"/>
      <c r="WKK508" s="297"/>
      <c r="WKL508" s="297"/>
      <c r="WKM508" s="297"/>
      <c r="WKN508" s="297"/>
      <c r="WKO508" s="297"/>
      <c r="WKP508" s="297"/>
      <c r="WKQ508" s="297"/>
      <c r="WKR508" s="297"/>
      <c r="WKS508" s="297"/>
      <c r="WKT508" s="297"/>
      <c r="WKU508" s="297"/>
      <c r="WKV508" s="297"/>
      <c r="WKW508" s="297"/>
      <c r="WKX508" s="297"/>
      <c r="WKY508" s="297"/>
      <c r="WKZ508" s="297"/>
      <c r="WLA508" s="297"/>
      <c r="WLB508" s="297"/>
      <c r="WLC508" s="297"/>
      <c r="WLD508" s="297"/>
      <c r="WLE508" s="297"/>
      <c r="WLF508" s="297"/>
      <c r="WLG508" s="297"/>
      <c r="WLH508" s="297"/>
      <c r="WLI508" s="297"/>
      <c r="WLJ508" s="297"/>
      <c r="WLK508" s="297"/>
      <c r="WLL508" s="297"/>
      <c r="WLM508" s="297"/>
      <c r="WLN508" s="297"/>
      <c r="WLO508" s="297"/>
      <c r="WLP508" s="297"/>
      <c r="WLQ508" s="297"/>
      <c r="WLR508" s="297"/>
      <c r="WLS508" s="297"/>
      <c r="WLT508" s="297"/>
      <c r="WLU508" s="297"/>
      <c r="WLV508" s="297"/>
      <c r="WLW508" s="297"/>
      <c r="WLX508" s="297"/>
      <c r="WLY508" s="297"/>
      <c r="WLZ508" s="297"/>
      <c r="WMA508" s="297"/>
      <c r="WMB508" s="297"/>
      <c r="WMC508" s="297"/>
      <c r="WMD508" s="297"/>
      <c r="WME508" s="297"/>
      <c r="WMF508" s="297"/>
      <c r="WMG508" s="297"/>
      <c r="WMH508" s="297"/>
      <c r="WMI508" s="297"/>
      <c r="WMJ508" s="297"/>
      <c r="WMK508" s="297"/>
      <c r="WML508" s="297"/>
      <c r="WMM508" s="297"/>
      <c r="WMN508" s="297"/>
      <c r="WMO508" s="297"/>
      <c r="WMP508" s="297"/>
      <c r="WMQ508" s="297"/>
      <c r="WMR508" s="297"/>
      <c r="WMS508" s="297"/>
      <c r="WMT508" s="297"/>
      <c r="WMU508" s="297"/>
      <c r="WMV508" s="297"/>
      <c r="WMW508" s="297"/>
      <c r="WMX508" s="297"/>
      <c r="WMY508" s="297"/>
      <c r="WMZ508" s="297"/>
      <c r="WNA508" s="297"/>
      <c r="WNB508" s="297"/>
      <c r="WNC508" s="297"/>
      <c r="WND508" s="297"/>
      <c r="WNE508" s="297"/>
      <c r="WNF508" s="297"/>
      <c r="WNG508" s="297"/>
      <c r="WNH508" s="297"/>
      <c r="WNI508" s="297"/>
      <c r="WNJ508" s="297"/>
      <c r="WNK508" s="297"/>
      <c r="WNL508" s="297"/>
      <c r="WNM508" s="297"/>
      <c r="WNN508" s="297"/>
      <c r="WNO508" s="297"/>
      <c r="WNP508" s="297"/>
      <c r="WNQ508" s="297"/>
      <c r="WNR508" s="297"/>
      <c r="WNS508" s="297"/>
      <c r="WNT508" s="297"/>
      <c r="WNU508" s="297"/>
      <c r="WNV508" s="297"/>
      <c r="WNW508" s="297"/>
      <c r="WNX508" s="297"/>
      <c r="WNY508" s="297"/>
      <c r="WNZ508" s="297"/>
      <c r="WOA508" s="297"/>
      <c r="WOB508" s="297"/>
      <c r="WOC508" s="297"/>
      <c r="WOD508" s="297"/>
      <c r="WOE508" s="297"/>
      <c r="WOF508" s="297"/>
      <c r="WOG508" s="297"/>
      <c r="WOH508" s="297"/>
      <c r="WOI508" s="297"/>
      <c r="WOJ508" s="297"/>
      <c r="WOK508" s="297"/>
      <c r="WOL508" s="297"/>
      <c r="WOM508" s="297"/>
      <c r="WON508" s="297"/>
      <c r="WOO508" s="297"/>
      <c r="WOP508" s="297"/>
      <c r="WOQ508" s="297"/>
      <c r="WOR508" s="297"/>
      <c r="WOS508" s="297"/>
      <c r="WOT508" s="297"/>
      <c r="WOU508" s="297"/>
      <c r="WOV508" s="297"/>
      <c r="WOW508" s="297"/>
      <c r="WOX508" s="297"/>
      <c r="WOY508" s="297"/>
      <c r="WOZ508" s="297"/>
      <c r="WPA508" s="297"/>
      <c r="WPB508" s="297"/>
      <c r="WPC508" s="297"/>
      <c r="WPD508" s="297"/>
      <c r="WPE508" s="297"/>
      <c r="WPF508" s="297"/>
      <c r="WPG508" s="297"/>
      <c r="WPH508" s="297"/>
      <c r="WPI508" s="297"/>
      <c r="WPJ508" s="297"/>
      <c r="WPK508" s="297"/>
      <c r="WPL508" s="297"/>
      <c r="WPM508" s="297"/>
      <c r="WPN508" s="297"/>
      <c r="WPO508" s="297"/>
      <c r="WPP508" s="297"/>
      <c r="WPQ508" s="297"/>
      <c r="WPR508" s="297"/>
      <c r="WPS508" s="297"/>
      <c r="WPT508" s="297"/>
      <c r="WPU508" s="297"/>
      <c r="WPV508" s="297"/>
      <c r="WPW508" s="297"/>
      <c r="WPX508" s="297"/>
      <c r="WPY508" s="297"/>
      <c r="WPZ508" s="297"/>
      <c r="WQA508" s="297"/>
      <c r="WQB508" s="297"/>
      <c r="WQC508" s="297"/>
      <c r="WQD508" s="297"/>
      <c r="WQE508" s="297"/>
      <c r="WQF508" s="297"/>
      <c r="WQG508" s="297"/>
      <c r="WQH508" s="297"/>
      <c r="WQI508" s="297"/>
      <c r="WQJ508" s="297"/>
      <c r="WQK508" s="297"/>
      <c r="WQL508" s="297"/>
      <c r="WQM508" s="297"/>
      <c r="WQN508" s="297"/>
      <c r="WQO508" s="297"/>
      <c r="WQP508" s="297"/>
      <c r="WQQ508" s="297"/>
      <c r="WQR508" s="297"/>
      <c r="WQS508" s="297"/>
      <c r="WQT508" s="297"/>
      <c r="WQU508" s="297"/>
      <c r="WQV508" s="297"/>
      <c r="WQW508" s="297"/>
      <c r="WQX508" s="297"/>
      <c r="WQY508" s="297"/>
      <c r="WQZ508" s="297"/>
      <c r="WRA508" s="297"/>
      <c r="WRB508" s="297"/>
      <c r="WRC508" s="297"/>
      <c r="WRD508" s="297"/>
      <c r="WRE508" s="297"/>
      <c r="WRF508" s="297"/>
      <c r="WRG508" s="297"/>
      <c r="WRH508" s="297"/>
      <c r="WRI508" s="297"/>
      <c r="WRJ508" s="297"/>
      <c r="WRK508" s="297"/>
      <c r="WRL508" s="297"/>
      <c r="WRM508" s="297"/>
      <c r="WRN508" s="297"/>
      <c r="WRO508" s="297"/>
      <c r="WRP508" s="297"/>
      <c r="WRQ508" s="297"/>
      <c r="WRR508" s="297"/>
      <c r="WRS508" s="297"/>
      <c r="WRT508" s="297"/>
      <c r="WRU508" s="297"/>
      <c r="WRV508" s="297"/>
      <c r="WRW508" s="297"/>
      <c r="WRX508" s="297"/>
      <c r="WRY508" s="297"/>
      <c r="WRZ508" s="297"/>
      <c r="WSA508" s="297"/>
      <c r="WSB508" s="297"/>
      <c r="WSC508" s="297"/>
      <c r="WSD508" s="297"/>
      <c r="WSE508" s="297"/>
      <c r="WSF508" s="297"/>
      <c r="WSG508" s="297"/>
      <c r="WSH508" s="297"/>
      <c r="WSI508" s="297"/>
      <c r="WSJ508" s="297"/>
      <c r="WSK508" s="297"/>
      <c r="WSL508" s="297"/>
      <c r="WSM508" s="297"/>
      <c r="WSN508" s="297"/>
      <c r="WSO508" s="297"/>
      <c r="WSP508" s="297"/>
      <c r="WSQ508" s="297"/>
      <c r="WSR508" s="297"/>
      <c r="WSS508" s="297"/>
      <c r="WST508" s="297"/>
      <c r="WSU508" s="297"/>
      <c r="WSV508" s="297"/>
      <c r="WSW508" s="297"/>
      <c r="WSX508" s="297"/>
      <c r="WSY508" s="297"/>
      <c r="WSZ508" s="297"/>
      <c r="WTA508" s="297"/>
      <c r="WTB508" s="297"/>
      <c r="WTC508" s="297"/>
      <c r="WTD508" s="297"/>
      <c r="WTE508" s="297"/>
      <c r="WTF508" s="297"/>
      <c r="WTG508" s="297"/>
      <c r="WTH508" s="297"/>
      <c r="WTI508" s="297"/>
      <c r="WTJ508" s="297"/>
      <c r="WTK508" s="297"/>
      <c r="WTL508" s="297"/>
      <c r="WTM508" s="297"/>
      <c r="WTN508" s="297"/>
      <c r="WTO508" s="297"/>
      <c r="WTP508" s="297"/>
      <c r="WTQ508" s="297"/>
      <c r="WTR508" s="297"/>
      <c r="WTS508" s="297"/>
      <c r="WTT508" s="297"/>
      <c r="WTU508" s="297"/>
      <c r="WTV508" s="297"/>
      <c r="WTW508" s="297"/>
      <c r="WTX508" s="297"/>
      <c r="WTY508" s="297"/>
      <c r="WTZ508" s="297"/>
      <c r="WUA508" s="297"/>
      <c r="WUB508" s="297"/>
      <c r="WUC508" s="297"/>
      <c r="WUD508" s="297"/>
      <c r="WUE508" s="297"/>
      <c r="WUF508" s="297"/>
      <c r="WUG508" s="297"/>
      <c r="WUH508" s="297"/>
      <c r="WUI508" s="297"/>
      <c r="WUJ508" s="297"/>
      <c r="WUK508" s="297"/>
      <c r="WUL508" s="297"/>
      <c r="WUM508" s="297"/>
      <c r="WUN508" s="297"/>
      <c r="WUO508" s="297"/>
      <c r="WUP508" s="297"/>
      <c r="WUQ508" s="297"/>
      <c r="WUR508" s="297"/>
      <c r="WUS508" s="297"/>
      <c r="WUT508" s="297"/>
      <c r="WUU508" s="297"/>
      <c r="WUV508" s="297"/>
      <c r="WUW508" s="297"/>
      <c r="WUX508" s="297"/>
      <c r="WUY508" s="297"/>
      <c r="WUZ508" s="297"/>
      <c r="WVA508" s="297"/>
      <c r="WVB508" s="297"/>
      <c r="WVC508" s="297"/>
      <c r="WVD508" s="297"/>
      <c r="WVE508" s="297"/>
      <c r="WVF508" s="297"/>
      <c r="WVG508" s="297"/>
      <c r="WVH508" s="297"/>
      <c r="WVI508" s="297"/>
      <c r="WVJ508" s="297"/>
      <c r="WVK508" s="297"/>
      <c r="WVL508" s="297"/>
      <c r="WVM508" s="297"/>
      <c r="WVN508" s="297"/>
      <c r="WVO508" s="297"/>
      <c r="WVP508" s="297"/>
      <c r="WVQ508" s="297"/>
      <c r="WVR508" s="297"/>
      <c r="WVS508" s="297"/>
      <c r="WVT508" s="297"/>
      <c r="WVU508" s="297"/>
      <c r="WVV508" s="297"/>
      <c r="WVW508" s="297"/>
      <c r="WVX508" s="297"/>
      <c r="WVY508" s="297"/>
      <c r="WVZ508" s="297"/>
      <c r="WWA508" s="297"/>
      <c r="WWB508" s="297"/>
      <c r="WWC508" s="297"/>
      <c r="WWD508" s="297"/>
      <c r="WWE508" s="297"/>
      <c r="WWF508" s="297"/>
      <c r="WWG508" s="297"/>
      <c r="WWH508" s="297"/>
      <c r="WWI508" s="297"/>
      <c r="WWJ508" s="297"/>
      <c r="WWK508" s="297"/>
      <c r="WWL508" s="297"/>
      <c r="WWM508" s="297"/>
      <c r="WWN508" s="297"/>
      <c r="WWO508" s="297"/>
      <c r="WWP508" s="297"/>
      <c r="WWQ508" s="297"/>
      <c r="WWR508" s="297"/>
      <c r="WWS508" s="297"/>
      <c r="WWT508" s="297"/>
      <c r="WWU508" s="297"/>
      <c r="WWV508" s="297"/>
      <c r="WWW508" s="297"/>
      <c r="WWX508" s="297"/>
      <c r="WWY508" s="297"/>
      <c r="WWZ508" s="297"/>
      <c r="WXA508" s="297"/>
      <c r="WXB508" s="297"/>
      <c r="WXC508" s="297"/>
      <c r="WXD508" s="297"/>
      <c r="WXE508" s="297"/>
      <c r="WXF508" s="297"/>
      <c r="WXG508" s="297"/>
      <c r="WXH508" s="297"/>
      <c r="WXI508" s="297"/>
      <c r="WXJ508" s="297"/>
      <c r="WXK508" s="297"/>
      <c r="WXL508" s="297"/>
      <c r="WXM508" s="297"/>
      <c r="WXN508" s="297"/>
      <c r="WXO508" s="297"/>
      <c r="WXP508" s="297"/>
      <c r="WXQ508" s="297"/>
      <c r="WXR508" s="297"/>
      <c r="WXS508" s="297"/>
      <c r="WXT508" s="297"/>
      <c r="WXU508" s="297"/>
      <c r="WXV508" s="297"/>
      <c r="WXW508" s="297"/>
      <c r="WXX508" s="297"/>
      <c r="WXY508" s="297"/>
      <c r="WXZ508" s="297"/>
      <c r="WYA508" s="297"/>
      <c r="WYB508" s="297"/>
      <c r="WYC508" s="297"/>
      <c r="WYD508" s="297"/>
      <c r="WYE508" s="297"/>
      <c r="WYF508" s="297"/>
      <c r="WYG508" s="297"/>
      <c r="WYH508" s="297"/>
      <c r="WYI508" s="297"/>
      <c r="WYJ508" s="297"/>
      <c r="WYK508" s="297"/>
      <c r="WYL508" s="297"/>
      <c r="WYM508" s="297"/>
      <c r="WYN508" s="297"/>
      <c r="WYO508" s="297"/>
      <c r="WYP508" s="297"/>
      <c r="WYQ508" s="297"/>
      <c r="WYR508" s="297"/>
      <c r="WYS508" s="297"/>
      <c r="WYT508" s="297"/>
      <c r="WYU508" s="297"/>
      <c r="WYV508" s="297"/>
      <c r="WYW508" s="297"/>
      <c r="WYX508" s="297"/>
      <c r="WYY508" s="297"/>
      <c r="WYZ508" s="297"/>
      <c r="WZA508" s="297"/>
      <c r="WZB508" s="297"/>
      <c r="WZC508" s="297"/>
      <c r="WZD508" s="297"/>
      <c r="WZE508" s="297"/>
      <c r="WZF508" s="297"/>
      <c r="WZG508" s="297"/>
      <c r="WZH508" s="297"/>
      <c r="WZI508" s="297"/>
      <c r="WZJ508" s="297"/>
      <c r="WZK508" s="297"/>
      <c r="WZL508" s="297"/>
      <c r="WZM508" s="297"/>
      <c r="WZN508" s="297"/>
      <c r="WZO508" s="297"/>
      <c r="WZP508" s="297"/>
      <c r="WZQ508" s="297"/>
      <c r="WZR508" s="297"/>
      <c r="WZS508" s="297"/>
      <c r="WZT508" s="297"/>
      <c r="WZU508" s="297"/>
      <c r="WZV508" s="297"/>
      <c r="WZW508" s="297"/>
      <c r="WZX508" s="297"/>
      <c r="WZY508" s="297"/>
      <c r="WZZ508" s="297"/>
      <c r="XAA508" s="297"/>
      <c r="XAB508" s="297"/>
      <c r="XAC508" s="297"/>
      <c r="XAD508" s="297"/>
      <c r="XAE508" s="297"/>
      <c r="XAF508" s="297"/>
      <c r="XAG508" s="297"/>
      <c r="XAH508" s="297"/>
      <c r="XAI508" s="297"/>
      <c r="XAJ508" s="297"/>
      <c r="XAK508" s="297"/>
      <c r="XAL508" s="297"/>
      <c r="XAM508" s="297"/>
      <c r="XAN508" s="297"/>
      <c r="XAO508" s="297"/>
      <c r="XAP508" s="297"/>
      <c r="XAQ508" s="297"/>
      <c r="XAR508" s="297"/>
      <c r="XAS508" s="297"/>
      <c r="XAT508" s="297"/>
      <c r="XAU508" s="297"/>
      <c r="XAV508" s="297"/>
      <c r="XAW508" s="297"/>
      <c r="XAX508" s="297"/>
      <c r="XAY508" s="297"/>
      <c r="XAZ508" s="297"/>
      <c r="XBA508" s="297"/>
      <c r="XBB508" s="297"/>
      <c r="XBC508" s="297"/>
      <c r="XBD508" s="297"/>
      <c r="XBE508" s="297"/>
      <c r="XBF508" s="297"/>
      <c r="XBG508" s="297"/>
      <c r="XBH508" s="297"/>
      <c r="XBI508" s="297"/>
      <c r="XBJ508" s="297"/>
      <c r="XBK508" s="297"/>
      <c r="XBL508" s="297"/>
      <c r="XBM508" s="297"/>
      <c r="XBN508" s="297"/>
      <c r="XBO508" s="297"/>
      <c r="XBP508" s="297"/>
      <c r="XBQ508" s="297"/>
      <c r="XBR508" s="297"/>
      <c r="XBS508" s="297"/>
      <c r="XBT508" s="297"/>
      <c r="XBU508" s="297"/>
      <c r="XBV508" s="297"/>
      <c r="XBW508" s="297"/>
      <c r="XBX508" s="297"/>
      <c r="XBY508" s="297"/>
      <c r="XBZ508" s="297"/>
      <c r="XCA508" s="297"/>
      <c r="XCB508" s="297"/>
      <c r="XCC508" s="297"/>
      <c r="XCD508" s="297"/>
      <c r="XCE508" s="297"/>
      <c r="XCF508" s="297"/>
      <c r="XCG508" s="297"/>
      <c r="XCH508" s="297"/>
      <c r="XCI508" s="297"/>
      <c r="XCJ508" s="297"/>
      <c r="XCK508" s="297"/>
      <c r="XCL508" s="297"/>
      <c r="XCM508" s="297"/>
      <c r="XCN508" s="297"/>
      <c r="XCO508" s="297"/>
      <c r="XCP508" s="297"/>
      <c r="XCQ508" s="297"/>
      <c r="XCR508" s="297"/>
      <c r="XCS508" s="297"/>
      <c r="XCT508" s="297"/>
      <c r="XCU508" s="297"/>
      <c r="XCV508" s="297"/>
      <c r="XCW508" s="297"/>
      <c r="XCX508" s="297"/>
      <c r="XCY508" s="297"/>
      <c r="XCZ508" s="297"/>
      <c r="XDA508" s="297"/>
      <c r="XDB508" s="297"/>
      <c r="XDC508" s="297"/>
      <c r="XDD508" s="297"/>
      <c r="XDE508" s="297"/>
      <c r="XDF508" s="297"/>
      <c r="XDG508" s="297"/>
      <c r="XDH508" s="297"/>
      <c r="XDI508" s="297"/>
      <c r="XDJ508" s="297"/>
      <c r="XDK508" s="297"/>
      <c r="XDL508" s="297"/>
      <c r="XDM508" s="297"/>
      <c r="XDN508" s="297"/>
      <c r="XDO508" s="297"/>
      <c r="XDP508" s="297"/>
      <c r="XDQ508" s="297"/>
      <c r="XDR508" s="297"/>
      <c r="XDS508" s="297"/>
      <c r="XDT508" s="297"/>
      <c r="XDU508" s="297"/>
      <c r="XDV508" s="297"/>
      <c r="XDW508" s="297"/>
      <c r="XDX508" s="297"/>
      <c r="XDY508" s="297"/>
      <c r="XDZ508" s="297"/>
      <c r="XEA508" s="297"/>
      <c r="XEB508" s="297"/>
      <c r="XEC508" s="297"/>
      <c r="XED508" s="297"/>
      <c r="XEE508" s="297"/>
      <c r="XEF508" s="297"/>
      <c r="XEG508" s="297"/>
      <c r="XEH508" s="297"/>
      <c r="XEI508" s="297"/>
      <c r="XEJ508" s="297"/>
      <c r="XEK508" s="297"/>
      <c r="XEL508" s="297"/>
      <c r="XEM508" s="297"/>
      <c r="XEN508" s="297"/>
      <c r="XEO508" s="297"/>
      <c r="XEP508" s="297"/>
      <c r="XEQ508" s="297"/>
      <c r="XER508" s="297"/>
      <c r="XES508" s="297"/>
      <c r="XET508" s="297"/>
      <c r="XEU508" s="297"/>
      <c r="XEV508" s="297"/>
      <c r="XEW508" s="297"/>
      <c r="XEX508" s="297"/>
      <c r="XEY508" s="297"/>
      <c r="XEZ508" s="297"/>
      <c r="XFA508" s="297"/>
      <c r="XFB508" s="297"/>
      <c r="XFC508" s="297"/>
      <c r="XFD508" s="297"/>
    </row>
    <row r="509" spans="1:16384" s="297" customFormat="1" ht="10.15" customHeight="1">
      <c r="A509" s="102"/>
      <c r="B509" s="102"/>
      <c r="C509" s="102"/>
      <c r="D509" s="118"/>
      <c r="E509" s="118"/>
      <c r="F509" s="118"/>
      <c r="G509" s="118"/>
      <c r="H509" s="118"/>
      <c r="I509" s="118"/>
      <c r="J509" s="118"/>
      <c r="K509" s="118"/>
      <c r="L509" s="118"/>
      <c r="M509" s="118"/>
      <c r="N509" s="118"/>
      <c r="O509" s="118"/>
      <c r="P509" s="118"/>
      <c r="Q509" s="118"/>
      <c r="R509" s="118"/>
      <c r="S509" s="118"/>
      <c r="T509" s="118"/>
      <c r="U509" s="118"/>
      <c r="V509" s="118"/>
      <c r="W509" s="118"/>
      <c r="X509" s="118"/>
      <c r="Y509" s="118"/>
      <c r="Z509" s="118"/>
      <c r="AA509" s="118"/>
      <c r="AB509" s="118"/>
      <c r="AC509" s="118"/>
      <c r="AD509" s="118"/>
      <c r="AE509" s="118"/>
      <c r="AF509" s="119"/>
      <c r="AG509" s="120"/>
      <c r="AH509" s="120"/>
      <c r="AI509" s="120"/>
      <c r="AJ509" s="102"/>
      <c r="AK509" s="102"/>
      <c r="AL509" s="102"/>
      <c r="AM509" s="102"/>
      <c r="AN509" s="102"/>
      <c r="AO509" s="102"/>
      <c r="AP509" s="102"/>
      <c r="AQ509" s="102"/>
      <c r="AR509" s="102"/>
      <c r="AS509" s="102"/>
      <c r="AT509" s="63"/>
      <c r="AU509"/>
      <c r="AV509" s="2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s="33"/>
      <c r="CB509" s="33"/>
      <c r="CC509" s="33"/>
      <c r="CD509" s="33"/>
      <c r="CE509" s="33"/>
      <c r="CF509" s="33"/>
      <c r="CG509" s="33"/>
      <c r="CH509" s="33"/>
      <c r="CI509" s="33"/>
      <c r="CJ509" s="33"/>
      <c r="CK509" s="33"/>
      <c r="CL509" s="33"/>
      <c r="CM509" s="33"/>
      <c r="CN509" s="33"/>
      <c r="CO509" s="33"/>
      <c r="CP509" s="33"/>
      <c r="CQ509" s="33"/>
      <c r="CR509" s="33"/>
      <c r="CS509" s="33"/>
      <c r="CT509" s="33"/>
      <c r="CU509" s="33"/>
      <c r="CV509" s="33"/>
      <c r="CW509" s="33"/>
      <c r="CX509" s="33"/>
      <c r="CY509" s="33"/>
      <c r="CZ509" s="33"/>
      <c r="DA509" s="33"/>
      <c r="DB509" s="33"/>
      <c r="DC509" s="33"/>
      <c r="DD509" s="33"/>
      <c r="DE509" s="33"/>
      <c r="DF509" s="33"/>
      <c r="DG509" s="33"/>
      <c r="DH509" s="33"/>
      <c r="DI509" s="33"/>
      <c r="DJ509" s="33"/>
      <c r="DK509" s="33"/>
      <c r="DL509" s="33"/>
      <c r="DM509" s="33"/>
      <c r="DN509" s="33"/>
      <c r="DO509" s="33"/>
      <c r="DP509" s="33"/>
      <c r="DQ509" s="33"/>
      <c r="DR509" s="33"/>
      <c r="DS509" s="33"/>
      <c r="DT509" s="33"/>
      <c r="DU509" s="33"/>
      <c r="DV509" s="33"/>
      <c r="DW509" s="33"/>
      <c r="DX509" s="33"/>
      <c r="DY509" s="33"/>
      <c r="DZ509" s="33"/>
      <c r="EA509" s="33"/>
      <c r="EB509" s="33"/>
      <c r="EC509" s="33"/>
      <c r="ED509" s="33"/>
      <c r="EE509" s="33"/>
      <c r="EF509" s="33"/>
      <c r="EG509" s="33"/>
      <c r="EH509" s="33"/>
      <c r="EI509" s="33"/>
      <c r="EJ509" s="33"/>
      <c r="EK509" s="33"/>
      <c r="EL509" s="33"/>
      <c r="EM509" s="33"/>
      <c r="EN509" s="33"/>
      <c r="EO509" s="33"/>
      <c r="EP509" s="33"/>
      <c r="EQ509" s="33"/>
      <c r="ER509" s="33"/>
      <c r="ES509" s="33"/>
      <c r="ET509" s="33"/>
      <c r="EU509" s="33"/>
      <c r="EV509" s="33"/>
      <c r="EW509" s="33"/>
      <c r="EX509" s="33"/>
      <c r="EY509" s="33"/>
      <c r="EZ509" s="33"/>
      <c r="FA509" s="33"/>
      <c r="FB509" s="33"/>
      <c r="FC509" s="33"/>
      <c r="FD509" s="33"/>
      <c r="FE509" s="33"/>
      <c r="FF509" s="33"/>
      <c r="FG509" s="33"/>
      <c r="FH509" s="33"/>
      <c r="FI509" s="33"/>
      <c r="FJ509" s="33"/>
      <c r="FK509" s="33"/>
      <c r="FL509" s="33"/>
      <c r="FM509" s="33"/>
      <c r="FN509" s="33"/>
      <c r="FO509" s="33"/>
      <c r="FP509" s="33"/>
      <c r="FQ509" s="33"/>
      <c r="FR509" s="33"/>
      <c r="FS509" s="33"/>
      <c r="FT509" s="33"/>
      <c r="FU509" s="33"/>
      <c r="FV509" s="33"/>
      <c r="FW509" s="33"/>
      <c r="FX509" s="33"/>
      <c r="FY509" s="33"/>
      <c r="FZ509" s="33"/>
      <c r="GA509" s="33"/>
      <c r="GB509" s="33"/>
      <c r="GC509" s="33"/>
      <c r="GD509" s="33"/>
      <c r="GE509" s="33"/>
      <c r="GF509" s="33"/>
      <c r="GG509" s="33"/>
      <c r="GH509" s="33"/>
      <c r="GI509" s="33"/>
      <c r="GJ509" s="33"/>
      <c r="GK509" s="33"/>
      <c r="GL509" s="33"/>
      <c r="GM509" s="33"/>
      <c r="GN509" s="33"/>
      <c r="GO509" s="33"/>
      <c r="GP509" s="33"/>
      <c r="GQ509" s="33"/>
      <c r="GR509" s="33"/>
      <c r="GS509" s="33"/>
      <c r="GT509" s="33"/>
      <c r="GU509" s="33"/>
      <c r="GV509" s="33"/>
      <c r="GW509" s="33"/>
      <c r="GX509" s="33"/>
      <c r="GY509" s="33"/>
      <c r="GZ509" s="33"/>
      <c r="HA509" s="33"/>
      <c r="HB509" s="33"/>
      <c r="HC509" s="33"/>
      <c r="HD509" s="33"/>
      <c r="HE509" s="33"/>
      <c r="HF509" s="33"/>
      <c r="HG509" s="33"/>
      <c r="HH509" s="33"/>
      <c r="HI509" s="33"/>
      <c r="HJ509" s="33"/>
      <c r="HK509" s="33"/>
      <c r="HL509" s="33"/>
      <c r="HM509" s="33"/>
      <c r="HN509" s="33"/>
      <c r="HO509" s="33"/>
      <c r="HP509" s="33"/>
      <c r="HQ509" s="33"/>
      <c r="HR509" s="33"/>
      <c r="HS509" s="33"/>
      <c r="HT509" s="33"/>
      <c r="HU509" s="33"/>
      <c r="HV509" s="33"/>
      <c r="HW509" s="33"/>
      <c r="HX509" s="33"/>
      <c r="HY509" s="33"/>
      <c r="HZ509" s="33"/>
      <c r="IA509" s="33"/>
      <c r="IB509" s="33"/>
      <c r="IC509" s="33"/>
      <c r="ID509" s="33"/>
      <c r="IE509" s="33"/>
      <c r="IF509" s="33"/>
      <c r="IG509" s="33"/>
      <c r="IH509" s="33"/>
      <c r="II509" s="33"/>
      <c r="IJ509" s="33"/>
      <c r="IK509" s="33"/>
      <c r="IL509" s="33"/>
      <c r="IM509" s="33"/>
      <c r="IN509" s="33"/>
      <c r="IO509" s="33"/>
      <c r="IP509" s="33"/>
      <c r="IQ509" s="33"/>
      <c r="IR509" s="33"/>
      <c r="IS509" s="33"/>
      <c r="IT509" s="33"/>
      <c r="IU509" s="33"/>
      <c r="IV509" s="33"/>
      <c r="IW509" s="33"/>
      <c r="IX509" s="33"/>
      <c r="IY509" s="33"/>
      <c r="IZ509" s="33"/>
      <c r="JA509" s="33"/>
      <c r="JB509" s="33"/>
      <c r="JC509" s="33"/>
      <c r="JD509" s="33"/>
      <c r="JE509" s="33"/>
      <c r="JF509" s="33"/>
      <c r="JG509" s="33"/>
      <c r="JH509" s="33"/>
      <c r="JI509" s="33"/>
      <c r="JJ509" s="33"/>
      <c r="JK509" s="33"/>
      <c r="JL509" s="33"/>
      <c r="JM509" s="33"/>
      <c r="JN509" s="33"/>
      <c r="JO509" s="33"/>
      <c r="JP509" s="33"/>
      <c r="JQ509" s="33"/>
      <c r="JR509" s="33"/>
      <c r="JS509" s="33"/>
      <c r="JT509" s="33"/>
      <c r="JU509" s="33"/>
      <c r="JV509" s="33"/>
      <c r="JW509" s="33"/>
      <c r="JX509" s="33"/>
      <c r="JY509" s="33"/>
      <c r="JZ509" s="33"/>
      <c r="KA509" s="33"/>
      <c r="KB509" s="33"/>
      <c r="KC509" s="33"/>
      <c r="KD509" s="33"/>
      <c r="KE509" s="33"/>
      <c r="KF509" s="33"/>
      <c r="KG509" s="33"/>
      <c r="KH509" s="33"/>
      <c r="KI509" s="33"/>
      <c r="KJ509" s="33"/>
      <c r="KK509" s="33"/>
      <c r="KL509" s="33"/>
      <c r="KM509" s="33"/>
      <c r="KN509" s="33"/>
      <c r="KO509" s="33"/>
      <c r="KP509" s="33"/>
      <c r="KQ509" s="33"/>
      <c r="KR509" s="33"/>
      <c r="KS509" s="33"/>
      <c r="KT509" s="33"/>
      <c r="KU509" s="33"/>
      <c r="KV509" s="33"/>
      <c r="KW509" s="33"/>
      <c r="KX509" s="33"/>
      <c r="KY509" s="33"/>
      <c r="KZ509" s="33"/>
      <c r="LA509" s="33"/>
      <c r="LB509" s="33"/>
      <c r="LC509" s="33"/>
      <c r="LD509" s="33"/>
      <c r="LE509" s="33"/>
      <c r="LF509" s="33"/>
      <c r="LG509" s="33"/>
      <c r="LH509" s="33"/>
      <c r="LI509" s="33"/>
      <c r="LJ509" s="33"/>
      <c r="LK509" s="33"/>
      <c r="LL509" s="33"/>
      <c r="LM509" s="33"/>
      <c r="LN509" s="33"/>
      <c r="LO509" s="33"/>
      <c r="LP509" s="33"/>
      <c r="LQ509" s="33"/>
      <c r="LR509" s="33"/>
      <c r="LS509" s="33"/>
      <c r="LT509" s="33"/>
      <c r="LU509" s="33"/>
      <c r="LV509" s="33"/>
      <c r="LW509" s="33"/>
      <c r="LX509" s="33"/>
      <c r="LY509" s="33"/>
      <c r="LZ509" s="33"/>
      <c r="MA509" s="33"/>
      <c r="MB509" s="33"/>
      <c r="MC509" s="33"/>
      <c r="MD509" s="33"/>
      <c r="ME509" s="33"/>
      <c r="MF509" s="33"/>
      <c r="MG509" s="33"/>
      <c r="MH509" s="33"/>
      <c r="MI509" s="33"/>
      <c r="MJ509" s="33"/>
      <c r="MK509" s="33"/>
      <c r="ML509" s="33"/>
      <c r="MM509" s="33"/>
      <c r="MN509" s="33"/>
      <c r="MO509" s="33"/>
      <c r="MP509" s="33"/>
      <c r="MQ509" s="33"/>
      <c r="MR509" s="33"/>
      <c r="MS509" s="33"/>
      <c r="MT509" s="33"/>
      <c r="MU509" s="33"/>
      <c r="MV509" s="33"/>
      <c r="MW509" s="33"/>
      <c r="MX509" s="33"/>
      <c r="MY509" s="33"/>
      <c r="MZ509" s="33"/>
      <c r="NA509" s="33"/>
      <c r="NB509" s="33"/>
      <c r="NC509" s="33"/>
      <c r="ND509" s="33"/>
      <c r="NE509" s="33"/>
      <c r="NF509" s="33"/>
      <c r="NG509" s="33"/>
      <c r="NH509" s="33"/>
      <c r="NI509" s="33"/>
      <c r="NJ509" s="33"/>
      <c r="NK509" s="33"/>
      <c r="NL509" s="33"/>
      <c r="NM509" s="33"/>
      <c r="NN509" s="33"/>
      <c r="NO509" s="33"/>
      <c r="NP509" s="33"/>
      <c r="NQ509" s="33"/>
      <c r="NR509" s="33"/>
      <c r="NS509" s="33"/>
      <c r="NT509" s="33"/>
      <c r="NU509" s="33"/>
      <c r="NV509" s="33"/>
      <c r="NW509" s="33"/>
      <c r="NX509" s="33"/>
      <c r="NY509" s="33"/>
      <c r="NZ509" s="33"/>
      <c r="OA509" s="33"/>
      <c r="OB509" s="33"/>
      <c r="OC509" s="33"/>
      <c r="OD509" s="33"/>
      <c r="OE509" s="33"/>
      <c r="OF509" s="33"/>
      <c r="OG509" s="33"/>
      <c r="OH509" s="33"/>
      <c r="OI509" s="33"/>
      <c r="OJ509" s="33"/>
      <c r="OK509" s="33"/>
      <c r="OL509" s="33"/>
      <c r="OM509" s="33"/>
      <c r="ON509" s="33"/>
      <c r="OO509" s="33"/>
      <c r="OP509" s="33"/>
      <c r="OQ509" s="33"/>
      <c r="OR509" s="33"/>
      <c r="OS509" s="33"/>
      <c r="OT509" s="33"/>
      <c r="OU509" s="33"/>
      <c r="OV509" s="33"/>
      <c r="OW509" s="33"/>
      <c r="OX509" s="33"/>
      <c r="OY509" s="33"/>
      <c r="OZ509" s="33"/>
      <c r="PA509" s="33"/>
      <c r="PB509" s="33"/>
      <c r="PC509" s="33"/>
      <c r="PD509" s="33"/>
      <c r="PE509" s="33"/>
      <c r="PF509" s="33"/>
      <c r="PG509" s="33"/>
      <c r="PH509" s="33"/>
      <c r="PI509" s="33"/>
      <c r="PJ509" s="33"/>
      <c r="PK509" s="33"/>
      <c r="PL509" s="33"/>
      <c r="PM509" s="33"/>
      <c r="PN509" s="33"/>
      <c r="PO509" s="33"/>
      <c r="PP509" s="33"/>
      <c r="PQ509" s="33"/>
      <c r="PR509" s="33"/>
      <c r="PS509" s="33"/>
      <c r="PT509" s="33"/>
      <c r="PU509" s="33"/>
      <c r="PV509" s="33"/>
      <c r="PW509" s="33"/>
      <c r="PX509" s="33"/>
      <c r="PY509" s="33"/>
      <c r="PZ509" s="33"/>
      <c r="QA509" s="33"/>
      <c r="QB509" s="33"/>
      <c r="QC509" s="33"/>
      <c r="QD509" s="33"/>
      <c r="QE509" s="33"/>
      <c r="QF509" s="33"/>
      <c r="QG509" s="33"/>
      <c r="QH509" s="33"/>
      <c r="QI509" s="33"/>
      <c r="QJ509" s="33"/>
      <c r="QK509" s="33"/>
      <c r="QL509" s="33"/>
      <c r="QM509" s="33"/>
      <c r="QN509" s="33"/>
      <c r="QO509" s="33"/>
      <c r="QP509" s="33"/>
      <c r="QQ509" s="33"/>
      <c r="QR509" s="33"/>
      <c r="QS509" s="33"/>
      <c r="QT509" s="33"/>
      <c r="QU509" s="33"/>
      <c r="QV509" s="33"/>
      <c r="QW509" s="33"/>
      <c r="QX509" s="33"/>
      <c r="QY509" s="33"/>
      <c r="QZ509" s="33"/>
      <c r="RA509" s="33"/>
      <c r="RB509" s="33"/>
      <c r="RC509" s="33"/>
      <c r="RD509" s="33"/>
      <c r="RE509" s="33"/>
      <c r="RF509" s="33"/>
      <c r="RG509" s="33"/>
      <c r="RH509" s="33"/>
      <c r="RI509" s="33"/>
      <c r="RJ509" s="33"/>
      <c r="RK509" s="33"/>
      <c r="RL509" s="33"/>
      <c r="RM509" s="33"/>
      <c r="RN509" s="33"/>
      <c r="RO509" s="33"/>
      <c r="RP509" s="33"/>
      <c r="RQ509" s="33"/>
      <c r="RR509" s="33"/>
      <c r="RS509" s="33"/>
      <c r="RT509" s="33"/>
      <c r="RU509" s="33"/>
      <c r="RV509" s="33"/>
      <c r="RW509" s="33"/>
      <c r="RX509" s="33"/>
      <c r="RY509" s="33"/>
      <c r="RZ509" s="33"/>
      <c r="SA509" s="33"/>
      <c r="SB509" s="33"/>
      <c r="SC509" s="33"/>
      <c r="SD509" s="33"/>
      <c r="SE509" s="33"/>
      <c r="SF509" s="33"/>
      <c r="SG509" s="33"/>
      <c r="SH509" s="33"/>
      <c r="SI509" s="33"/>
      <c r="SJ509" s="33"/>
      <c r="SK509" s="33"/>
      <c r="SL509" s="33"/>
      <c r="SM509" s="33"/>
      <c r="SN509" s="33"/>
      <c r="SO509" s="33"/>
      <c r="SP509" s="33"/>
      <c r="SQ509" s="33"/>
      <c r="SR509" s="33"/>
      <c r="SS509" s="33"/>
      <c r="ST509" s="33"/>
      <c r="SU509" s="33"/>
      <c r="SV509" s="33"/>
      <c r="SW509" s="33"/>
      <c r="SX509" s="33"/>
      <c r="SY509" s="33"/>
      <c r="SZ509" s="33"/>
      <c r="TA509" s="33"/>
      <c r="TB509" s="33"/>
      <c r="TC509" s="33"/>
      <c r="TD509" s="33"/>
      <c r="TE509" s="33"/>
      <c r="TF509" s="33"/>
      <c r="TG509" s="33"/>
      <c r="TH509" s="33"/>
      <c r="TI509" s="33"/>
      <c r="TJ509" s="33"/>
      <c r="TK509" s="33"/>
      <c r="TL509" s="33"/>
      <c r="TM509" s="33"/>
      <c r="TN509" s="33"/>
      <c r="TO509" s="33"/>
      <c r="TP509" s="33"/>
      <c r="TQ509" s="33"/>
      <c r="TR509" s="33"/>
      <c r="TS509" s="33"/>
      <c r="TT509" s="33"/>
      <c r="TU509" s="33"/>
      <c r="TV509" s="33"/>
      <c r="TW509" s="33"/>
      <c r="TX509" s="33"/>
      <c r="TY509" s="33"/>
      <c r="TZ509" s="33"/>
      <c r="UA509" s="33"/>
      <c r="UB509" s="33"/>
      <c r="UC509" s="33"/>
      <c r="UD509" s="33"/>
      <c r="UE509" s="33"/>
      <c r="UF509" s="33"/>
      <c r="UG509" s="33"/>
      <c r="UH509" s="33"/>
      <c r="UI509" s="33"/>
      <c r="UJ509" s="33"/>
      <c r="UK509" s="33"/>
      <c r="UL509" s="33"/>
      <c r="UM509" s="33"/>
      <c r="UN509" s="33"/>
      <c r="UO509" s="33"/>
      <c r="UP509" s="33"/>
      <c r="UQ509" s="33"/>
      <c r="UR509" s="33"/>
      <c r="US509" s="33"/>
      <c r="UT509" s="33"/>
      <c r="UU509" s="33"/>
      <c r="UV509" s="33"/>
      <c r="UW509" s="33"/>
      <c r="UX509" s="33"/>
      <c r="UY509" s="33"/>
      <c r="UZ509" s="33"/>
      <c r="VA509" s="33"/>
      <c r="VB509" s="33"/>
      <c r="VC509" s="33"/>
      <c r="VD509" s="33"/>
      <c r="VE509" s="33"/>
      <c r="VF509" s="33"/>
      <c r="VG509" s="33"/>
      <c r="VH509" s="33"/>
      <c r="VI509" s="33"/>
      <c r="VJ509" s="33"/>
      <c r="VK509" s="33"/>
      <c r="VL509" s="33"/>
      <c r="VM509" s="33"/>
      <c r="VN509" s="33"/>
      <c r="VO509" s="33"/>
      <c r="VP509" s="33"/>
      <c r="VQ509" s="33"/>
      <c r="VR509" s="33"/>
      <c r="VS509" s="33"/>
      <c r="VT509" s="33"/>
      <c r="VU509" s="33"/>
      <c r="VV509" s="33"/>
      <c r="VW509" s="33"/>
      <c r="VX509" s="33"/>
      <c r="VY509" s="33"/>
      <c r="VZ509" s="33"/>
      <c r="WA509" s="33"/>
      <c r="WB509" s="33"/>
      <c r="WC509" s="33"/>
      <c r="WD509" s="33"/>
      <c r="WE509" s="33"/>
      <c r="WF509" s="33"/>
      <c r="WG509" s="33"/>
      <c r="WH509" s="33"/>
      <c r="WI509" s="33"/>
      <c r="WJ509" s="33"/>
      <c r="WK509" s="33"/>
      <c r="WL509" s="33"/>
      <c r="WM509" s="33"/>
      <c r="WN509" s="33"/>
      <c r="WO509" s="33"/>
      <c r="WP509" s="33"/>
      <c r="WQ509" s="33"/>
      <c r="WR509" s="33"/>
      <c r="WS509" s="33"/>
      <c r="WT509" s="33"/>
      <c r="WU509" s="33"/>
      <c r="WV509" s="33"/>
      <c r="WW509" s="33"/>
      <c r="WX509" s="33"/>
      <c r="WY509" s="33"/>
      <c r="WZ509" s="33"/>
      <c r="XA509" s="33"/>
      <c r="XB509" s="33"/>
      <c r="XC509" s="33"/>
      <c r="XD509" s="33"/>
      <c r="XE509" s="33"/>
      <c r="XF509" s="33"/>
      <c r="XG509" s="33"/>
      <c r="XH509" s="33"/>
      <c r="XI509" s="33"/>
      <c r="XJ509" s="33"/>
      <c r="XK509" s="33"/>
      <c r="XL509" s="33"/>
      <c r="XM509" s="33"/>
      <c r="XN509" s="33"/>
      <c r="XO509" s="33"/>
      <c r="XP509" s="33"/>
      <c r="XQ509" s="33"/>
      <c r="XR509" s="33"/>
      <c r="XS509" s="33"/>
      <c r="XT509" s="33"/>
      <c r="XU509" s="33"/>
      <c r="XV509" s="33"/>
      <c r="XW509" s="33"/>
      <c r="XX509" s="33"/>
      <c r="XY509" s="33"/>
      <c r="XZ509" s="33"/>
      <c r="YA509" s="33"/>
      <c r="YB509" s="33"/>
      <c r="YC509" s="33"/>
      <c r="YD509" s="33"/>
      <c r="YE509" s="33"/>
      <c r="YF509" s="33"/>
      <c r="YG509" s="33"/>
      <c r="YH509" s="33"/>
      <c r="YI509" s="33"/>
      <c r="YJ509" s="33"/>
      <c r="YK509" s="33"/>
      <c r="YL509" s="33"/>
      <c r="YM509" s="33"/>
      <c r="YN509" s="33"/>
      <c r="YO509" s="33"/>
      <c r="YP509" s="33"/>
      <c r="YQ509" s="33"/>
      <c r="YR509" s="33"/>
      <c r="YS509" s="33"/>
      <c r="YT509" s="33"/>
      <c r="YU509" s="33"/>
      <c r="YV509" s="33"/>
      <c r="YW509" s="33"/>
      <c r="YX509" s="33"/>
      <c r="YY509" s="33"/>
      <c r="YZ509" s="33"/>
      <c r="ZA509" s="33"/>
      <c r="ZB509" s="33"/>
      <c r="ZC509" s="33"/>
      <c r="ZD509" s="33"/>
      <c r="ZE509" s="33"/>
      <c r="ZF509" s="33"/>
      <c r="ZG509" s="33"/>
      <c r="ZH509" s="33"/>
      <c r="ZI509" s="33"/>
      <c r="ZJ509" s="33"/>
      <c r="ZK509" s="33"/>
      <c r="ZL509" s="33"/>
      <c r="ZM509" s="33"/>
      <c r="ZN509" s="33"/>
      <c r="ZO509" s="33"/>
      <c r="ZP509" s="33"/>
      <c r="ZQ509" s="33"/>
      <c r="ZR509" s="33"/>
      <c r="ZS509" s="33"/>
      <c r="ZT509" s="33"/>
      <c r="ZU509" s="33"/>
      <c r="ZV509" s="33"/>
      <c r="ZW509" s="33"/>
      <c r="ZX509" s="33"/>
      <c r="ZY509" s="33"/>
      <c r="ZZ509" s="33"/>
      <c r="AAA509" s="33"/>
      <c r="AAB509" s="33"/>
      <c r="AAC509" s="33"/>
      <c r="AAD509" s="33"/>
      <c r="AAE509" s="33"/>
      <c r="AAF509" s="33"/>
      <c r="AAG509" s="33"/>
      <c r="AAH509" s="33"/>
      <c r="AAI509" s="33"/>
      <c r="AAJ509" s="33"/>
      <c r="AAK509" s="33"/>
      <c r="AAL509" s="33"/>
      <c r="AAM509" s="33"/>
      <c r="AAN509" s="33"/>
      <c r="AAO509" s="33"/>
      <c r="AAP509" s="33"/>
      <c r="AAQ509" s="33"/>
      <c r="AAR509" s="33"/>
      <c r="AAS509" s="33"/>
      <c r="AAT509" s="33"/>
      <c r="AAU509" s="33"/>
      <c r="AAV509" s="33"/>
      <c r="AAW509" s="33"/>
      <c r="AAX509" s="33"/>
      <c r="AAY509" s="33"/>
      <c r="AAZ509" s="33"/>
      <c r="ABA509" s="33"/>
      <c r="ABB509" s="33"/>
      <c r="ABC509" s="33"/>
      <c r="ABD509" s="33"/>
      <c r="ABE509" s="33"/>
      <c r="ABF509" s="33"/>
      <c r="ABG509" s="33"/>
      <c r="ABH509" s="33"/>
      <c r="ABI509" s="33"/>
      <c r="ABJ509" s="33"/>
      <c r="ABK509" s="33"/>
      <c r="ABL509" s="33"/>
      <c r="ABM509" s="33"/>
      <c r="ABN509" s="33"/>
      <c r="ABO509" s="33"/>
      <c r="ABP509" s="33"/>
      <c r="ABQ509" s="33"/>
      <c r="ABR509" s="33"/>
      <c r="ABS509" s="33"/>
      <c r="ABT509" s="33"/>
      <c r="ABU509" s="33"/>
      <c r="ABV509" s="33"/>
      <c r="ABW509" s="33"/>
      <c r="ABX509" s="33"/>
      <c r="ABY509" s="33"/>
      <c r="ABZ509" s="33"/>
      <c r="ACA509" s="33"/>
      <c r="ACB509" s="33"/>
      <c r="ACC509" s="33"/>
      <c r="ACD509" s="33"/>
      <c r="ACE509" s="33"/>
      <c r="ACF509" s="33"/>
      <c r="ACG509" s="33"/>
      <c r="ACH509" s="33"/>
      <c r="ACI509" s="33"/>
      <c r="ACJ509" s="33"/>
      <c r="ACK509" s="33"/>
      <c r="ACL509" s="33"/>
      <c r="ACM509" s="33"/>
      <c r="ACN509" s="33"/>
      <c r="ACO509" s="33"/>
      <c r="ACP509" s="33"/>
      <c r="ACQ509" s="33"/>
      <c r="ACR509" s="33"/>
      <c r="ACS509" s="33"/>
      <c r="ACT509" s="33"/>
      <c r="ACU509" s="33"/>
      <c r="ACV509" s="33"/>
      <c r="ACW509" s="33"/>
      <c r="ACX509" s="33"/>
      <c r="ACY509" s="33"/>
      <c r="ACZ509" s="33"/>
      <c r="ADA509" s="33"/>
      <c r="ADB509" s="33"/>
      <c r="ADC509" s="33"/>
      <c r="ADD509" s="33"/>
      <c r="ADE509" s="33"/>
      <c r="ADF509" s="33"/>
      <c r="ADG509" s="33"/>
      <c r="ADH509" s="33"/>
      <c r="ADI509" s="33"/>
      <c r="ADJ509" s="33"/>
      <c r="ADK509" s="33"/>
      <c r="ADL509" s="33"/>
      <c r="ADM509" s="33"/>
      <c r="ADN509" s="33"/>
      <c r="ADO509" s="33"/>
      <c r="ADP509" s="33"/>
      <c r="ADQ509" s="33"/>
      <c r="ADR509" s="33"/>
      <c r="ADS509" s="33"/>
      <c r="ADT509" s="33"/>
      <c r="ADU509" s="33"/>
      <c r="ADV509" s="33"/>
      <c r="ADW509" s="33"/>
      <c r="ADX509" s="33"/>
      <c r="ADY509" s="33"/>
      <c r="ADZ509" s="33"/>
      <c r="AEA509" s="33"/>
      <c r="AEB509" s="33"/>
      <c r="AEC509" s="33"/>
      <c r="AED509" s="33"/>
      <c r="AEE509" s="33"/>
      <c r="AEF509" s="33"/>
      <c r="AEG509" s="33"/>
      <c r="AEH509" s="33"/>
      <c r="AEI509" s="33"/>
      <c r="AEJ509" s="33"/>
      <c r="AEK509" s="33"/>
      <c r="AEL509" s="33"/>
      <c r="AEM509" s="33"/>
      <c r="AEN509" s="33"/>
      <c r="AEO509" s="33"/>
      <c r="AEP509" s="33"/>
      <c r="AEQ509" s="33"/>
      <c r="AER509" s="33"/>
      <c r="AES509" s="33"/>
      <c r="AET509" s="33"/>
      <c r="AEU509" s="33"/>
      <c r="AEV509" s="33"/>
      <c r="AEW509" s="33"/>
      <c r="AEX509" s="33"/>
      <c r="AEY509" s="33"/>
      <c r="AEZ509" s="33"/>
      <c r="AFA509" s="33"/>
      <c r="AFB509" s="33"/>
      <c r="AFC509" s="33"/>
      <c r="AFD509" s="33"/>
      <c r="AFE509" s="33"/>
      <c r="AFF509" s="33"/>
      <c r="AFG509" s="33"/>
      <c r="AFH509" s="33"/>
      <c r="AFI509" s="33"/>
      <c r="AFJ509" s="33"/>
      <c r="AFK509" s="33"/>
      <c r="AFL509" s="33"/>
      <c r="AFM509" s="33"/>
      <c r="AFN509" s="33"/>
      <c r="AFO509" s="33"/>
      <c r="AFP509" s="33"/>
      <c r="AFQ509" s="33"/>
      <c r="AFR509" s="33"/>
      <c r="AFS509" s="33"/>
      <c r="AFT509" s="33"/>
      <c r="AFU509" s="33"/>
      <c r="AFV509" s="33"/>
      <c r="AFW509" s="33"/>
      <c r="AFX509" s="33"/>
      <c r="AFY509" s="33"/>
      <c r="AFZ509" s="33"/>
      <c r="AGA509" s="33"/>
      <c r="AGB509" s="33"/>
      <c r="AGC509" s="33"/>
      <c r="AGD509" s="33"/>
      <c r="AGE509" s="33"/>
      <c r="AGF509" s="33"/>
      <c r="AGG509" s="33"/>
      <c r="AGH509" s="33"/>
      <c r="AGI509" s="33"/>
      <c r="AGJ509" s="33"/>
      <c r="AGK509" s="33"/>
      <c r="AGL509" s="33"/>
      <c r="AGM509" s="33"/>
      <c r="AGN509" s="33"/>
      <c r="AGO509" s="33"/>
      <c r="AGP509" s="33"/>
      <c r="AGQ509" s="33"/>
      <c r="AGR509" s="33"/>
      <c r="AGS509" s="33"/>
      <c r="AGT509" s="33"/>
      <c r="AGU509" s="33"/>
      <c r="AGV509" s="33"/>
      <c r="AGW509" s="33"/>
      <c r="AGX509" s="33"/>
      <c r="AGY509" s="33"/>
      <c r="AGZ509" s="33"/>
      <c r="AHA509" s="33"/>
      <c r="AHB509" s="33"/>
      <c r="AHC509" s="33"/>
      <c r="AHD509" s="33"/>
      <c r="AHE509" s="33"/>
      <c r="AHF509" s="33"/>
      <c r="AHG509" s="33"/>
      <c r="AHH509" s="33"/>
      <c r="AHI509" s="33"/>
      <c r="AHJ509" s="33"/>
      <c r="AHK509" s="33"/>
      <c r="AHL509" s="33"/>
      <c r="AHM509" s="33"/>
      <c r="AHN509" s="33"/>
      <c r="AHO509" s="33"/>
      <c r="AHP509" s="33"/>
      <c r="AHQ509" s="33"/>
      <c r="AHR509" s="33"/>
      <c r="AHS509" s="33"/>
      <c r="AHT509" s="33"/>
      <c r="AHU509" s="33"/>
      <c r="AHV509" s="33"/>
      <c r="AHW509" s="33"/>
      <c r="AHX509" s="33"/>
      <c r="AHY509" s="33"/>
      <c r="AHZ509" s="33"/>
      <c r="AIA509" s="33"/>
      <c r="AIB509" s="33"/>
      <c r="AIC509" s="33"/>
      <c r="AID509" s="33"/>
      <c r="AIE509" s="33"/>
      <c r="AIF509" s="33"/>
      <c r="AIG509" s="33"/>
      <c r="AIH509" s="33"/>
      <c r="AII509" s="33"/>
      <c r="AIJ509" s="33"/>
      <c r="AIK509" s="33"/>
      <c r="AIL509" s="33"/>
      <c r="AIM509" s="33"/>
      <c r="AIN509" s="33"/>
      <c r="AIO509" s="33"/>
      <c r="AIP509" s="33"/>
      <c r="AIQ509" s="33"/>
      <c r="AIR509" s="33"/>
      <c r="AIS509" s="33"/>
      <c r="AIT509" s="33"/>
      <c r="AIU509" s="33"/>
      <c r="AIV509" s="33"/>
      <c r="AIW509" s="33"/>
      <c r="AIX509" s="33"/>
      <c r="AIY509" s="33"/>
      <c r="AIZ509" s="33"/>
      <c r="AJA509" s="33"/>
      <c r="AJB509" s="33"/>
      <c r="AJC509" s="33"/>
      <c r="AJD509" s="33"/>
      <c r="AJE509" s="33"/>
      <c r="AJF509" s="33"/>
      <c r="AJG509" s="33"/>
      <c r="AJH509" s="33"/>
      <c r="AJI509" s="33"/>
      <c r="AJJ509" s="33"/>
      <c r="AJK509" s="33"/>
      <c r="AJL509" s="33"/>
      <c r="AJM509" s="33"/>
      <c r="AJN509" s="33"/>
      <c r="AJO509" s="33"/>
      <c r="AJP509" s="33"/>
      <c r="AJQ509" s="33"/>
      <c r="AJR509" s="33"/>
      <c r="AJS509" s="33"/>
      <c r="AJT509" s="33"/>
      <c r="AJU509" s="33"/>
      <c r="AJV509" s="33"/>
      <c r="AJW509" s="33"/>
      <c r="AJX509" s="33"/>
      <c r="AJY509" s="33"/>
      <c r="AJZ509" s="33"/>
      <c r="AKA509" s="33"/>
      <c r="AKB509" s="33"/>
      <c r="AKC509" s="33"/>
      <c r="AKD509" s="33"/>
      <c r="AKE509" s="33"/>
      <c r="AKF509" s="33"/>
      <c r="AKG509" s="33"/>
      <c r="AKH509" s="33"/>
      <c r="AKI509" s="33"/>
      <c r="AKJ509" s="33"/>
      <c r="AKK509" s="33"/>
      <c r="AKL509" s="33"/>
      <c r="AKM509" s="33"/>
      <c r="AKN509" s="33"/>
      <c r="AKO509" s="33"/>
      <c r="AKP509" s="33"/>
      <c r="AKQ509" s="33"/>
      <c r="AKR509" s="33"/>
      <c r="AKS509" s="33"/>
      <c r="AKT509" s="33"/>
      <c r="AKU509" s="33"/>
      <c r="AKV509" s="33"/>
      <c r="AKW509" s="33"/>
      <c r="AKX509" s="33"/>
      <c r="AKY509" s="33"/>
      <c r="AKZ509" s="33"/>
      <c r="ALA509" s="33"/>
      <c r="ALB509" s="33"/>
      <c r="ALC509" s="33"/>
      <c r="ALD509" s="33"/>
      <c r="ALE509" s="33"/>
      <c r="ALF509" s="33"/>
      <c r="ALG509" s="33"/>
      <c r="ALH509" s="33"/>
      <c r="ALI509" s="33"/>
      <c r="ALJ509" s="33"/>
      <c r="ALK509" s="33"/>
      <c r="ALL509" s="33"/>
      <c r="ALM509" s="33"/>
      <c r="ALN509" s="33"/>
      <c r="ALO509" s="33"/>
      <c r="ALP509" s="33"/>
      <c r="ALQ509" s="33"/>
      <c r="ALR509" s="33"/>
      <c r="ALS509" s="33"/>
      <c r="ALT509" s="33"/>
      <c r="ALU509" s="33"/>
      <c r="ALV509" s="33"/>
      <c r="ALW509" s="33"/>
      <c r="ALX509" s="33"/>
      <c r="ALY509" s="33"/>
      <c r="ALZ509" s="33"/>
      <c r="AMA509" s="33"/>
      <c r="AMB509" s="33"/>
      <c r="AMC509" s="33"/>
      <c r="AMD509" s="33"/>
      <c r="AME509" s="33"/>
      <c r="AMF509" s="33"/>
      <c r="AMG509" s="33"/>
      <c r="AMH509" s="33"/>
      <c r="AMI509" s="33"/>
      <c r="AMJ509" s="33"/>
      <c r="AMK509" s="33"/>
      <c r="AML509" s="33"/>
      <c r="AMM509" s="33"/>
      <c r="AMN509" s="33"/>
      <c r="AMO509" s="33"/>
      <c r="AMP509" s="33"/>
      <c r="AMQ509" s="33"/>
      <c r="AMR509" s="33"/>
      <c r="AMS509" s="33"/>
      <c r="AMT509" s="33"/>
      <c r="AMU509" s="33"/>
      <c r="AMV509" s="33"/>
      <c r="AMW509" s="33"/>
      <c r="AMX509" s="33"/>
      <c r="AMY509" s="33"/>
      <c r="AMZ509" s="33"/>
      <c r="ANA509" s="33"/>
      <c r="ANB509" s="33"/>
      <c r="ANC509" s="33"/>
      <c r="AND509" s="33"/>
      <c r="ANE509" s="33"/>
      <c r="ANF509" s="33"/>
      <c r="ANG509" s="33"/>
      <c r="ANH509" s="33"/>
      <c r="ANI509" s="33"/>
      <c r="ANJ509" s="33"/>
      <c r="ANK509" s="33"/>
      <c r="ANL509" s="33"/>
      <c r="ANM509" s="33"/>
      <c r="ANN509" s="33"/>
      <c r="ANO509" s="33"/>
      <c r="ANP509" s="33"/>
      <c r="ANQ509" s="33"/>
      <c r="ANR509" s="33"/>
      <c r="ANS509" s="33"/>
      <c r="ANT509" s="33"/>
      <c r="ANU509" s="33"/>
      <c r="ANV509" s="33"/>
      <c r="ANW509" s="33"/>
      <c r="ANX509" s="33"/>
      <c r="ANY509" s="33"/>
      <c r="ANZ509" s="33"/>
      <c r="AOA509" s="33"/>
      <c r="AOB509" s="33"/>
      <c r="AOC509" s="33"/>
      <c r="AOD509" s="33"/>
      <c r="AOE509" s="33"/>
      <c r="AOF509" s="33"/>
      <c r="AOG509" s="33"/>
      <c r="AOH509" s="33"/>
      <c r="AOI509" s="33"/>
      <c r="AOJ509" s="33"/>
      <c r="AOK509" s="33"/>
      <c r="AOL509" s="33"/>
      <c r="AOM509" s="33"/>
      <c r="AON509" s="33"/>
      <c r="AOO509" s="33"/>
      <c r="AOP509" s="33"/>
      <c r="AOQ509" s="33"/>
      <c r="AOR509" s="33"/>
      <c r="AOS509" s="33"/>
      <c r="AOT509" s="33"/>
      <c r="AOU509" s="33"/>
      <c r="AOV509" s="33"/>
      <c r="AOW509" s="33"/>
      <c r="AOX509" s="33"/>
      <c r="AOY509" s="33"/>
      <c r="AOZ509" s="33"/>
      <c r="APA509" s="33"/>
      <c r="APB509" s="33"/>
      <c r="APC509" s="33"/>
      <c r="APD509" s="33"/>
      <c r="APE509" s="33"/>
      <c r="APF509" s="33"/>
      <c r="APG509" s="33"/>
      <c r="APH509" s="33"/>
      <c r="API509" s="33"/>
      <c r="APJ509" s="33"/>
      <c r="APK509" s="33"/>
      <c r="APL509" s="33"/>
      <c r="APM509" s="33"/>
      <c r="APN509" s="33"/>
      <c r="APO509" s="33"/>
      <c r="APP509" s="33"/>
      <c r="APQ509" s="33"/>
      <c r="APR509" s="33"/>
      <c r="APS509" s="33"/>
      <c r="APT509" s="33"/>
      <c r="APU509" s="33"/>
      <c r="APV509" s="33"/>
      <c r="APW509" s="33"/>
      <c r="APX509" s="33"/>
      <c r="APY509" s="33"/>
      <c r="APZ509" s="33"/>
      <c r="AQA509" s="33"/>
      <c r="AQB509" s="33"/>
      <c r="AQC509" s="33"/>
      <c r="AQD509" s="33"/>
      <c r="AQE509" s="33"/>
      <c r="AQF509" s="33"/>
      <c r="AQG509" s="33"/>
      <c r="AQH509" s="33"/>
      <c r="AQI509" s="33"/>
      <c r="AQJ509" s="33"/>
      <c r="AQK509" s="33"/>
      <c r="AQL509" s="33"/>
      <c r="AQM509" s="33"/>
      <c r="AQN509" s="33"/>
      <c r="AQO509" s="33"/>
      <c r="AQP509" s="33"/>
      <c r="AQQ509" s="33"/>
      <c r="AQR509" s="33"/>
      <c r="AQS509" s="33"/>
      <c r="AQT509" s="33"/>
      <c r="AQU509" s="33"/>
      <c r="AQV509" s="33"/>
      <c r="AQW509" s="33"/>
      <c r="AQX509" s="33"/>
      <c r="AQY509" s="33"/>
      <c r="AQZ509" s="33"/>
      <c r="ARA509" s="33"/>
      <c r="ARB509" s="33"/>
      <c r="ARC509" s="33"/>
      <c r="ARD509" s="33"/>
      <c r="ARE509" s="33"/>
      <c r="ARF509" s="33"/>
      <c r="ARG509" s="33"/>
      <c r="ARH509" s="33"/>
      <c r="ARI509" s="33"/>
      <c r="ARJ509" s="33"/>
      <c r="ARK509" s="33"/>
      <c r="ARL509" s="33"/>
      <c r="ARM509" s="33"/>
      <c r="ARN509" s="33"/>
      <c r="ARO509" s="33"/>
      <c r="ARP509" s="33"/>
      <c r="ARQ509" s="33"/>
      <c r="ARR509" s="33"/>
      <c r="ARS509" s="33"/>
      <c r="ART509" s="33"/>
      <c r="ARU509" s="33"/>
      <c r="ARV509" s="33"/>
      <c r="ARW509" s="33"/>
      <c r="ARX509" s="33"/>
      <c r="ARY509" s="33"/>
      <c r="ARZ509" s="33"/>
      <c r="ASA509" s="33"/>
      <c r="ASB509" s="33"/>
      <c r="ASC509" s="33"/>
      <c r="ASD509" s="33"/>
      <c r="ASE509" s="33"/>
      <c r="ASF509" s="33"/>
      <c r="ASG509" s="33"/>
      <c r="ASH509" s="33"/>
      <c r="ASI509" s="33"/>
      <c r="ASJ509" s="33"/>
      <c r="ASK509" s="33"/>
      <c r="ASL509" s="33"/>
      <c r="ASM509" s="33"/>
      <c r="ASN509" s="33"/>
      <c r="ASO509" s="33"/>
      <c r="ASP509" s="33"/>
      <c r="ASQ509" s="33"/>
      <c r="ASR509" s="33"/>
      <c r="ASS509" s="33"/>
      <c r="AST509" s="33"/>
      <c r="ASU509" s="33"/>
      <c r="ASV509" s="33"/>
      <c r="ASW509" s="33"/>
      <c r="ASX509" s="33"/>
      <c r="ASY509" s="33"/>
      <c r="ASZ509" s="33"/>
      <c r="ATA509" s="33"/>
      <c r="ATB509" s="33"/>
      <c r="ATC509" s="33"/>
      <c r="ATD509" s="33"/>
      <c r="ATE509" s="33"/>
      <c r="ATF509" s="33"/>
      <c r="ATG509" s="33"/>
      <c r="ATH509" s="33"/>
      <c r="ATI509" s="33"/>
      <c r="ATJ509" s="33"/>
      <c r="ATK509" s="33"/>
      <c r="ATL509" s="33"/>
      <c r="ATM509" s="33"/>
      <c r="ATN509" s="33"/>
      <c r="ATO509" s="33"/>
      <c r="ATP509" s="33"/>
      <c r="ATQ509" s="33"/>
      <c r="ATR509" s="33"/>
      <c r="ATS509" s="33"/>
      <c r="ATT509" s="33"/>
      <c r="ATU509" s="33"/>
      <c r="ATV509" s="33"/>
      <c r="ATW509" s="33"/>
      <c r="ATX509" s="33"/>
      <c r="ATY509" s="33"/>
      <c r="ATZ509" s="33"/>
      <c r="AUA509" s="33"/>
      <c r="AUB509" s="33"/>
      <c r="AUC509" s="33"/>
      <c r="AUD509" s="33"/>
      <c r="AUE509" s="33"/>
      <c r="AUF509" s="33"/>
      <c r="AUG509" s="33"/>
      <c r="AUH509" s="33"/>
      <c r="AUI509" s="33"/>
      <c r="AUJ509" s="33"/>
      <c r="AUK509" s="33"/>
      <c r="AUL509" s="33"/>
      <c r="AUM509" s="33"/>
      <c r="AUN509" s="33"/>
      <c r="AUO509" s="33"/>
      <c r="AUP509" s="33"/>
      <c r="AUQ509" s="33"/>
      <c r="AUR509" s="33"/>
      <c r="AUS509" s="33"/>
      <c r="AUT509" s="33"/>
      <c r="AUU509" s="33"/>
      <c r="AUV509" s="33"/>
      <c r="AUW509" s="33"/>
      <c r="AUX509" s="33"/>
      <c r="AUY509" s="33"/>
      <c r="AUZ509" s="33"/>
      <c r="AVA509" s="33"/>
      <c r="AVB509" s="33"/>
      <c r="AVC509" s="33"/>
      <c r="AVD509" s="33"/>
      <c r="AVE509" s="33"/>
      <c r="AVF509" s="33"/>
      <c r="AVG509" s="33"/>
      <c r="AVH509" s="33"/>
      <c r="AVI509" s="33"/>
      <c r="AVJ509" s="33"/>
      <c r="AVK509" s="33"/>
      <c r="AVL509" s="33"/>
      <c r="AVM509" s="33"/>
      <c r="AVN509" s="33"/>
      <c r="AVO509" s="33"/>
      <c r="AVP509" s="33"/>
      <c r="AVQ509" s="33"/>
      <c r="AVR509" s="33"/>
      <c r="AVS509" s="33"/>
      <c r="AVT509" s="33"/>
      <c r="AVU509" s="33"/>
      <c r="AVV509" s="33"/>
      <c r="AVW509" s="33"/>
      <c r="AVX509" s="33"/>
      <c r="AVY509" s="33"/>
      <c r="AVZ509" s="33"/>
      <c r="AWA509" s="33"/>
      <c r="AWB509" s="33"/>
      <c r="AWC509" s="33"/>
      <c r="AWD509" s="33"/>
      <c r="AWE509" s="33"/>
      <c r="AWF509" s="33"/>
      <c r="AWG509" s="33"/>
      <c r="AWH509" s="33"/>
      <c r="AWI509" s="33"/>
      <c r="AWJ509" s="33"/>
      <c r="AWK509" s="33"/>
      <c r="AWL509" s="33"/>
      <c r="AWM509" s="33"/>
      <c r="AWN509" s="33"/>
      <c r="AWO509" s="33"/>
      <c r="AWP509" s="33"/>
      <c r="AWQ509" s="33"/>
      <c r="AWR509" s="33"/>
      <c r="AWS509" s="33"/>
      <c r="AWT509" s="33"/>
      <c r="AWU509" s="33"/>
      <c r="AWV509" s="33"/>
      <c r="AWW509" s="33"/>
      <c r="AWX509" s="33"/>
      <c r="AWY509" s="33"/>
      <c r="AWZ509" s="33"/>
      <c r="AXA509" s="33"/>
      <c r="AXB509" s="33"/>
      <c r="AXC509" s="33"/>
      <c r="AXD509" s="33"/>
      <c r="AXE509" s="33"/>
      <c r="AXF509" s="33"/>
      <c r="AXG509" s="33"/>
      <c r="AXH509" s="33"/>
      <c r="AXI509" s="33"/>
      <c r="AXJ509" s="33"/>
      <c r="AXK509" s="33"/>
      <c r="AXL509" s="33"/>
      <c r="AXM509" s="33"/>
      <c r="AXN509" s="33"/>
      <c r="AXO509" s="33"/>
      <c r="AXP509" s="33"/>
      <c r="AXQ509" s="33"/>
      <c r="AXR509" s="33"/>
      <c r="AXS509" s="33"/>
      <c r="AXT509" s="33"/>
      <c r="AXU509" s="33"/>
      <c r="AXV509" s="33"/>
      <c r="AXW509" s="33"/>
      <c r="AXX509" s="33"/>
      <c r="AXY509" s="33"/>
      <c r="AXZ509" s="33"/>
      <c r="AYA509" s="33"/>
      <c r="AYB509" s="33"/>
      <c r="AYC509" s="33"/>
      <c r="AYD509" s="33"/>
      <c r="AYE509" s="33"/>
      <c r="AYF509" s="33"/>
      <c r="AYG509" s="33"/>
      <c r="AYH509" s="33"/>
      <c r="AYI509" s="33"/>
      <c r="AYJ509" s="33"/>
      <c r="AYK509" s="33"/>
      <c r="AYL509" s="33"/>
      <c r="AYM509" s="33"/>
      <c r="AYN509" s="33"/>
      <c r="AYO509" s="33"/>
      <c r="AYP509" s="33"/>
      <c r="AYQ509" s="33"/>
      <c r="AYR509" s="33"/>
      <c r="AYS509" s="33"/>
      <c r="AYT509" s="33"/>
      <c r="AYU509" s="33"/>
      <c r="AYV509" s="33"/>
      <c r="AYW509" s="33"/>
      <c r="AYX509" s="33"/>
      <c r="AYY509" s="33"/>
      <c r="AYZ509" s="33"/>
      <c r="AZA509" s="33"/>
      <c r="AZB509" s="33"/>
      <c r="AZC509" s="33"/>
      <c r="AZD509" s="33"/>
      <c r="AZE509" s="33"/>
      <c r="AZF509" s="33"/>
      <c r="AZG509" s="33"/>
      <c r="AZH509" s="33"/>
      <c r="AZI509" s="33"/>
      <c r="AZJ509" s="33"/>
      <c r="AZK509" s="33"/>
      <c r="AZL509" s="33"/>
      <c r="AZM509" s="33"/>
      <c r="AZN509" s="33"/>
      <c r="AZO509" s="33"/>
      <c r="AZP509" s="33"/>
      <c r="AZQ509" s="33"/>
      <c r="AZR509" s="33"/>
      <c r="AZS509" s="33"/>
      <c r="AZT509" s="33"/>
      <c r="AZU509" s="33"/>
      <c r="AZV509" s="33"/>
      <c r="AZW509" s="33"/>
      <c r="AZX509" s="33"/>
      <c r="AZY509" s="33"/>
      <c r="AZZ509" s="33"/>
      <c r="BAA509" s="33"/>
      <c r="BAB509" s="33"/>
      <c r="BAC509" s="33"/>
      <c r="BAD509" s="33"/>
      <c r="BAE509" s="33"/>
      <c r="BAF509" s="33"/>
      <c r="BAG509" s="33"/>
      <c r="BAH509" s="33"/>
      <c r="BAI509" s="33"/>
      <c r="BAJ509" s="33"/>
      <c r="BAK509" s="33"/>
      <c r="BAL509" s="33"/>
      <c r="BAM509" s="33"/>
      <c r="BAN509" s="33"/>
      <c r="BAO509" s="33"/>
      <c r="BAP509" s="33"/>
      <c r="BAQ509" s="33"/>
      <c r="BAR509" s="33"/>
      <c r="BAS509" s="33"/>
      <c r="BAT509" s="33"/>
      <c r="BAU509" s="33"/>
      <c r="BAV509" s="33"/>
      <c r="BAW509" s="33"/>
      <c r="BAX509" s="33"/>
      <c r="BAY509" s="33"/>
      <c r="BAZ509" s="33"/>
      <c r="BBA509" s="33"/>
      <c r="BBB509" s="33"/>
      <c r="BBC509" s="33"/>
      <c r="BBD509" s="33"/>
      <c r="BBE509" s="33"/>
      <c r="BBF509" s="33"/>
      <c r="BBG509" s="33"/>
      <c r="BBH509" s="33"/>
      <c r="BBI509" s="33"/>
      <c r="BBJ509" s="33"/>
      <c r="BBK509" s="33"/>
      <c r="BBL509" s="33"/>
      <c r="BBM509" s="33"/>
      <c r="BBN509" s="33"/>
      <c r="BBO509" s="33"/>
      <c r="BBP509" s="33"/>
      <c r="BBQ509" s="33"/>
      <c r="BBR509" s="33"/>
      <c r="BBS509" s="33"/>
      <c r="BBT509" s="33"/>
      <c r="BBU509" s="33"/>
      <c r="BBV509" s="33"/>
      <c r="BBW509" s="33"/>
      <c r="BBX509" s="33"/>
      <c r="BBY509" s="33"/>
      <c r="BBZ509" s="33"/>
      <c r="BCA509" s="33"/>
      <c r="BCB509" s="33"/>
      <c r="BCC509" s="33"/>
      <c r="BCD509" s="33"/>
      <c r="BCE509" s="33"/>
      <c r="BCF509" s="33"/>
      <c r="BCG509" s="33"/>
      <c r="BCH509" s="33"/>
      <c r="BCI509" s="33"/>
      <c r="BCJ509" s="33"/>
      <c r="BCK509" s="33"/>
      <c r="BCL509" s="33"/>
      <c r="BCM509" s="33"/>
      <c r="BCN509" s="33"/>
      <c r="BCO509" s="33"/>
      <c r="BCP509" s="33"/>
      <c r="BCQ509" s="33"/>
      <c r="BCR509" s="33"/>
      <c r="BCS509" s="33"/>
      <c r="BCT509" s="33"/>
      <c r="BCU509" s="33"/>
      <c r="BCV509" s="33"/>
      <c r="BCW509" s="33"/>
      <c r="BCX509" s="33"/>
      <c r="BCY509" s="33"/>
      <c r="BCZ509" s="33"/>
      <c r="BDA509" s="33"/>
      <c r="BDB509" s="33"/>
      <c r="BDC509" s="33"/>
      <c r="BDD509" s="33"/>
      <c r="BDE509" s="33"/>
      <c r="BDF509" s="33"/>
      <c r="BDG509" s="33"/>
      <c r="BDH509" s="33"/>
      <c r="BDI509" s="33"/>
      <c r="BDJ509" s="33"/>
      <c r="BDK509" s="33"/>
      <c r="BDL509" s="33"/>
      <c r="BDM509" s="33"/>
      <c r="BDN509" s="33"/>
      <c r="BDO509" s="33"/>
      <c r="BDP509" s="33"/>
      <c r="BDQ509" s="33"/>
      <c r="BDR509" s="33"/>
      <c r="BDS509" s="33"/>
      <c r="BDT509" s="33"/>
      <c r="BDU509" s="33"/>
      <c r="BDV509" s="33"/>
      <c r="BDW509" s="33"/>
      <c r="BDX509" s="33"/>
      <c r="BDY509" s="33"/>
      <c r="BDZ509" s="33"/>
      <c r="BEA509" s="33"/>
      <c r="BEB509" s="33"/>
      <c r="BEC509" s="33"/>
      <c r="BED509" s="33"/>
      <c r="BEE509" s="33"/>
      <c r="BEF509" s="33"/>
      <c r="BEG509" s="33"/>
      <c r="BEH509" s="33"/>
      <c r="BEI509" s="33"/>
      <c r="BEJ509" s="33"/>
      <c r="BEK509" s="33"/>
      <c r="BEL509" s="33"/>
      <c r="BEM509" s="33"/>
      <c r="BEN509" s="33"/>
      <c r="BEO509" s="33"/>
      <c r="BEP509" s="33"/>
      <c r="BEQ509" s="33"/>
      <c r="BER509" s="33"/>
      <c r="BES509" s="33"/>
      <c r="BET509" s="33"/>
      <c r="BEU509" s="33"/>
      <c r="BEV509" s="33"/>
      <c r="BEW509" s="33"/>
      <c r="BEX509" s="33"/>
      <c r="BEY509" s="33"/>
      <c r="BEZ509" s="33"/>
      <c r="BFA509" s="33"/>
      <c r="BFB509" s="33"/>
      <c r="BFC509" s="33"/>
      <c r="BFD509" s="33"/>
      <c r="BFE509" s="33"/>
      <c r="BFF509" s="33"/>
      <c r="BFG509" s="33"/>
      <c r="BFH509" s="33"/>
      <c r="BFI509" s="33"/>
      <c r="BFJ509" s="33"/>
      <c r="BFK509" s="33"/>
      <c r="BFL509" s="33"/>
      <c r="BFM509" s="33"/>
      <c r="BFN509" s="33"/>
      <c r="BFO509" s="33"/>
      <c r="BFP509" s="33"/>
      <c r="BFQ509" s="33"/>
      <c r="BFR509" s="33"/>
      <c r="BFS509" s="33"/>
      <c r="BFT509" s="33"/>
      <c r="BFU509" s="33"/>
      <c r="BFV509" s="33"/>
      <c r="BFW509" s="33"/>
      <c r="BFX509" s="33"/>
      <c r="BFY509" s="33"/>
      <c r="BFZ509" s="33"/>
      <c r="BGA509" s="33"/>
      <c r="BGB509" s="33"/>
      <c r="BGC509" s="33"/>
      <c r="BGD509" s="33"/>
      <c r="BGE509" s="33"/>
      <c r="BGF509" s="33"/>
      <c r="BGG509" s="33"/>
      <c r="BGH509" s="33"/>
      <c r="BGI509" s="33"/>
      <c r="BGJ509" s="33"/>
      <c r="BGK509" s="33"/>
      <c r="BGL509" s="33"/>
      <c r="BGM509" s="33"/>
      <c r="BGN509" s="33"/>
      <c r="BGO509" s="33"/>
      <c r="BGP509" s="33"/>
      <c r="BGQ509" s="33"/>
      <c r="BGR509" s="33"/>
      <c r="BGS509" s="33"/>
      <c r="BGT509" s="33"/>
      <c r="BGU509" s="33"/>
      <c r="BGV509" s="33"/>
      <c r="BGW509" s="33"/>
      <c r="BGX509" s="33"/>
      <c r="BGY509" s="33"/>
      <c r="BGZ509" s="33"/>
      <c r="BHA509" s="33"/>
      <c r="BHB509" s="33"/>
      <c r="BHC509" s="33"/>
      <c r="BHD509" s="33"/>
      <c r="BHE509" s="33"/>
      <c r="BHF509" s="33"/>
      <c r="BHG509" s="33"/>
      <c r="BHH509" s="33"/>
      <c r="BHI509" s="33"/>
      <c r="BHJ509" s="33"/>
      <c r="BHK509" s="33"/>
      <c r="BHL509" s="33"/>
      <c r="BHM509" s="33"/>
      <c r="BHN509" s="33"/>
      <c r="BHO509" s="33"/>
      <c r="BHP509" s="33"/>
      <c r="BHQ509" s="33"/>
      <c r="BHR509" s="33"/>
      <c r="BHS509" s="33"/>
      <c r="BHT509" s="33"/>
      <c r="BHU509" s="33"/>
      <c r="BHV509" s="33"/>
      <c r="BHW509" s="33"/>
      <c r="BHX509" s="33"/>
      <c r="BHY509" s="33"/>
      <c r="BHZ509" s="33"/>
      <c r="BIA509" s="33"/>
      <c r="BIB509" s="33"/>
      <c r="BIC509" s="33"/>
      <c r="BID509" s="33"/>
      <c r="BIE509" s="33"/>
      <c r="BIF509" s="33"/>
      <c r="BIG509" s="33"/>
      <c r="BIH509" s="33"/>
      <c r="BII509" s="33"/>
      <c r="BIJ509" s="33"/>
      <c r="BIK509" s="33"/>
      <c r="BIL509" s="33"/>
      <c r="BIM509" s="33"/>
      <c r="BIN509" s="33"/>
      <c r="BIO509" s="33"/>
      <c r="BIP509" s="33"/>
      <c r="BIQ509" s="33"/>
      <c r="BIR509" s="33"/>
      <c r="BIS509" s="33"/>
      <c r="BIT509" s="33"/>
      <c r="BIU509" s="33"/>
      <c r="BIV509" s="33"/>
      <c r="BIW509" s="33"/>
      <c r="BIX509" s="33"/>
      <c r="BIY509" s="33"/>
      <c r="BIZ509" s="33"/>
      <c r="BJA509" s="33"/>
      <c r="BJB509" s="33"/>
      <c r="BJC509" s="33"/>
      <c r="BJD509" s="33"/>
      <c r="BJE509" s="33"/>
      <c r="BJF509" s="33"/>
      <c r="BJG509" s="33"/>
      <c r="BJH509" s="33"/>
      <c r="BJI509" s="33"/>
      <c r="BJJ509" s="33"/>
      <c r="BJK509" s="33"/>
      <c r="BJL509" s="33"/>
      <c r="BJM509" s="33"/>
      <c r="BJN509" s="33"/>
      <c r="BJO509" s="33"/>
      <c r="BJP509" s="33"/>
      <c r="BJQ509" s="33"/>
      <c r="BJR509" s="33"/>
      <c r="BJS509" s="33"/>
      <c r="BJT509" s="33"/>
      <c r="BJU509" s="33"/>
      <c r="BJV509" s="33"/>
      <c r="BJW509" s="33"/>
      <c r="BJX509" s="33"/>
      <c r="BJY509" s="33"/>
      <c r="BJZ509" s="33"/>
      <c r="BKA509" s="33"/>
      <c r="BKB509" s="33"/>
      <c r="BKC509" s="33"/>
      <c r="BKD509" s="33"/>
      <c r="BKE509" s="33"/>
      <c r="BKF509" s="33"/>
      <c r="BKG509" s="33"/>
      <c r="BKH509" s="33"/>
      <c r="BKI509" s="33"/>
      <c r="BKJ509" s="33"/>
      <c r="BKK509" s="33"/>
      <c r="BKL509" s="33"/>
      <c r="BKM509" s="33"/>
      <c r="BKN509" s="33"/>
      <c r="BKO509" s="33"/>
      <c r="BKP509" s="33"/>
      <c r="BKQ509" s="33"/>
      <c r="BKR509" s="33"/>
      <c r="BKS509" s="33"/>
      <c r="BKT509" s="33"/>
      <c r="BKU509" s="33"/>
      <c r="BKV509" s="33"/>
      <c r="BKW509" s="33"/>
      <c r="BKX509" s="33"/>
      <c r="BKY509" s="33"/>
      <c r="BKZ509" s="33"/>
      <c r="BLA509" s="33"/>
      <c r="BLB509" s="33"/>
      <c r="BLC509" s="33"/>
      <c r="BLD509" s="33"/>
      <c r="BLE509" s="33"/>
      <c r="BLF509" s="33"/>
      <c r="BLG509" s="33"/>
      <c r="BLH509" s="33"/>
      <c r="BLI509" s="33"/>
      <c r="BLJ509" s="33"/>
      <c r="BLK509" s="33"/>
      <c r="BLL509" s="33"/>
      <c r="BLM509" s="33"/>
      <c r="BLN509" s="33"/>
      <c r="BLO509" s="33"/>
      <c r="BLP509" s="33"/>
      <c r="BLQ509" s="33"/>
      <c r="BLR509" s="33"/>
      <c r="BLS509" s="33"/>
      <c r="BLT509" s="33"/>
      <c r="BLU509" s="33"/>
      <c r="BLV509" s="33"/>
      <c r="BLW509" s="33"/>
      <c r="BLX509" s="33"/>
      <c r="BLY509" s="33"/>
      <c r="BLZ509" s="33"/>
      <c r="BMA509" s="33"/>
      <c r="BMB509" s="33"/>
      <c r="BMC509" s="33"/>
      <c r="BMD509" s="33"/>
      <c r="BME509" s="33"/>
      <c r="BMF509" s="33"/>
      <c r="BMG509" s="33"/>
      <c r="BMH509" s="33"/>
      <c r="BMI509" s="33"/>
      <c r="BMJ509" s="33"/>
      <c r="BMK509" s="33"/>
      <c r="BML509" s="33"/>
      <c r="BMM509" s="33"/>
      <c r="BMN509" s="33"/>
      <c r="BMO509" s="33"/>
      <c r="BMP509" s="33"/>
      <c r="BMQ509" s="33"/>
      <c r="BMR509" s="33"/>
      <c r="BMS509" s="33"/>
      <c r="BMT509" s="33"/>
      <c r="BMU509" s="33"/>
      <c r="BMV509" s="33"/>
      <c r="BMW509" s="33"/>
      <c r="BMX509" s="33"/>
      <c r="BMY509" s="33"/>
      <c r="BMZ509" s="33"/>
      <c r="BNA509" s="33"/>
      <c r="BNB509" s="33"/>
      <c r="BNC509" s="33"/>
      <c r="BND509" s="33"/>
      <c r="BNE509" s="33"/>
      <c r="BNF509" s="33"/>
      <c r="BNG509" s="33"/>
      <c r="BNH509" s="33"/>
      <c r="BNI509" s="33"/>
      <c r="BNJ509" s="33"/>
      <c r="BNK509" s="33"/>
      <c r="BNL509" s="33"/>
      <c r="BNM509" s="33"/>
      <c r="BNN509" s="33"/>
      <c r="BNO509" s="33"/>
      <c r="BNP509" s="33"/>
      <c r="BNQ509" s="33"/>
      <c r="BNR509" s="33"/>
      <c r="BNS509" s="33"/>
      <c r="BNT509" s="33"/>
      <c r="BNU509" s="33"/>
      <c r="BNV509" s="33"/>
      <c r="BNW509" s="33"/>
      <c r="BNX509" s="33"/>
      <c r="BNY509" s="33"/>
      <c r="BNZ509" s="33"/>
      <c r="BOA509" s="33"/>
      <c r="BOB509" s="33"/>
      <c r="BOC509" s="33"/>
      <c r="BOD509" s="33"/>
      <c r="BOE509" s="33"/>
      <c r="BOF509" s="33"/>
      <c r="BOG509" s="33"/>
      <c r="BOH509" s="33"/>
      <c r="BOI509" s="33"/>
      <c r="BOJ509" s="33"/>
      <c r="BOK509" s="33"/>
      <c r="BOL509" s="33"/>
      <c r="BOM509" s="33"/>
      <c r="BON509" s="33"/>
      <c r="BOO509" s="33"/>
      <c r="BOP509" s="33"/>
      <c r="BOQ509" s="33"/>
      <c r="BOR509" s="33"/>
      <c r="BOS509" s="33"/>
      <c r="BOT509" s="33"/>
      <c r="BOU509" s="33"/>
      <c r="BOV509" s="33"/>
      <c r="BOW509" s="33"/>
      <c r="BOX509" s="33"/>
      <c r="BOY509" s="33"/>
      <c r="BOZ509" s="33"/>
      <c r="BPA509" s="33"/>
      <c r="BPB509" s="33"/>
      <c r="BPC509" s="33"/>
      <c r="BPD509" s="33"/>
      <c r="BPE509" s="33"/>
      <c r="BPF509" s="33"/>
      <c r="BPG509" s="33"/>
      <c r="BPH509" s="33"/>
      <c r="BPI509" s="33"/>
      <c r="BPJ509" s="33"/>
      <c r="BPK509" s="33"/>
      <c r="BPL509" s="33"/>
      <c r="BPM509" s="33"/>
      <c r="BPN509" s="33"/>
      <c r="BPO509" s="33"/>
      <c r="BPP509" s="33"/>
      <c r="BPQ509" s="33"/>
      <c r="BPR509" s="33"/>
      <c r="BPS509" s="33"/>
      <c r="BPT509" s="33"/>
      <c r="BPU509" s="33"/>
      <c r="BPV509" s="33"/>
      <c r="BPW509" s="33"/>
      <c r="BPX509" s="33"/>
      <c r="BPY509" s="33"/>
      <c r="BPZ509" s="33"/>
      <c r="BQA509" s="33"/>
      <c r="BQB509" s="33"/>
      <c r="BQC509" s="33"/>
      <c r="BQD509" s="33"/>
      <c r="BQE509" s="33"/>
      <c r="BQF509" s="33"/>
      <c r="BQG509" s="33"/>
      <c r="BQH509" s="33"/>
      <c r="BQI509" s="33"/>
      <c r="BQJ509" s="33"/>
      <c r="BQK509" s="33"/>
      <c r="BQL509" s="33"/>
      <c r="BQM509" s="33"/>
      <c r="BQN509" s="33"/>
      <c r="BQO509" s="33"/>
      <c r="BQP509" s="33"/>
      <c r="BQQ509" s="33"/>
      <c r="BQR509" s="33"/>
      <c r="BQS509" s="33"/>
      <c r="BQT509" s="33"/>
      <c r="BQU509" s="33"/>
      <c r="BQV509" s="33"/>
      <c r="BQW509" s="33"/>
      <c r="BQX509" s="33"/>
      <c r="BQY509" s="33"/>
      <c r="BQZ509" s="33"/>
      <c r="BRA509" s="33"/>
      <c r="BRB509" s="33"/>
      <c r="BRC509" s="33"/>
      <c r="BRD509" s="33"/>
      <c r="BRE509" s="33"/>
      <c r="BRF509" s="33"/>
      <c r="BRG509" s="33"/>
      <c r="BRH509" s="33"/>
      <c r="BRI509" s="33"/>
      <c r="BRJ509" s="33"/>
      <c r="BRK509" s="33"/>
      <c r="BRL509" s="33"/>
      <c r="BRM509" s="33"/>
      <c r="BRN509" s="33"/>
      <c r="BRO509" s="33"/>
      <c r="BRP509" s="33"/>
      <c r="BRQ509" s="33"/>
      <c r="BRR509" s="33"/>
      <c r="BRS509" s="33"/>
      <c r="BRT509" s="33"/>
      <c r="BRU509" s="33"/>
      <c r="BRV509" s="33"/>
      <c r="BRW509" s="33"/>
      <c r="BRX509" s="33"/>
      <c r="BRY509" s="33"/>
      <c r="BRZ509" s="33"/>
      <c r="BSA509" s="33"/>
      <c r="BSB509" s="33"/>
      <c r="BSC509" s="33"/>
      <c r="BSD509" s="33"/>
      <c r="BSE509" s="33"/>
      <c r="BSF509" s="33"/>
      <c r="BSG509" s="33"/>
      <c r="BSH509" s="33"/>
      <c r="BSI509" s="33"/>
      <c r="BSJ509" s="33"/>
      <c r="BSK509" s="33"/>
      <c r="BSL509" s="33"/>
      <c r="BSM509" s="33"/>
      <c r="BSN509" s="33"/>
      <c r="BSO509" s="33"/>
      <c r="BSP509" s="33"/>
      <c r="BSQ509" s="33"/>
      <c r="BSR509" s="33"/>
      <c r="BSS509" s="33"/>
      <c r="BST509" s="33"/>
      <c r="BSU509" s="33"/>
      <c r="BSV509" s="33"/>
      <c r="BSW509" s="33"/>
      <c r="BSX509" s="33"/>
      <c r="BSY509" s="33"/>
      <c r="BSZ509" s="33"/>
      <c r="BTA509" s="33"/>
      <c r="BTB509" s="33"/>
      <c r="BTC509" s="33"/>
      <c r="BTD509" s="33"/>
      <c r="BTE509" s="33"/>
      <c r="BTF509" s="33"/>
      <c r="BTG509" s="33"/>
      <c r="BTH509" s="33"/>
      <c r="BTI509" s="33"/>
      <c r="BTJ509" s="33"/>
      <c r="BTK509" s="33"/>
      <c r="BTL509" s="33"/>
      <c r="BTM509" s="33"/>
      <c r="BTN509" s="33"/>
      <c r="BTO509" s="33"/>
      <c r="BTP509" s="33"/>
      <c r="BTQ509" s="33"/>
      <c r="BTR509" s="33"/>
      <c r="BTS509" s="33"/>
      <c r="BTT509" s="33"/>
      <c r="BTU509" s="33"/>
      <c r="BTV509" s="33"/>
      <c r="BTW509" s="33"/>
      <c r="BTX509" s="33"/>
      <c r="BTY509" s="33"/>
      <c r="BTZ509" s="33"/>
      <c r="BUA509" s="33"/>
      <c r="BUB509" s="33"/>
      <c r="BUC509" s="33"/>
      <c r="BUD509" s="33"/>
      <c r="BUE509" s="33"/>
      <c r="BUF509" s="33"/>
      <c r="BUG509" s="33"/>
      <c r="BUH509" s="33"/>
      <c r="BUI509" s="33"/>
      <c r="BUJ509" s="33"/>
      <c r="BUK509" s="33"/>
      <c r="BUL509" s="33"/>
      <c r="BUM509" s="33"/>
      <c r="BUN509" s="33"/>
      <c r="BUO509" s="33"/>
      <c r="BUP509" s="33"/>
      <c r="BUQ509" s="33"/>
      <c r="BUR509" s="33"/>
      <c r="BUS509" s="33"/>
      <c r="BUT509" s="33"/>
      <c r="BUU509" s="33"/>
      <c r="BUV509" s="33"/>
      <c r="BUW509" s="33"/>
      <c r="BUX509" s="33"/>
      <c r="BUY509" s="33"/>
      <c r="BUZ509" s="33"/>
      <c r="BVA509" s="33"/>
      <c r="BVB509" s="33"/>
      <c r="BVC509" s="33"/>
      <c r="BVD509" s="33"/>
      <c r="BVE509" s="33"/>
      <c r="BVF509" s="33"/>
      <c r="BVG509" s="33"/>
      <c r="BVH509" s="33"/>
      <c r="BVI509" s="33"/>
      <c r="BVJ509" s="33"/>
      <c r="BVK509" s="33"/>
      <c r="BVL509" s="33"/>
      <c r="BVM509" s="33"/>
      <c r="BVN509" s="33"/>
      <c r="BVO509" s="33"/>
      <c r="BVP509" s="33"/>
      <c r="BVQ509" s="33"/>
      <c r="BVR509" s="33"/>
      <c r="BVS509" s="33"/>
      <c r="BVT509" s="33"/>
      <c r="BVU509" s="33"/>
      <c r="BVV509" s="33"/>
      <c r="BVW509" s="33"/>
      <c r="BVX509" s="33"/>
      <c r="BVY509" s="33"/>
      <c r="BVZ509" s="33"/>
      <c r="BWA509" s="33"/>
      <c r="BWB509" s="33"/>
      <c r="BWC509" s="33"/>
      <c r="BWD509" s="33"/>
      <c r="BWE509" s="33"/>
      <c r="BWF509" s="33"/>
      <c r="BWG509" s="33"/>
      <c r="BWH509" s="33"/>
      <c r="BWI509" s="33"/>
      <c r="BWJ509" s="33"/>
      <c r="BWK509" s="33"/>
      <c r="BWL509" s="33"/>
      <c r="BWM509" s="33"/>
      <c r="BWN509" s="33"/>
      <c r="BWO509" s="33"/>
      <c r="BWP509" s="33"/>
      <c r="BWQ509" s="33"/>
      <c r="BWR509" s="33"/>
      <c r="BWS509" s="33"/>
      <c r="BWT509" s="33"/>
      <c r="BWU509" s="33"/>
      <c r="BWV509" s="33"/>
      <c r="BWW509" s="33"/>
      <c r="BWX509" s="33"/>
      <c r="BWY509" s="33"/>
      <c r="BWZ509" s="33"/>
      <c r="BXA509" s="33"/>
      <c r="BXB509" s="33"/>
      <c r="BXC509" s="33"/>
      <c r="BXD509" s="33"/>
      <c r="BXE509" s="33"/>
      <c r="BXF509" s="33"/>
      <c r="BXG509" s="33"/>
      <c r="BXH509" s="33"/>
      <c r="BXI509" s="33"/>
      <c r="BXJ509" s="33"/>
      <c r="BXK509" s="33"/>
      <c r="BXL509" s="33"/>
      <c r="BXM509" s="33"/>
      <c r="BXN509" s="33"/>
      <c r="BXO509" s="33"/>
      <c r="BXP509" s="33"/>
      <c r="BXQ509" s="33"/>
      <c r="BXR509" s="33"/>
      <c r="BXS509" s="33"/>
      <c r="BXT509" s="33"/>
      <c r="BXU509" s="33"/>
      <c r="BXV509" s="33"/>
      <c r="BXW509" s="33"/>
      <c r="BXX509" s="33"/>
      <c r="BXY509" s="33"/>
      <c r="BXZ509" s="33"/>
      <c r="BYA509" s="33"/>
      <c r="BYB509" s="33"/>
      <c r="BYC509" s="33"/>
      <c r="BYD509" s="33"/>
      <c r="BYE509" s="33"/>
      <c r="BYF509" s="33"/>
      <c r="BYG509" s="33"/>
      <c r="BYH509" s="33"/>
      <c r="BYI509" s="33"/>
      <c r="BYJ509" s="33"/>
      <c r="BYK509" s="33"/>
      <c r="BYL509" s="33"/>
      <c r="BYM509" s="33"/>
      <c r="BYN509" s="33"/>
      <c r="BYO509" s="33"/>
      <c r="BYP509" s="33"/>
      <c r="BYQ509" s="33"/>
      <c r="BYR509" s="33"/>
      <c r="BYS509" s="33"/>
      <c r="BYT509" s="33"/>
      <c r="BYU509" s="33"/>
      <c r="BYV509" s="33"/>
      <c r="BYW509" s="33"/>
      <c r="BYX509" s="33"/>
      <c r="BYY509" s="33"/>
      <c r="BYZ509" s="33"/>
      <c r="BZA509" s="33"/>
      <c r="BZB509" s="33"/>
      <c r="BZC509" s="33"/>
      <c r="BZD509" s="33"/>
      <c r="BZE509" s="33"/>
      <c r="BZF509" s="33"/>
      <c r="BZG509" s="33"/>
      <c r="BZH509" s="33"/>
      <c r="BZI509" s="33"/>
      <c r="BZJ509" s="33"/>
      <c r="BZK509" s="33"/>
      <c r="BZL509" s="33"/>
      <c r="BZM509" s="33"/>
      <c r="BZN509" s="33"/>
      <c r="BZO509" s="33"/>
      <c r="BZP509" s="33"/>
      <c r="BZQ509" s="33"/>
      <c r="BZR509" s="33"/>
      <c r="BZS509" s="33"/>
      <c r="BZT509" s="33"/>
      <c r="BZU509" s="33"/>
      <c r="BZV509" s="33"/>
      <c r="BZW509" s="33"/>
      <c r="BZX509" s="33"/>
      <c r="BZY509" s="33"/>
      <c r="BZZ509" s="33"/>
      <c r="CAA509" s="33"/>
      <c r="CAB509" s="33"/>
      <c r="CAC509" s="33"/>
      <c r="CAD509" s="33"/>
      <c r="CAE509" s="33"/>
      <c r="CAF509" s="33"/>
      <c r="CAG509" s="33"/>
      <c r="CAH509" s="33"/>
      <c r="CAI509" s="33"/>
      <c r="CAJ509" s="33"/>
      <c r="CAK509" s="33"/>
      <c r="CAL509" s="33"/>
      <c r="CAM509" s="33"/>
      <c r="CAN509" s="33"/>
      <c r="CAO509" s="33"/>
      <c r="CAP509" s="33"/>
      <c r="CAQ509" s="33"/>
      <c r="CAR509" s="33"/>
      <c r="CAS509" s="33"/>
      <c r="CAT509" s="33"/>
      <c r="CAU509" s="33"/>
      <c r="CAV509" s="33"/>
      <c r="CAW509" s="33"/>
      <c r="CAX509" s="33"/>
      <c r="CAY509" s="33"/>
      <c r="CAZ509" s="33"/>
      <c r="CBA509" s="33"/>
      <c r="CBB509" s="33"/>
      <c r="CBC509" s="33"/>
      <c r="CBD509" s="33"/>
      <c r="CBE509" s="33"/>
      <c r="CBF509" s="33"/>
      <c r="CBG509" s="33"/>
      <c r="CBH509" s="33"/>
      <c r="CBI509" s="33"/>
      <c r="CBJ509" s="33"/>
      <c r="CBK509" s="33"/>
      <c r="CBL509" s="33"/>
      <c r="CBM509" s="33"/>
      <c r="CBN509" s="33"/>
      <c r="CBO509" s="33"/>
      <c r="CBP509" s="33"/>
      <c r="CBQ509" s="33"/>
      <c r="CBR509" s="33"/>
      <c r="CBS509" s="33"/>
      <c r="CBT509" s="33"/>
      <c r="CBU509" s="33"/>
      <c r="CBV509" s="33"/>
      <c r="CBW509" s="33"/>
      <c r="CBX509" s="33"/>
      <c r="CBY509" s="33"/>
      <c r="CBZ509" s="33"/>
      <c r="CCA509" s="33"/>
      <c r="CCB509" s="33"/>
      <c r="CCC509" s="33"/>
      <c r="CCD509" s="33"/>
      <c r="CCE509" s="33"/>
      <c r="CCF509" s="33"/>
      <c r="CCG509" s="33"/>
      <c r="CCH509" s="33"/>
      <c r="CCI509" s="33"/>
      <c r="CCJ509" s="33"/>
      <c r="CCK509" s="33"/>
      <c r="CCL509" s="33"/>
      <c r="CCM509" s="33"/>
      <c r="CCN509" s="33"/>
      <c r="CCO509" s="33"/>
      <c r="CCP509" s="33"/>
      <c r="CCQ509" s="33"/>
      <c r="CCR509" s="33"/>
      <c r="CCS509" s="33"/>
      <c r="CCT509" s="33"/>
      <c r="CCU509" s="33"/>
      <c r="CCV509" s="33"/>
      <c r="CCW509" s="33"/>
      <c r="CCX509" s="33"/>
      <c r="CCY509" s="33"/>
      <c r="CCZ509" s="33"/>
      <c r="CDA509" s="33"/>
      <c r="CDB509" s="33"/>
      <c r="CDC509" s="33"/>
      <c r="CDD509" s="33"/>
      <c r="CDE509" s="33"/>
      <c r="CDF509" s="33"/>
      <c r="CDG509" s="33"/>
      <c r="CDH509" s="33"/>
      <c r="CDI509" s="33"/>
      <c r="CDJ509" s="33"/>
      <c r="CDK509" s="33"/>
      <c r="CDL509" s="33"/>
      <c r="CDM509" s="33"/>
      <c r="CDN509" s="33"/>
      <c r="CDO509" s="33"/>
      <c r="CDP509" s="33"/>
      <c r="CDQ509" s="33"/>
      <c r="CDR509" s="33"/>
      <c r="CDS509" s="33"/>
      <c r="CDT509" s="33"/>
      <c r="CDU509" s="33"/>
      <c r="CDV509" s="33"/>
      <c r="CDW509" s="33"/>
      <c r="CDX509" s="33"/>
      <c r="CDY509" s="33"/>
      <c r="CDZ509" s="33"/>
      <c r="CEA509" s="33"/>
      <c r="CEB509" s="33"/>
      <c r="CEC509" s="33"/>
      <c r="CED509" s="33"/>
      <c r="CEE509" s="33"/>
      <c r="CEF509" s="33"/>
      <c r="CEG509" s="33"/>
      <c r="CEH509" s="33"/>
      <c r="CEI509" s="33"/>
      <c r="CEJ509" s="33"/>
      <c r="CEK509" s="33"/>
      <c r="CEL509" s="33"/>
      <c r="CEM509" s="33"/>
      <c r="CEN509" s="33"/>
      <c r="CEO509" s="33"/>
      <c r="CEP509" s="33"/>
      <c r="CEQ509" s="33"/>
      <c r="CER509" s="33"/>
      <c r="CES509" s="33"/>
      <c r="CET509" s="33"/>
      <c r="CEU509" s="33"/>
      <c r="CEV509" s="33"/>
      <c r="CEW509" s="33"/>
      <c r="CEX509" s="33"/>
      <c r="CEY509" s="33"/>
      <c r="CEZ509" s="33"/>
      <c r="CFA509" s="33"/>
      <c r="CFB509" s="33"/>
      <c r="CFC509" s="33"/>
      <c r="CFD509" s="33"/>
      <c r="CFE509" s="33"/>
      <c r="CFF509" s="33"/>
      <c r="CFG509" s="33"/>
      <c r="CFH509" s="33"/>
      <c r="CFI509" s="33"/>
      <c r="CFJ509" s="33"/>
      <c r="CFK509" s="33"/>
      <c r="CFL509" s="33"/>
      <c r="CFM509" s="33"/>
      <c r="CFN509" s="33"/>
      <c r="CFO509" s="33"/>
      <c r="CFP509" s="33"/>
      <c r="CFQ509" s="33"/>
      <c r="CFR509" s="33"/>
      <c r="CFS509" s="33"/>
      <c r="CFT509" s="33"/>
      <c r="CFU509" s="33"/>
      <c r="CFV509" s="33"/>
      <c r="CFW509" s="33"/>
      <c r="CFX509" s="33"/>
      <c r="CFY509" s="33"/>
      <c r="CFZ509" s="33"/>
      <c r="CGA509" s="33"/>
      <c r="CGB509" s="33"/>
      <c r="CGC509" s="33"/>
      <c r="CGD509" s="33"/>
      <c r="CGE509" s="33"/>
      <c r="CGF509" s="33"/>
      <c r="CGG509" s="33"/>
      <c r="CGH509" s="33"/>
      <c r="CGI509" s="33"/>
      <c r="CGJ509" s="33"/>
      <c r="CGK509" s="33"/>
      <c r="CGL509" s="33"/>
      <c r="CGM509" s="33"/>
      <c r="CGN509" s="33"/>
      <c r="CGO509" s="33"/>
      <c r="CGP509" s="33"/>
      <c r="CGQ509" s="33"/>
      <c r="CGR509" s="33"/>
      <c r="CGS509" s="33"/>
      <c r="CGT509" s="33"/>
      <c r="CGU509" s="33"/>
      <c r="CGV509" s="33"/>
      <c r="CGW509" s="33"/>
      <c r="CGX509" s="33"/>
      <c r="CGY509" s="33"/>
      <c r="CGZ509" s="33"/>
      <c r="CHA509" s="33"/>
      <c r="CHB509" s="33"/>
      <c r="CHC509" s="33"/>
      <c r="CHD509" s="33"/>
      <c r="CHE509" s="33"/>
      <c r="CHF509" s="33"/>
      <c r="CHG509" s="33"/>
      <c r="CHH509" s="33"/>
      <c r="CHI509" s="33"/>
      <c r="CHJ509" s="33"/>
      <c r="CHK509" s="33"/>
      <c r="CHL509" s="33"/>
      <c r="CHM509" s="33"/>
      <c r="CHN509" s="33"/>
      <c r="CHO509" s="33"/>
      <c r="CHP509" s="33"/>
      <c r="CHQ509" s="33"/>
      <c r="CHR509" s="33"/>
      <c r="CHS509" s="33"/>
      <c r="CHT509" s="33"/>
      <c r="CHU509" s="33"/>
      <c r="CHV509" s="33"/>
      <c r="CHW509" s="33"/>
      <c r="CHX509" s="33"/>
      <c r="CHY509" s="33"/>
      <c r="CHZ509" s="33"/>
      <c r="CIA509" s="33"/>
      <c r="CIB509" s="33"/>
      <c r="CIC509" s="33"/>
      <c r="CID509" s="33"/>
      <c r="CIE509" s="33"/>
      <c r="CIF509" s="33"/>
      <c r="CIG509" s="33"/>
      <c r="CIH509" s="33"/>
      <c r="CII509" s="33"/>
      <c r="CIJ509" s="33"/>
      <c r="CIK509" s="33"/>
      <c r="CIL509" s="33"/>
      <c r="CIM509" s="33"/>
      <c r="CIN509" s="33"/>
      <c r="CIO509" s="33"/>
      <c r="CIP509" s="33"/>
      <c r="CIQ509" s="33"/>
      <c r="CIR509" s="33"/>
      <c r="CIS509" s="33"/>
      <c r="CIT509" s="33"/>
      <c r="CIU509" s="33"/>
      <c r="CIV509" s="33"/>
      <c r="CIW509" s="33"/>
      <c r="CIX509" s="33"/>
      <c r="CIY509" s="33"/>
      <c r="CIZ509" s="33"/>
      <c r="CJA509" s="33"/>
      <c r="CJB509" s="33"/>
      <c r="CJC509" s="33"/>
      <c r="CJD509" s="33"/>
      <c r="CJE509" s="33"/>
      <c r="CJF509" s="33"/>
      <c r="CJG509" s="33"/>
      <c r="CJH509" s="33"/>
      <c r="CJI509" s="33"/>
      <c r="CJJ509" s="33"/>
      <c r="CJK509" s="33"/>
      <c r="CJL509" s="33"/>
      <c r="CJM509" s="33"/>
      <c r="CJN509" s="33"/>
      <c r="CJO509" s="33"/>
      <c r="CJP509" s="33"/>
      <c r="CJQ509" s="33"/>
      <c r="CJR509" s="33"/>
      <c r="CJS509" s="33"/>
      <c r="CJT509" s="33"/>
      <c r="CJU509" s="33"/>
      <c r="CJV509" s="33"/>
      <c r="CJW509" s="33"/>
      <c r="CJX509" s="33"/>
      <c r="CJY509" s="33"/>
      <c r="CJZ509" s="33"/>
      <c r="CKA509" s="33"/>
      <c r="CKB509" s="33"/>
      <c r="CKC509" s="33"/>
      <c r="CKD509" s="33"/>
      <c r="CKE509" s="33"/>
      <c r="CKF509" s="33"/>
      <c r="CKG509" s="33"/>
      <c r="CKH509" s="33"/>
      <c r="CKI509" s="33"/>
      <c r="CKJ509" s="33"/>
      <c r="CKK509" s="33"/>
      <c r="CKL509" s="33"/>
      <c r="CKM509" s="33"/>
      <c r="CKN509" s="33"/>
      <c r="CKO509" s="33"/>
      <c r="CKP509" s="33"/>
      <c r="CKQ509" s="33"/>
      <c r="CKR509" s="33"/>
      <c r="CKS509" s="33"/>
      <c r="CKT509" s="33"/>
      <c r="CKU509" s="33"/>
      <c r="CKV509" s="33"/>
      <c r="CKW509" s="33"/>
      <c r="CKX509" s="33"/>
      <c r="CKY509" s="33"/>
      <c r="CKZ509" s="33"/>
      <c r="CLA509" s="33"/>
      <c r="CLB509" s="33"/>
      <c r="CLC509" s="33"/>
      <c r="CLD509" s="33"/>
      <c r="CLE509" s="33"/>
      <c r="CLF509" s="33"/>
      <c r="CLG509" s="33"/>
      <c r="CLH509" s="33"/>
      <c r="CLI509" s="33"/>
      <c r="CLJ509" s="33"/>
      <c r="CLK509" s="33"/>
      <c r="CLL509" s="33"/>
      <c r="CLM509" s="33"/>
      <c r="CLN509" s="33"/>
      <c r="CLO509" s="33"/>
      <c r="CLP509" s="33"/>
      <c r="CLQ509" s="33"/>
      <c r="CLR509" s="33"/>
      <c r="CLS509" s="33"/>
      <c r="CLT509" s="33"/>
      <c r="CLU509" s="33"/>
      <c r="CLV509" s="33"/>
      <c r="CLW509" s="33"/>
      <c r="CLX509" s="33"/>
      <c r="CLY509" s="33"/>
      <c r="CLZ509" s="33"/>
      <c r="CMA509" s="33"/>
      <c r="CMB509" s="33"/>
      <c r="CMC509" s="33"/>
      <c r="CMD509" s="33"/>
      <c r="CME509" s="33"/>
      <c r="CMF509" s="33"/>
      <c r="CMG509" s="33"/>
      <c r="CMH509" s="33"/>
      <c r="CMI509" s="33"/>
      <c r="CMJ509" s="33"/>
      <c r="CMK509" s="33"/>
      <c r="CML509" s="33"/>
      <c r="CMM509" s="33"/>
      <c r="CMN509" s="33"/>
      <c r="CMO509" s="33"/>
      <c r="CMP509" s="33"/>
      <c r="CMQ509" s="33"/>
      <c r="CMR509" s="33"/>
      <c r="CMS509" s="33"/>
      <c r="CMT509" s="33"/>
      <c r="CMU509" s="33"/>
      <c r="CMV509" s="33"/>
      <c r="CMW509" s="33"/>
      <c r="CMX509" s="33"/>
      <c r="CMY509" s="33"/>
      <c r="CMZ509" s="33"/>
      <c r="CNA509" s="33"/>
      <c r="CNB509" s="33"/>
      <c r="CNC509" s="33"/>
      <c r="CND509" s="33"/>
      <c r="CNE509" s="33"/>
      <c r="CNF509" s="33"/>
      <c r="CNG509" s="33"/>
      <c r="CNH509" s="33"/>
      <c r="CNI509" s="33"/>
      <c r="CNJ509" s="33"/>
      <c r="CNK509" s="33"/>
      <c r="CNL509" s="33"/>
      <c r="CNM509" s="33"/>
      <c r="CNN509" s="33"/>
      <c r="CNO509" s="33"/>
      <c r="CNP509" s="33"/>
      <c r="CNQ509" s="33"/>
      <c r="CNR509" s="33"/>
      <c r="CNS509" s="33"/>
      <c r="CNT509" s="33"/>
      <c r="CNU509" s="33"/>
      <c r="CNV509" s="33"/>
      <c r="CNW509" s="33"/>
      <c r="CNX509" s="33"/>
      <c r="CNY509" s="33"/>
      <c r="CNZ509" s="33"/>
      <c r="COA509" s="33"/>
      <c r="COB509" s="33"/>
      <c r="COC509" s="33"/>
      <c r="COD509" s="33"/>
      <c r="COE509" s="33"/>
      <c r="COF509" s="33"/>
      <c r="COG509" s="33"/>
      <c r="COH509" s="33"/>
      <c r="COI509" s="33"/>
      <c r="COJ509" s="33"/>
      <c r="COK509" s="33"/>
      <c r="COL509" s="33"/>
      <c r="COM509" s="33"/>
      <c r="CON509" s="33"/>
      <c r="COO509" s="33"/>
      <c r="COP509" s="33"/>
      <c r="COQ509" s="33"/>
      <c r="COR509" s="33"/>
      <c r="COS509" s="33"/>
      <c r="COT509" s="33"/>
      <c r="COU509" s="33"/>
      <c r="COV509" s="33"/>
      <c r="COW509" s="33"/>
      <c r="COX509" s="33"/>
      <c r="COY509" s="33"/>
      <c r="COZ509" s="33"/>
      <c r="CPA509" s="33"/>
      <c r="CPB509" s="33"/>
      <c r="CPC509" s="33"/>
      <c r="CPD509" s="33"/>
      <c r="CPE509" s="33"/>
      <c r="CPF509" s="33"/>
      <c r="CPG509" s="33"/>
      <c r="CPH509" s="33"/>
      <c r="CPI509" s="33"/>
      <c r="CPJ509" s="33"/>
      <c r="CPK509" s="33"/>
      <c r="CPL509" s="33"/>
      <c r="CPM509" s="33"/>
      <c r="CPN509" s="33"/>
      <c r="CPO509" s="33"/>
      <c r="CPP509" s="33"/>
      <c r="CPQ509" s="33"/>
      <c r="CPR509" s="33"/>
      <c r="CPS509" s="33"/>
      <c r="CPT509" s="33"/>
      <c r="CPU509" s="33"/>
      <c r="CPV509" s="33"/>
      <c r="CPW509" s="33"/>
      <c r="CPX509" s="33"/>
      <c r="CPY509" s="33"/>
      <c r="CPZ509" s="33"/>
      <c r="CQA509" s="33"/>
      <c r="CQB509" s="33"/>
      <c r="CQC509" s="33"/>
      <c r="CQD509" s="33"/>
      <c r="CQE509" s="33"/>
      <c r="CQF509" s="33"/>
      <c r="CQG509" s="33"/>
      <c r="CQH509" s="33"/>
      <c r="CQI509" s="33"/>
      <c r="CQJ509" s="33"/>
      <c r="CQK509" s="33"/>
      <c r="CQL509" s="33"/>
      <c r="CQM509" s="33"/>
      <c r="CQN509" s="33"/>
      <c r="CQO509" s="33"/>
      <c r="CQP509" s="33"/>
      <c r="CQQ509" s="33"/>
      <c r="CQR509" s="33"/>
      <c r="CQS509" s="33"/>
      <c r="CQT509" s="33"/>
      <c r="CQU509" s="33"/>
      <c r="CQV509" s="33"/>
      <c r="CQW509" s="33"/>
      <c r="CQX509" s="33"/>
      <c r="CQY509" s="33"/>
      <c r="CQZ509" s="33"/>
      <c r="CRA509" s="33"/>
      <c r="CRB509" s="33"/>
      <c r="CRC509" s="33"/>
      <c r="CRD509" s="33"/>
      <c r="CRE509" s="33"/>
      <c r="CRF509" s="33"/>
      <c r="CRG509" s="33"/>
      <c r="CRH509" s="33"/>
      <c r="CRI509" s="33"/>
      <c r="CRJ509" s="33"/>
      <c r="CRK509" s="33"/>
      <c r="CRL509" s="33"/>
      <c r="CRM509" s="33"/>
      <c r="CRN509" s="33"/>
      <c r="CRO509" s="33"/>
      <c r="CRP509" s="33"/>
      <c r="CRQ509" s="33"/>
      <c r="CRR509" s="33"/>
      <c r="CRS509" s="33"/>
      <c r="CRT509" s="33"/>
      <c r="CRU509" s="33"/>
      <c r="CRV509" s="33"/>
      <c r="CRW509" s="33"/>
      <c r="CRX509" s="33"/>
      <c r="CRY509" s="33"/>
      <c r="CRZ509" s="33"/>
      <c r="CSA509" s="33"/>
      <c r="CSB509" s="33"/>
      <c r="CSC509" s="33"/>
      <c r="CSD509" s="33"/>
      <c r="CSE509" s="33"/>
      <c r="CSF509" s="33"/>
      <c r="CSG509" s="33"/>
      <c r="CSH509" s="33"/>
      <c r="CSI509" s="33"/>
      <c r="CSJ509" s="33"/>
      <c r="CSK509" s="33"/>
      <c r="CSL509" s="33"/>
      <c r="CSM509" s="33"/>
      <c r="CSN509" s="33"/>
      <c r="CSO509" s="33"/>
      <c r="CSP509" s="33"/>
      <c r="CSQ509" s="33"/>
      <c r="CSR509" s="33"/>
      <c r="CSS509" s="33"/>
      <c r="CST509" s="33"/>
      <c r="CSU509" s="33"/>
      <c r="CSV509" s="33"/>
      <c r="CSW509" s="33"/>
      <c r="CSX509" s="33"/>
      <c r="CSY509" s="33"/>
      <c r="CSZ509" s="33"/>
      <c r="CTA509" s="33"/>
      <c r="CTB509" s="33"/>
      <c r="CTC509" s="33"/>
      <c r="CTD509" s="33"/>
      <c r="CTE509" s="33"/>
      <c r="CTF509" s="33"/>
      <c r="CTG509" s="33"/>
      <c r="CTH509" s="33"/>
      <c r="CTI509" s="33"/>
      <c r="CTJ509" s="33"/>
      <c r="CTK509" s="33"/>
      <c r="CTL509" s="33"/>
      <c r="CTM509" s="33"/>
      <c r="CTN509" s="33"/>
      <c r="CTO509" s="33"/>
      <c r="CTP509" s="33"/>
      <c r="CTQ509" s="33"/>
      <c r="CTR509" s="33"/>
      <c r="CTS509" s="33"/>
      <c r="CTT509" s="33"/>
      <c r="CTU509" s="33"/>
      <c r="CTV509" s="33"/>
      <c r="CTW509" s="33"/>
      <c r="CTX509" s="33"/>
      <c r="CTY509" s="33"/>
      <c r="CTZ509" s="33"/>
      <c r="CUA509" s="33"/>
      <c r="CUB509" s="33"/>
      <c r="CUC509" s="33"/>
      <c r="CUD509" s="33"/>
      <c r="CUE509" s="33"/>
      <c r="CUF509" s="33"/>
      <c r="CUG509" s="33"/>
      <c r="CUH509" s="33"/>
      <c r="CUI509" s="33"/>
      <c r="CUJ509" s="33"/>
      <c r="CUK509" s="33"/>
      <c r="CUL509" s="33"/>
      <c r="CUM509" s="33"/>
      <c r="CUN509" s="33"/>
      <c r="CUO509" s="33"/>
      <c r="CUP509" s="33"/>
      <c r="CUQ509" s="33"/>
      <c r="CUR509" s="33"/>
      <c r="CUS509" s="33"/>
      <c r="CUT509" s="33"/>
      <c r="CUU509" s="33"/>
      <c r="CUV509" s="33"/>
      <c r="CUW509" s="33"/>
      <c r="CUX509" s="33"/>
      <c r="CUY509" s="33"/>
      <c r="CUZ509" s="33"/>
      <c r="CVA509" s="33"/>
      <c r="CVB509" s="33"/>
      <c r="CVC509" s="33"/>
      <c r="CVD509" s="33"/>
      <c r="CVE509" s="33"/>
      <c r="CVF509" s="33"/>
      <c r="CVG509" s="33"/>
      <c r="CVH509" s="33"/>
      <c r="CVI509" s="33"/>
      <c r="CVJ509" s="33"/>
      <c r="CVK509" s="33"/>
      <c r="CVL509" s="33"/>
      <c r="CVM509" s="33"/>
      <c r="CVN509" s="33"/>
      <c r="CVO509" s="33"/>
      <c r="CVP509" s="33"/>
      <c r="CVQ509" s="33"/>
      <c r="CVR509" s="33"/>
      <c r="CVS509" s="33"/>
      <c r="CVT509" s="33"/>
      <c r="CVU509" s="33"/>
      <c r="CVV509" s="33"/>
      <c r="CVW509" s="33"/>
      <c r="CVX509" s="33"/>
      <c r="CVY509" s="33"/>
      <c r="CVZ509" s="33"/>
      <c r="CWA509" s="33"/>
      <c r="CWB509" s="33"/>
      <c r="CWC509" s="33"/>
      <c r="CWD509" s="33"/>
      <c r="CWE509" s="33"/>
      <c r="CWF509" s="33"/>
      <c r="CWG509" s="33"/>
      <c r="CWH509" s="33"/>
      <c r="CWI509" s="33"/>
      <c r="CWJ509" s="33"/>
      <c r="CWK509" s="33"/>
      <c r="CWL509" s="33"/>
      <c r="CWM509" s="33"/>
      <c r="CWN509" s="33"/>
      <c r="CWO509" s="33"/>
      <c r="CWP509" s="33"/>
      <c r="CWQ509" s="33"/>
      <c r="CWR509" s="33"/>
      <c r="CWS509" s="33"/>
      <c r="CWT509" s="33"/>
      <c r="CWU509" s="33"/>
      <c r="CWV509" s="33"/>
      <c r="CWW509" s="33"/>
      <c r="CWX509" s="33"/>
      <c r="CWY509" s="33"/>
      <c r="CWZ509" s="33"/>
      <c r="CXA509" s="33"/>
      <c r="CXB509" s="33"/>
      <c r="CXC509" s="33"/>
      <c r="CXD509" s="33"/>
      <c r="CXE509" s="33"/>
      <c r="CXF509" s="33"/>
      <c r="CXG509" s="33"/>
      <c r="CXH509" s="33"/>
      <c r="CXI509" s="33"/>
      <c r="CXJ509" s="33"/>
      <c r="CXK509" s="33"/>
      <c r="CXL509" s="33"/>
      <c r="CXM509" s="33"/>
      <c r="CXN509" s="33"/>
      <c r="CXO509" s="33"/>
      <c r="CXP509" s="33"/>
      <c r="CXQ509" s="33"/>
      <c r="CXR509" s="33"/>
      <c r="CXS509" s="33"/>
      <c r="CXT509" s="33"/>
      <c r="CXU509" s="33"/>
      <c r="CXV509" s="33"/>
      <c r="CXW509" s="33"/>
      <c r="CXX509" s="33"/>
      <c r="CXY509" s="33"/>
      <c r="CXZ509" s="33"/>
      <c r="CYA509" s="33"/>
      <c r="CYB509" s="33"/>
      <c r="CYC509" s="33"/>
      <c r="CYD509" s="33"/>
      <c r="CYE509" s="33"/>
      <c r="CYF509" s="33"/>
      <c r="CYG509" s="33"/>
      <c r="CYH509" s="33"/>
      <c r="CYI509" s="33"/>
      <c r="CYJ509" s="33"/>
      <c r="CYK509" s="33"/>
      <c r="CYL509" s="33"/>
      <c r="CYM509" s="33"/>
      <c r="CYN509" s="33"/>
      <c r="CYO509" s="33"/>
      <c r="CYP509" s="33"/>
      <c r="CYQ509" s="33"/>
      <c r="CYR509" s="33"/>
      <c r="CYS509" s="33"/>
      <c r="CYT509" s="33"/>
      <c r="CYU509" s="33"/>
      <c r="CYV509" s="33"/>
      <c r="CYW509" s="33"/>
      <c r="CYX509" s="33"/>
      <c r="CYY509" s="33"/>
      <c r="CYZ509" s="33"/>
      <c r="CZA509" s="33"/>
      <c r="CZB509" s="33"/>
      <c r="CZC509" s="33"/>
      <c r="CZD509" s="33"/>
      <c r="CZE509" s="33"/>
      <c r="CZF509" s="33"/>
      <c r="CZG509" s="33"/>
      <c r="CZH509" s="33"/>
      <c r="CZI509" s="33"/>
      <c r="CZJ509" s="33"/>
      <c r="CZK509" s="33"/>
      <c r="CZL509" s="33"/>
      <c r="CZM509" s="33"/>
      <c r="CZN509" s="33"/>
      <c r="CZO509" s="33"/>
      <c r="CZP509" s="33"/>
      <c r="CZQ509" s="33"/>
      <c r="CZR509" s="33"/>
      <c r="CZS509" s="33"/>
      <c r="CZT509" s="33"/>
      <c r="CZU509" s="33"/>
      <c r="CZV509" s="33"/>
      <c r="CZW509" s="33"/>
      <c r="CZX509" s="33"/>
      <c r="CZY509" s="33"/>
      <c r="CZZ509" s="33"/>
      <c r="DAA509" s="33"/>
      <c r="DAB509" s="33"/>
      <c r="DAC509" s="33"/>
      <c r="DAD509" s="33"/>
      <c r="DAE509" s="33"/>
      <c r="DAF509" s="33"/>
      <c r="DAG509" s="33"/>
      <c r="DAH509" s="33"/>
      <c r="DAI509" s="33"/>
      <c r="DAJ509" s="33"/>
      <c r="DAK509" s="33"/>
      <c r="DAL509" s="33"/>
      <c r="DAM509" s="33"/>
      <c r="DAN509" s="33"/>
      <c r="DAO509" s="33"/>
      <c r="DAP509" s="33"/>
      <c r="DAQ509" s="33"/>
      <c r="DAR509" s="33"/>
      <c r="DAS509" s="33"/>
      <c r="DAT509" s="33"/>
      <c r="DAU509" s="33"/>
      <c r="DAV509" s="33"/>
      <c r="DAW509" s="33"/>
      <c r="DAX509" s="33"/>
      <c r="DAY509" s="33"/>
      <c r="DAZ509" s="33"/>
      <c r="DBA509" s="33"/>
      <c r="DBB509" s="33"/>
      <c r="DBC509" s="33"/>
      <c r="DBD509" s="33"/>
      <c r="DBE509" s="33"/>
      <c r="DBF509" s="33"/>
      <c r="DBG509" s="33"/>
      <c r="DBH509" s="33"/>
      <c r="DBI509" s="33"/>
      <c r="DBJ509" s="33"/>
      <c r="DBK509" s="33"/>
      <c r="DBL509" s="33"/>
      <c r="DBM509" s="33"/>
      <c r="DBN509" s="33"/>
      <c r="DBO509" s="33"/>
      <c r="DBP509" s="33"/>
      <c r="DBQ509" s="33"/>
      <c r="DBR509" s="33"/>
      <c r="DBS509" s="33"/>
      <c r="DBT509" s="33"/>
      <c r="DBU509" s="33"/>
      <c r="DBV509" s="33"/>
      <c r="DBW509" s="33"/>
      <c r="DBX509" s="33"/>
      <c r="DBY509" s="33"/>
      <c r="DBZ509" s="33"/>
      <c r="DCA509" s="33"/>
      <c r="DCB509" s="33"/>
      <c r="DCC509" s="33"/>
      <c r="DCD509" s="33"/>
      <c r="DCE509" s="33"/>
      <c r="DCF509" s="33"/>
      <c r="DCG509" s="33"/>
      <c r="DCH509" s="33"/>
      <c r="DCI509" s="33"/>
      <c r="DCJ509" s="33"/>
      <c r="DCK509" s="33"/>
      <c r="DCL509" s="33"/>
      <c r="DCM509" s="33"/>
      <c r="DCN509" s="33"/>
      <c r="DCO509" s="33"/>
      <c r="DCP509" s="33"/>
      <c r="DCQ509" s="33"/>
      <c r="DCR509" s="33"/>
      <c r="DCS509" s="33"/>
      <c r="DCT509" s="33"/>
      <c r="DCU509" s="33"/>
      <c r="DCV509" s="33"/>
      <c r="DCW509" s="33"/>
      <c r="DCX509" s="33"/>
      <c r="DCY509" s="33"/>
      <c r="DCZ509" s="33"/>
      <c r="DDA509" s="33"/>
      <c r="DDB509" s="33"/>
      <c r="DDC509" s="33"/>
      <c r="DDD509" s="33"/>
      <c r="DDE509" s="33"/>
      <c r="DDF509" s="33"/>
      <c r="DDG509" s="33"/>
      <c r="DDH509" s="33"/>
      <c r="DDI509" s="33"/>
      <c r="DDJ509" s="33"/>
      <c r="DDK509" s="33"/>
      <c r="DDL509" s="33"/>
      <c r="DDM509" s="33"/>
      <c r="DDN509" s="33"/>
      <c r="DDO509" s="33"/>
      <c r="DDP509" s="33"/>
      <c r="DDQ509" s="33"/>
      <c r="DDR509" s="33"/>
      <c r="DDS509" s="33"/>
      <c r="DDT509" s="33"/>
      <c r="DDU509" s="33"/>
      <c r="DDV509" s="33"/>
      <c r="DDW509" s="33"/>
      <c r="DDX509" s="33"/>
      <c r="DDY509" s="33"/>
      <c r="DDZ509" s="33"/>
      <c r="DEA509" s="33"/>
      <c r="DEB509" s="33"/>
      <c r="DEC509" s="33"/>
      <c r="DED509" s="33"/>
      <c r="DEE509" s="33"/>
      <c r="DEF509" s="33"/>
      <c r="DEG509" s="33"/>
      <c r="DEH509" s="33"/>
      <c r="DEI509" s="33"/>
      <c r="DEJ509" s="33"/>
      <c r="DEK509" s="33"/>
      <c r="DEL509" s="33"/>
      <c r="DEM509" s="33"/>
      <c r="DEN509" s="33"/>
      <c r="DEO509" s="33"/>
      <c r="DEP509" s="33"/>
      <c r="DEQ509" s="33"/>
      <c r="DER509" s="33"/>
      <c r="DES509" s="33"/>
      <c r="DET509" s="33"/>
      <c r="DEU509" s="33"/>
      <c r="DEV509" s="33"/>
      <c r="DEW509" s="33"/>
      <c r="DEX509" s="33"/>
      <c r="DEY509" s="33"/>
      <c r="DEZ509" s="33"/>
      <c r="DFA509" s="33"/>
      <c r="DFB509" s="33"/>
      <c r="DFC509" s="33"/>
      <c r="DFD509" s="33"/>
      <c r="DFE509" s="33"/>
      <c r="DFF509" s="33"/>
      <c r="DFG509" s="33"/>
      <c r="DFH509" s="33"/>
      <c r="DFI509" s="33"/>
      <c r="DFJ509" s="33"/>
      <c r="DFK509" s="33"/>
      <c r="DFL509" s="33"/>
      <c r="DFM509" s="33"/>
      <c r="DFN509" s="33"/>
      <c r="DFO509" s="33"/>
      <c r="DFP509" s="33"/>
      <c r="DFQ509" s="33"/>
      <c r="DFR509" s="33"/>
      <c r="DFS509" s="33"/>
      <c r="DFT509" s="33"/>
      <c r="DFU509" s="33"/>
      <c r="DFV509" s="33"/>
      <c r="DFW509" s="33"/>
      <c r="DFX509" s="33"/>
      <c r="DFY509" s="33"/>
      <c r="DFZ509" s="33"/>
      <c r="DGA509" s="33"/>
      <c r="DGB509" s="33"/>
      <c r="DGC509" s="33"/>
      <c r="DGD509" s="33"/>
      <c r="DGE509" s="33"/>
      <c r="DGF509" s="33"/>
      <c r="DGG509" s="33"/>
      <c r="DGH509" s="33"/>
      <c r="DGI509" s="33"/>
      <c r="DGJ509" s="33"/>
      <c r="DGK509" s="33"/>
      <c r="DGL509" s="33"/>
      <c r="DGM509" s="33"/>
      <c r="DGN509" s="33"/>
      <c r="DGO509" s="33"/>
      <c r="DGP509" s="33"/>
      <c r="DGQ509" s="33"/>
      <c r="DGR509" s="33"/>
      <c r="DGS509" s="33"/>
      <c r="DGT509" s="33"/>
      <c r="DGU509" s="33"/>
      <c r="DGV509" s="33"/>
      <c r="DGW509" s="33"/>
      <c r="DGX509" s="33"/>
      <c r="DGY509" s="33"/>
      <c r="DGZ509" s="33"/>
      <c r="DHA509" s="33"/>
      <c r="DHB509" s="33"/>
      <c r="DHC509" s="33"/>
      <c r="DHD509" s="33"/>
      <c r="DHE509" s="33"/>
      <c r="DHF509" s="33"/>
      <c r="DHG509" s="33"/>
      <c r="DHH509" s="33"/>
      <c r="DHI509" s="33"/>
      <c r="DHJ509" s="33"/>
      <c r="DHK509" s="33"/>
      <c r="DHL509" s="33"/>
      <c r="DHM509" s="33"/>
      <c r="DHN509" s="33"/>
      <c r="DHO509" s="33"/>
      <c r="DHP509" s="33"/>
      <c r="DHQ509" s="33"/>
      <c r="DHR509" s="33"/>
      <c r="DHS509" s="33"/>
      <c r="DHT509" s="33"/>
      <c r="DHU509" s="33"/>
      <c r="DHV509" s="33"/>
      <c r="DHW509" s="33"/>
      <c r="DHX509" s="33"/>
      <c r="DHY509" s="33"/>
      <c r="DHZ509" s="33"/>
      <c r="DIA509" s="33"/>
      <c r="DIB509" s="33"/>
      <c r="DIC509" s="33"/>
      <c r="DID509" s="33"/>
      <c r="DIE509" s="33"/>
      <c r="DIF509" s="33"/>
      <c r="DIG509" s="33"/>
      <c r="DIH509" s="33"/>
      <c r="DII509" s="33"/>
      <c r="DIJ509" s="33"/>
      <c r="DIK509" s="33"/>
      <c r="DIL509" s="33"/>
      <c r="DIM509" s="33"/>
      <c r="DIN509" s="33"/>
      <c r="DIO509" s="33"/>
      <c r="DIP509" s="33"/>
      <c r="DIQ509" s="33"/>
      <c r="DIR509" s="33"/>
      <c r="DIS509" s="33"/>
      <c r="DIT509" s="33"/>
      <c r="DIU509" s="33"/>
      <c r="DIV509" s="33"/>
      <c r="DIW509" s="33"/>
      <c r="DIX509" s="33"/>
      <c r="DIY509" s="33"/>
      <c r="DIZ509" s="33"/>
      <c r="DJA509" s="33"/>
      <c r="DJB509" s="33"/>
      <c r="DJC509" s="33"/>
      <c r="DJD509" s="33"/>
      <c r="DJE509" s="33"/>
      <c r="DJF509" s="33"/>
      <c r="DJG509" s="33"/>
      <c r="DJH509" s="33"/>
      <c r="DJI509" s="33"/>
      <c r="DJJ509" s="33"/>
      <c r="DJK509" s="33"/>
      <c r="DJL509" s="33"/>
      <c r="DJM509" s="33"/>
      <c r="DJN509" s="33"/>
      <c r="DJO509" s="33"/>
      <c r="DJP509" s="33"/>
      <c r="DJQ509" s="33"/>
      <c r="DJR509" s="33"/>
      <c r="DJS509" s="33"/>
      <c r="DJT509" s="33"/>
      <c r="DJU509" s="33"/>
      <c r="DJV509" s="33"/>
      <c r="DJW509" s="33"/>
      <c r="DJX509" s="33"/>
      <c r="DJY509" s="33"/>
      <c r="DJZ509" s="33"/>
      <c r="DKA509" s="33"/>
      <c r="DKB509" s="33"/>
      <c r="DKC509" s="33"/>
      <c r="DKD509" s="33"/>
      <c r="DKE509" s="33"/>
      <c r="DKF509" s="33"/>
      <c r="DKG509" s="33"/>
      <c r="DKH509" s="33"/>
      <c r="DKI509" s="33"/>
      <c r="DKJ509" s="33"/>
      <c r="DKK509" s="33"/>
      <c r="DKL509" s="33"/>
      <c r="DKM509" s="33"/>
      <c r="DKN509" s="33"/>
      <c r="DKO509" s="33"/>
      <c r="DKP509" s="33"/>
      <c r="DKQ509" s="33"/>
      <c r="DKR509" s="33"/>
      <c r="DKS509" s="33"/>
      <c r="DKT509" s="33"/>
      <c r="DKU509" s="33"/>
      <c r="DKV509" s="33"/>
      <c r="DKW509" s="33"/>
      <c r="DKX509" s="33"/>
      <c r="DKY509" s="33"/>
      <c r="DKZ509" s="33"/>
      <c r="DLA509" s="33"/>
      <c r="DLB509" s="33"/>
      <c r="DLC509" s="33"/>
      <c r="DLD509" s="33"/>
      <c r="DLE509" s="33"/>
      <c r="DLF509" s="33"/>
      <c r="DLG509" s="33"/>
      <c r="DLH509" s="33"/>
      <c r="DLI509" s="33"/>
      <c r="DLJ509" s="33"/>
      <c r="DLK509" s="33"/>
      <c r="DLL509" s="33"/>
      <c r="DLM509" s="33"/>
      <c r="DLN509" s="33"/>
      <c r="DLO509" s="33"/>
      <c r="DLP509" s="33"/>
      <c r="DLQ509" s="33"/>
      <c r="DLR509" s="33"/>
      <c r="DLS509" s="33"/>
      <c r="DLT509" s="33"/>
      <c r="DLU509" s="33"/>
      <c r="DLV509" s="33"/>
      <c r="DLW509" s="33"/>
      <c r="DLX509" s="33"/>
      <c r="DLY509" s="33"/>
      <c r="DLZ509" s="33"/>
      <c r="DMA509" s="33"/>
      <c r="DMB509" s="33"/>
      <c r="DMC509" s="33"/>
      <c r="DMD509" s="33"/>
      <c r="DME509" s="33"/>
      <c r="DMF509" s="33"/>
      <c r="DMG509" s="33"/>
      <c r="DMH509" s="33"/>
      <c r="DMI509" s="33"/>
      <c r="DMJ509" s="33"/>
      <c r="DMK509" s="33"/>
      <c r="DML509" s="33"/>
      <c r="DMM509" s="33"/>
      <c r="DMN509" s="33"/>
      <c r="DMO509" s="33"/>
      <c r="DMP509" s="33"/>
      <c r="DMQ509" s="33"/>
      <c r="DMR509" s="33"/>
      <c r="DMS509" s="33"/>
      <c r="DMT509" s="33"/>
      <c r="DMU509" s="33"/>
      <c r="DMV509" s="33"/>
      <c r="DMW509" s="33"/>
      <c r="DMX509" s="33"/>
      <c r="DMY509" s="33"/>
      <c r="DMZ509" s="33"/>
      <c r="DNA509" s="33"/>
      <c r="DNB509" s="33"/>
      <c r="DNC509" s="33"/>
      <c r="DND509" s="33"/>
      <c r="DNE509" s="33"/>
      <c r="DNF509" s="33"/>
      <c r="DNG509" s="33"/>
      <c r="DNH509" s="33"/>
      <c r="DNI509" s="33"/>
      <c r="DNJ509" s="33"/>
      <c r="DNK509" s="33"/>
      <c r="DNL509" s="33"/>
      <c r="DNM509" s="33"/>
      <c r="DNN509" s="33"/>
      <c r="DNO509" s="33"/>
      <c r="DNP509" s="33"/>
      <c r="DNQ509" s="33"/>
      <c r="DNR509" s="33"/>
      <c r="DNS509" s="33"/>
      <c r="DNT509" s="33"/>
      <c r="DNU509" s="33"/>
      <c r="DNV509" s="33"/>
      <c r="DNW509" s="33"/>
      <c r="DNX509" s="33"/>
      <c r="DNY509" s="33"/>
      <c r="DNZ509" s="33"/>
      <c r="DOA509" s="33"/>
      <c r="DOB509" s="33"/>
      <c r="DOC509" s="33"/>
      <c r="DOD509" s="33"/>
      <c r="DOE509" s="33"/>
      <c r="DOF509" s="33"/>
      <c r="DOG509" s="33"/>
      <c r="DOH509" s="33"/>
      <c r="DOI509" s="33"/>
      <c r="DOJ509" s="33"/>
      <c r="DOK509" s="33"/>
      <c r="DOL509" s="33"/>
      <c r="DOM509" s="33"/>
      <c r="DON509" s="33"/>
      <c r="DOO509" s="33"/>
      <c r="DOP509" s="33"/>
      <c r="DOQ509" s="33"/>
      <c r="DOR509" s="33"/>
      <c r="DOS509" s="33"/>
      <c r="DOT509" s="33"/>
      <c r="DOU509" s="33"/>
      <c r="DOV509" s="33"/>
      <c r="DOW509" s="33"/>
      <c r="DOX509" s="33"/>
      <c r="DOY509" s="33"/>
      <c r="DOZ509" s="33"/>
      <c r="DPA509" s="33"/>
      <c r="DPB509" s="33"/>
      <c r="DPC509" s="33"/>
      <c r="DPD509" s="33"/>
      <c r="DPE509" s="33"/>
      <c r="DPF509" s="33"/>
      <c r="DPG509" s="33"/>
      <c r="DPH509" s="33"/>
      <c r="DPI509" s="33"/>
      <c r="DPJ509" s="33"/>
      <c r="DPK509" s="33"/>
      <c r="DPL509" s="33"/>
      <c r="DPM509" s="33"/>
      <c r="DPN509" s="33"/>
      <c r="DPO509" s="33"/>
      <c r="DPP509" s="33"/>
      <c r="DPQ509" s="33"/>
      <c r="DPR509" s="33"/>
      <c r="DPS509" s="33"/>
      <c r="DPT509" s="33"/>
      <c r="DPU509" s="33"/>
      <c r="DPV509" s="33"/>
      <c r="DPW509" s="33"/>
      <c r="DPX509" s="33"/>
      <c r="DPY509" s="33"/>
      <c r="DPZ509" s="33"/>
      <c r="DQA509" s="33"/>
      <c r="DQB509" s="33"/>
      <c r="DQC509" s="33"/>
      <c r="DQD509" s="33"/>
      <c r="DQE509" s="33"/>
      <c r="DQF509" s="33"/>
      <c r="DQG509" s="33"/>
      <c r="DQH509" s="33"/>
      <c r="DQI509" s="33"/>
      <c r="DQJ509" s="33"/>
      <c r="DQK509" s="33"/>
      <c r="DQL509" s="33"/>
      <c r="DQM509" s="33"/>
      <c r="DQN509" s="33"/>
      <c r="DQO509" s="33"/>
      <c r="DQP509" s="33"/>
      <c r="DQQ509" s="33"/>
      <c r="DQR509" s="33"/>
      <c r="DQS509" s="33"/>
      <c r="DQT509" s="33"/>
      <c r="DQU509" s="33"/>
      <c r="DQV509" s="33"/>
      <c r="DQW509" s="33"/>
      <c r="DQX509" s="33"/>
      <c r="DQY509" s="33"/>
      <c r="DQZ509" s="33"/>
      <c r="DRA509" s="33"/>
      <c r="DRB509" s="33"/>
      <c r="DRC509" s="33"/>
      <c r="DRD509" s="33"/>
      <c r="DRE509" s="33"/>
      <c r="DRF509" s="33"/>
      <c r="DRG509" s="33"/>
      <c r="DRH509" s="33"/>
      <c r="DRI509" s="33"/>
      <c r="DRJ509" s="33"/>
      <c r="DRK509" s="33"/>
      <c r="DRL509" s="33"/>
      <c r="DRM509" s="33"/>
      <c r="DRN509" s="33"/>
      <c r="DRO509" s="33"/>
      <c r="DRP509" s="33"/>
      <c r="DRQ509" s="33"/>
      <c r="DRR509" s="33"/>
      <c r="DRS509" s="33"/>
      <c r="DRT509" s="33"/>
      <c r="DRU509" s="33"/>
      <c r="DRV509" s="33"/>
      <c r="DRW509" s="33"/>
      <c r="DRX509" s="33"/>
      <c r="DRY509" s="33"/>
      <c r="DRZ509" s="33"/>
      <c r="DSA509" s="33"/>
      <c r="DSB509" s="33"/>
      <c r="DSC509" s="33"/>
      <c r="DSD509" s="33"/>
      <c r="DSE509" s="33"/>
      <c r="DSF509" s="33"/>
      <c r="DSG509" s="33"/>
      <c r="DSH509" s="33"/>
      <c r="DSI509" s="33"/>
      <c r="DSJ509" s="33"/>
      <c r="DSK509" s="33"/>
      <c r="DSL509" s="33"/>
      <c r="DSM509" s="33"/>
      <c r="DSN509" s="33"/>
      <c r="DSO509" s="33"/>
      <c r="DSP509" s="33"/>
      <c r="DSQ509" s="33"/>
      <c r="DSR509" s="33"/>
      <c r="DSS509" s="33"/>
      <c r="DST509" s="33"/>
      <c r="DSU509" s="33"/>
      <c r="DSV509" s="33"/>
      <c r="DSW509" s="33"/>
      <c r="DSX509" s="33"/>
      <c r="DSY509" s="33"/>
      <c r="DSZ509" s="33"/>
      <c r="DTA509" s="33"/>
      <c r="DTB509" s="33"/>
      <c r="DTC509" s="33"/>
      <c r="DTD509" s="33"/>
      <c r="DTE509" s="33"/>
      <c r="DTF509" s="33"/>
      <c r="DTG509" s="33"/>
      <c r="DTH509" s="33"/>
      <c r="DTI509" s="33"/>
      <c r="DTJ509" s="33"/>
      <c r="DTK509" s="33"/>
      <c r="DTL509" s="33"/>
      <c r="DTM509" s="33"/>
      <c r="DTN509" s="33"/>
      <c r="DTO509" s="33"/>
      <c r="DTP509" s="33"/>
      <c r="DTQ509" s="33"/>
      <c r="DTR509" s="33"/>
      <c r="DTS509" s="33"/>
      <c r="DTT509" s="33"/>
      <c r="DTU509" s="33"/>
      <c r="DTV509" s="33"/>
      <c r="DTW509" s="33"/>
      <c r="DTX509" s="33"/>
      <c r="DTY509" s="33"/>
      <c r="DTZ509" s="33"/>
      <c r="DUA509" s="33"/>
      <c r="DUB509" s="33"/>
      <c r="DUC509" s="33"/>
      <c r="DUD509" s="33"/>
      <c r="DUE509" s="33"/>
      <c r="DUF509" s="33"/>
      <c r="DUG509" s="33"/>
      <c r="DUH509" s="33"/>
      <c r="DUI509" s="33"/>
      <c r="DUJ509" s="33"/>
      <c r="DUK509" s="33"/>
      <c r="DUL509" s="33"/>
      <c r="DUM509" s="33"/>
      <c r="DUN509" s="33"/>
      <c r="DUO509" s="33"/>
      <c r="DUP509" s="33"/>
      <c r="DUQ509" s="33"/>
      <c r="DUR509" s="33"/>
      <c r="DUS509" s="33"/>
      <c r="DUT509" s="33"/>
      <c r="DUU509" s="33"/>
      <c r="DUV509" s="33"/>
      <c r="DUW509" s="33"/>
      <c r="DUX509" s="33"/>
      <c r="DUY509" s="33"/>
      <c r="DUZ509" s="33"/>
      <c r="DVA509" s="33"/>
      <c r="DVB509" s="33"/>
      <c r="DVC509" s="33"/>
      <c r="DVD509" s="33"/>
      <c r="DVE509" s="33"/>
      <c r="DVF509" s="33"/>
      <c r="DVG509" s="33"/>
      <c r="DVH509" s="33"/>
      <c r="DVI509" s="33"/>
      <c r="DVJ509" s="33"/>
      <c r="DVK509" s="33"/>
      <c r="DVL509" s="33"/>
      <c r="DVM509" s="33"/>
      <c r="DVN509" s="33"/>
      <c r="DVO509" s="33"/>
      <c r="DVP509" s="33"/>
      <c r="DVQ509" s="33"/>
      <c r="DVR509" s="33"/>
      <c r="DVS509" s="33"/>
      <c r="DVT509" s="33"/>
      <c r="DVU509" s="33"/>
      <c r="DVV509" s="33"/>
      <c r="DVW509" s="33"/>
      <c r="DVX509" s="33"/>
      <c r="DVY509" s="33"/>
      <c r="DVZ509" s="33"/>
      <c r="DWA509" s="33"/>
      <c r="DWB509" s="33"/>
      <c r="DWC509" s="33"/>
      <c r="DWD509" s="33"/>
      <c r="DWE509" s="33"/>
      <c r="DWF509" s="33"/>
      <c r="DWG509" s="33"/>
      <c r="DWH509" s="33"/>
      <c r="DWI509" s="33"/>
      <c r="DWJ509" s="33"/>
      <c r="DWK509" s="33"/>
      <c r="DWL509" s="33"/>
      <c r="DWM509" s="33"/>
      <c r="DWN509" s="33"/>
      <c r="DWO509" s="33"/>
      <c r="DWP509" s="33"/>
      <c r="DWQ509" s="33"/>
      <c r="DWR509" s="33"/>
      <c r="DWS509" s="33"/>
      <c r="DWT509" s="33"/>
      <c r="DWU509" s="33"/>
      <c r="DWV509" s="33"/>
      <c r="DWW509" s="33"/>
      <c r="DWX509" s="33"/>
      <c r="DWY509" s="33"/>
      <c r="DWZ509" s="33"/>
      <c r="DXA509" s="33"/>
      <c r="DXB509" s="33"/>
      <c r="DXC509" s="33"/>
      <c r="DXD509" s="33"/>
      <c r="DXE509" s="33"/>
      <c r="DXF509" s="33"/>
      <c r="DXG509" s="33"/>
      <c r="DXH509" s="33"/>
      <c r="DXI509" s="33"/>
      <c r="DXJ509" s="33"/>
      <c r="DXK509" s="33"/>
      <c r="DXL509" s="33"/>
      <c r="DXM509" s="33"/>
      <c r="DXN509" s="33"/>
      <c r="DXO509" s="33"/>
      <c r="DXP509" s="33"/>
      <c r="DXQ509" s="33"/>
      <c r="DXR509" s="33"/>
      <c r="DXS509" s="33"/>
      <c r="DXT509" s="33"/>
      <c r="DXU509" s="33"/>
      <c r="DXV509" s="33"/>
      <c r="DXW509" s="33"/>
      <c r="DXX509" s="33"/>
      <c r="DXY509" s="33"/>
      <c r="DXZ509" s="33"/>
      <c r="DYA509" s="33"/>
      <c r="DYB509" s="33"/>
      <c r="DYC509" s="33"/>
      <c r="DYD509" s="33"/>
      <c r="DYE509" s="33"/>
      <c r="DYF509" s="33"/>
      <c r="DYG509" s="33"/>
      <c r="DYH509" s="33"/>
      <c r="DYI509" s="33"/>
      <c r="DYJ509" s="33"/>
      <c r="DYK509" s="33"/>
      <c r="DYL509" s="33"/>
      <c r="DYM509" s="33"/>
      <c r="DYN509" s="33"/>
      <c r="DYO509" s="33"/>
      <c r="DYP509" s="33"/>
      <c r="DYQ509" s="33"/>
      <c r="DYR509" s="33"/>
      <c r="DYS509" s="33"/>
      <c r="DYT509" s="33"/>
      <c r="DYU509" s="33"/>
      <c r="DYV509" s="33"/>
      <c r="DYW509" s="33"/>
      <c r="DYX509" s="33"/>
      <c r="DYY509" s="33"/>
      <c r="DYZ509" s="33"/>
      <c r="DZA509" s="33"/>
      <c r="DZB509" s="33"/>
      <c r="DZC509" s="33"/>
      <c r="DZD509" s="33"/>
      <c r="DZE509" s="33"/>
      <c r="DZF509" s="33"/>
      <c r="DZG509" s="33"/>
      <c r="DZH509" s="33"/>
      <c r="DZI509" s="33"/>
      <c r="DZJ509" s="33"/>
      <c r="DZK509" s="33"/>
      <c r="DZL509" s="33"/>
      <c r="DZM509" s="33"/>
      <c r="DZN509" s="33"/>
      <c r="DZO509" s="33"/>
      <c r="DZP509" s="33"/>
      <c r="DZQ509" s="33"/>
      <c r="DZR509" s="33"/>
      <c r="DZS509" s="33"/>
      <c r="DZT509" s="33"/>
      <c r="DZU509" s="33"/>
      <c r="DZV509" s="33"/>
      <c r="DZW509" s="33"/>
      <c r="DZX509" s="33"/>
      <c r="DZY509" s="33"/>
      <c r="DZZ509" s="33"/>
      <c r="EAA509" s="33"/>
      <c r="EAB509" s="33"/>
      <c r="EAC509" s="33"/>
      <c r="EAD509" s="33"/>
      <c r="EAE509" s="33"/>
      <c r="EAF509" s="33"/>
      <c r="EAG509" s="33"/>
      <c r="EAH509" s="33"/>
      <c r="EAI509" s="33"/>
      <c r="EAJ509" s="33"/>
      <c r="EAK509" s="33"/>
      <c r="EAL509" s="33"/>
      <c r="EAM509" s="33"/>
      <c r="EAN509" s="33"/>
      <c r="EAO509" s="33"/>
      <c r="EAP509" s="33"/>
      <c r="EAQ509" s="33"/>
      <c r="EAR509" s="33"/>
      <c r="EAS509" s="33"/>
      <c r="EAT509" s="33"/>
      <c r="EAU509" s="33"/>
      <c r="EAV509" s="33"/>
      <c r="EAW509" s="33"/>
      <c r="EAX509" s="33"/>
      <c r="EAY509" s="33"/>
      <c r="EAZ509" s="33"/>
      <c r="EBA509" s="33"/>
      <c r="EBB509" s="33"/>
      <c r="EBC509" s="33"/>
      <c r="EBD509" s="33"/>
      <c r="EBE509" s="33"/>
      <c r="EBF509" s="33"/>
      <c r="EBG509" s="33"/>
      <c r="EBH509" s="33"/>
      <c r="EBI509" s="33"/>
      <c r="EBJ509" s="33"/>
      <c r="EBK509" s="33"/>
      <c r="EBL509" s="33"/>
      <c r="EBM509" s="33"/>
      <c r="EBN509" s="33"/>
      <c r="EBO509" s="33"/>
      <c r="EBP509" s="33"/>
      <c r="EBQ509" s="33"/>
      <c r="EBR509" s="33"/>
      <c r="EBS509" s="33"/>
      <c r="EBT509" s="33"/>
      <c r="EBU509" s="33"/>
      <c r="EBV509" s="33"/>
      <c r="EBW509" s="33"/>
      <c r="EBX509" s="33"/>
      <c r="EBY509" s="33"/>
      <c r="EBZ509" s="33"/>
      <c r="ECA509" s="33"/>
      <c r="ECB509" s="33"/>
      <c r="ECC509" s="33"/>
      <c r="ECD509" s="33"/>
      <c r="ECE509" s="33"/>
      <c r="ECF509" s="33"/>
      <c r="ECG509" s="33"/>
      <c r="ECH509" s="33"/>
      <c r="ECI509" s="33"/>
      <c r="ECJ509" s="33"/>
      <c r="ECK509" s="33"/>
      <c r="ECL509" s="33"/>
      <c r="ECM509" s="33"/>
      <c r="ECN509" s="33"/>
      <c r="ECO509" s="33"/>
      <c r="ECP509" s="33"/>
      <c r="ECQ509" s="33"/>
      <c r="ECR509" s="33"/>
      <c r="ECS509" s="33"/>
      <c r="ECT509" s="33"/>
      <c r="ECU509" s="33"/>
      <c r="ECV509" s="33"/>
      <c r="ECW509" s="33"/>
      <c r="ECX509" s="33"/>
      <c r="ECY509" s="33"/>
      <c r="ECZ509" s="33"/>
      <c r="EDA509" s="33"/>
      <c r="EDB509" s="33"/>
      <c r="EDC509" s="33"/>
      <c r="EDD509" s="33"/>
      <c r="EDE509" s="33"/>
      <c r="EDF509" s="33"/>
      <c r="EDG509" s="33"/>
      <c r="EDH509" s="33"/>
      <c r="EDI509" s="33"/>
      <c r="EDJ509" s="33"/>
      <c r="EDK509" s="33"/>
      <c r="EDL509" s="33"/>
      <c r="EDM509" s="33"/>
      <c r="EDN509" s="33"/>
      <c r="EDO509" s="33"/>
      <c r="EDP509" s="33"/>
      <c r="EDQ509" s="33"/>
      <c r="EDR509" s="33"/>
      <c r="EDS509" s="33"/>
      <c r="EDT509" s="33"/>
      <c r="EDU509" s="33"/>
      <c r="EDV509" s="33"/>
      <c r="EDW509" s="33"/>
      <c r="EDX509" s="33"/>
      <c r="EDY509" s="33"/>
      <c r="EDZ509" s="33"/>
      <c r="EEA509" s="33"/>
      <c r="EEB509" s="33"/>
      <c r="EEC509" s="33"/>
      <c r="EED509" s="33"/>
      <c r="EEE509" s="33"/>
      <c r="EEF509" s="33"/>
      <c r="EEG509" s="33"/>
      <c r="EEH509" s="33"/>
      <c r="EEI509" s="33"/>
      <c r="EEJ509" s="33"/>
      <c r="EEK509" s="33"/>
      <c r="EEL509" s="33"/>
      <c r="EEM509" s="33"/>
      <c r="EEN509" s="33"/>
      <c r="EEO509" s="33"/>
      <c r="EEP509" s="33"/>
      <c r="EEQ509" s="33"/>
      <c r="EER509" s="33"/>
      <c r="EES509" s="33"/>
      <c r="EET509" s="33"/>
      <c r="EEU509" s="33"/>
      <c r="EEV509" s="33"/>
      <c r="EEW509" s="33"/>
      <c r="EEX509" s="33"/>
      <c r="EEY509" s="33"/>
      <c r="EEZ509" s="33"/>
      <c r="EFA509" s="33"/>
      <c r="EFB509" s="33"/>
      <c r="EFC509" s="33"/>
      <c r="EFD509" s="33"/>
      <c r="EFE509" s="33"/>
      <c r="EFF509" s="33"/>
      <c r="EFG509" s="33"/>
      <c r="EFH509" s="33"/>
      <c r="EFI509" s="33"/>
      <c r="EFJ509" s="33"/>
      <c r="EFK509" s="33"/>
      <c r="EFL509" s="33"/>
      <c r="EFM509" s="33"/>
      <c r="EFN509" s="33"/>
      <c r="EFO509" s="33"/>
      <c r="EFP509" s="33"/>
      <c r="EFQ509" s="33"/>
      <c r="EFR509" s="33"/>
      <c r="EFS509" s="33"/>
      <c r="EFT509" s="33"/>
      <c r="EFU509" s="33"/>
      <c r="EFV509" s="33"/>
      <c r="EFW509" s="33"/>
      <c r="EFX509" s="33"/>
      <c r="EFY509" s="33"/>
      <c r="EFZ509" s="33"/>
      <c r="EGA509" s="33"/>
      <c r="EGB509" s="33"/>
      <c r="EGC509" s="33"/>
      <c r="EGD509" s="33"/>
      <c r="EGE509" s="33"/>
      <c r="EGF509" s="33"/>
      <c r="EGG509" s="33"/>
      <c r="EGH509" s="33"/>
      <c r="EGI509" s="33"/>
      <c r="EGJ509" s="33"/>
      <c r="EGK509" s="33"/>
      <c r="EGL509" s="33"/>
      <c r="EGM509" s="33"/>
      <c r="EGN509" s="33"/>
      <c r="EGO509" s="33"/>
      <c r="EGP509" s="33"/>
      <c r="EGQ509" s="33"/>
      <c r="EGR509" s="33"/>
      <c r="EGS509" s="33"/>
      <c r="EGT509" s="33"/>
      <c r="EGU509" s="33"/>
      <c r="EGV509" s="33"/>
      <c r="EGW509" s="33"/>
      <c r="EGX509" s="33"/>
      <c r="EGY509" s="33"/>
      <c r="EGZ509" s="33"/>
      <c r="EHA509" s="33"/>
      <c r="EHB509" s="33"/>
      <c r="EHC509" s="33"/>
      <c r="EHD509" s="33"/>
      <c r="EHE509" s="33"/>
      <c r="EHF509" s="33"/>
      <c r="EHG509" s="33"/>
      <c r="EHH509" s="33"/>
      <c r="EHI509" s="33"/>
      <c r="EHJ509" s="33"/>
      <c r="EHK509" s="33"/>
      <c r="EHL509" s="33"/>
      <c r="EHM509" s="33"/>
      <c r="EHN509" s="33"/>
      <c r="EHO509" s="33"/>
      <c r="EHP509" s="33"/>
      <c r="EHQ509" s="33"/>
      <c r="EHR509" s="33"/>
      <c r="EHS509" s="33"/>
      <c r="EHT509" s="33"/>
      <c r="EHU509" s="33"/>
      <c r="EHV509" s="33"/>
      <c r="EHW509" s="33"/>
      <c r="EHX509" s="33"/>
      <c r="EHY509" s="33"/>
      <c r="EHZ509" s="33"/>
      <c r="EIA509" s="33"/>
      <c r="EIB509" s="33"/>
      <c r="EIC509" s="33"/>
      <c r="EID509" s="33"/>
      <c r="EIE509" s="33"/>
      <c r="EIF509" s="33"/>
      <c r="EIG509" s="33"/>
      <c r="EIH509" s="33"/>
      <c r="EII509" s="33"/>
      <c r="EIJ509" s="33"/>
      <c r="EIK509" s="33"/>
      <c r="EIL509" s="33"/>
      <c r="EIM509" s="33"/>
      <c r="EIN509" s="33"/>
      <c r="EIO509" s="33"/>
      <c r="EIP509" s="33"/>
      <c r="EIQ509" s="33"/>
      <c r="EIR509" s="33"/>
      <c r="EIS509" s="33"/>
      <c r="EIT509" s="33"/>
      <c r="EIU509" s="33"/>
      <c r="EIV509" s="33"/>
      <c r="EIW509" s="33"/>
      <c r="EIX509" s="33"/>
      <c r="EIY509" s="33"/>
      <c r="EIZ509" s="33"/>
      <c r="EJA509" s="33"/>
      <c r="EJB509" s="33"/>
      <c r="EJC509" s="33"/>
      <c r="EJD509" s="33"/>
      <c r="EJE509" s="33"/>
      <c r="EJF509" s="33"/>
      <c r="EJG509" s="33"/>
      <c r="EJH509" s="33"/>
      <c r="EJI509" s="33"/>
      <c r="EJJ509" s="33"/>
      <c r="EJK509" s="33"/>
      <c r="EJL509" s="33"/>
      <c r="EJM509" s="33"/>
      <c r="EJN509" s="33"/>
      <c r="EJO509" s="33"/>
      <c r="EJP509" s="33"/>
      <c r="EJQ509" s="33"/>
      <c r="EJR509" s="33"/>
      <c r="EJS509" s="33"/>
      <c r="EJT509" s="33"/>
      <c r="EJU509" s="33"/>
      <c r="EJV509" s="33"/>
      <c r="EJW509" s="33"/>
      <c r="EJX509" s="33"/>
      <c r="EJY509" s="33"/>
      <c r="EJZ509" s="33"/>
      <c r="EKA509" s="33"/>
      <c r="EKB509" s="33"/>
      <c r="EKC509" s="33"/>
      <c r="EKD509" s="33"/>
      <c r="EKE509" s="33"/>
      <c r="EKF509" s="33"/>
      <c r="EKG509" s="33"/>
      <c r="EKH509" s="33"/>
      <c r="EKI509" s="33"/>
      <c r="EKJ509" s="33"/>
      <c r="EKK509" s="33"/>
      <c r="EKL509" s="33"/>
      <c r="EKM509" s="33"/>
      <c r="EKN509" s="33"/>
      <c r="EKO509" s="33"/>
      <c r="EKP509" s="33"/>
      <c r="EKQ509" s="33"/>
      <c r="EKR509" s="33"/>
      <c r="EKS509" s="33"/>
      <c r="EKT509" s="33"/>
      <c r="EKU509" s="33"/>
      <c r="EKV509" s="33"/>
      <c r="EKW509" s="33"/>
      <c r="EKX509" s="33"/>
      <c r="EKY509" s="33"/>
      <c r="EKZ509" s="33"/>
      <c r="ELA509" s="33"/>
      <c r="ELB509" s="33"/>
      <c r="ELC509" s="33"/>
      <c r="ELD509" s="33"/>
      <c r="ELE509" s="33"/>
      <c r="ELF509" s="33"/>
      <c r="ELG509" s="33"/>
      <c r="ELH509" s="33"/>
      <c r="ELI509" s="33"/>
      <c r="ELJ509" s="33"/>
      <c r="ELK509" s="33"/>
      <c r="ELL509" s="33"/>
      <c r="ELM509" s="33"/>
      <c r="ELN509" s="33"/>
      <c r="ELO509" s="33"/>
      <c r="ELP509" s="33"/>
      <c r="ELQ509" s="33"/>
      <c r="ELR509" s="33"/>
      <c r="ELS509" s="33"/>
      <c r="ELT509" s="33"/>
      <c r="ELU509" s="33"/>
      <c r="ELV509" s="33"/>
      <c r="ELW509" s="33"/>
      <c r="ELX509" s="33"/>
      <c r="ELY509" s="33"/>
      <c r="ELZ509" s="33"/>
      <c r="EMA509" s="33"/>
      <c r="EMB509" s="33"/>
      <c r="EMC509" s="33"/>
      <c r="EMD509" s="33"/>
      <c r="EME509" s="33"/>
      <c r="EMF509" s="33"/>
      <c r="EMG509" s="33"/>
      <c r="EMH509" s="33"/>
      <c r="EMI509" s="33"/>
      <c r="EMJ509" s="33"/>
      <c r="EMK509" s="33"/>
      <c r="EML509" s="33"/>
      <c r="EMM509" s="33"/>
      <c r="EMN509" s="33"/>
      <c r="EMO509" s="33"/>
      <c r="EMP509" s="33"/>
      <c r="EMQ509" s="33"/>
      <c r="EMR509" s="33"/>
      <c r="EMS509" s="33"/>
      <c r="EMT509" s="33"/>
      <c r="EMU509" s="33"/>
      <c r="EMV509" s="33"/>
      <c r="EMW509" s="33"/>
      <c r="EMX509" s="33"/>
      <c r="EMY509" s="33"/>
      <c r="EMZ509" s="33"/>
      <c r="ENA509" s="33"/>
      <c r="ENB509" s="33"/>
      <c r="ENC509" s="33"/>
      <c r="END509" s="33"/>
      <c r="ENE509" s="33"/>
      <c r="ENF509" s="33"/>
      <c r="ENG509" s="33"/>
      <c r="ENH509" s="33"/>
      <c r="ENI509" s="33"/>
      <c r="ENJ509" s="33"/>
      <c r="ENK509" s="33"/>
      <c r="ENL509" s="33"/>
      <c r="ENM509" s="33"/>
      <c r="ENN509" s="33"/>
      <c r="ENO509" s="33"/>
      <c r="ENP509" s="33"/>
      <c r="ENQ509" s="33"/>
      <c r="ENR509" s="33"/>
      <c r="ENS509" s="33"/>
      <c r="ENT509" s="33"/>
      <c r="ENU509" s="33"/>
      <c r="ENV509" s="33"/>
      <c r="ENW509" s="33"/>
      <c r="ENX509" s="33"/>
      <c r="ENY509" s="33"/>
      <c r="ENZ509" s="33"/>
      <c r="EOA509" s="33"/>
      <c r="EOB509" s="33"/>
      <c r="EOC509" s="33"/>
      <c r="EOD509" s="33"/>
      <c r="EOE509" s="33"/>
      <c r="EOF509" s="33"/>
      <c r="EOG509" s="33"/>
      <c r="EOH509" s="33"/>
      <c r="EOI509" s="33"/>
      <c r="EOJ509" s="33"/>
      <c r="EOK509" s="33"/>
      <c r="EOL509" s="33"/>
      <c r="EOM509" s="33"/>
      <c r="EON509" s="33"/>
      <c r="EOO509" s="33"/>
      <c r="EOP509" s="33"/>
      <c r="EOQ509" s="33"/>
      <c r="EOR509" s="33"/>
      <c r="EOS509" s="33"/>
      <c r="EOT509" s="33"/>
      <c r="EOU509" s="33"/>
      <c r="EOV509" s="33"/>
      <c r="EOW509" s="33"/>
      <c r="EOX509" s="33"/>
      <c r="EOY509" s="33"/>
      <c r="EOZ509" s="33"/>
      <c r="EPA509" s="33"/>
      <c r="EPB509" s="33"/>
      <c r="EPC509" s="33"/>
      <c r="EPD509" s="33"/>
      <c r="EPE509" s="33"/>
      <c r="EPF509" s="33"/>
      <c r="EPG509" s="33"/>
      <c r="EPH509" s="33"/>
      <c r="EPI509" s="33"/>
      <c r="EPJ509" s="33"/>
      <c r="EPK509" s="33"/>
      <c r="EPL509" s="33"/>
      <c r="EPM509" s="33"/>
      <c r="EPN509" s="33"/>
      <c r="EPO509" s="33"/>
      <c r="EPP509" s="33"/>
      <c r="EPQ509" s="33"/>
      <c r="EPR509" s="33"/>
      <c r="EPS509" s="33"/>
      <c r="EPT509" s="33"/>
      <c r="EPU509" s="33"/>
      <c r="EPV509" s="33"/>
      <c r="EPW509" s="33"/>
      <c r="EPX509" s="33"/>
      <c r="EPY509" s="33"/>
      <c r="EPZ509" s="33"/>
      <c r="EQA509" s="33"/>
      <c r="EQB509" s="33"/>
      <c r="EQC509" s="33"/>
      <c r="EQD509" s="33"/>
      <c r="EQE509" s="33"/>
      <c r="EQF509" s="33"/>
      <c r="EQG509" s="33"/>
      <c r="EQH509" s="33"/>
      <c r="EQI509" s="33"/>
      <c r="EQJ509" s="33"/>
      <c r="EQK509" s="33"/>
      <c r="EQL509" s="33"/>
      <c r="EQM509" s="33"/>
      <c r="EQN509" s="33"/>
      <c r="EQO509" s="33"/>
      <c r="EQP509" s="33"/>
      <c r="EQQ509" s="33"/>
      <c r="EQR509" s="33"/>
      <c r="EQS509" s="33"/>
      <c r="EQT509" s="33"/>
      <c r="EQU509" s="33"/>
      <c r="EQV509" s="33"/>
      <c r="EQW509" s="33"/>
      <c r="EQX509" s="33"/>
      <c r="EQY509" s="33"/>
      <c r="EQZ509" s="33"/>
      <c r="ERA509" s="33"/>
      <c r="ERB509" s="33"/>
      <c r="ERC509" s="33"/>
      <c r="ERD509" s="33"/>
      <c r="ERE509" s="33"/>
      <c r="ERF509" s="33"/>
      <c r="ERG509" s="33"/>
      <c r="ERH509" s="33"/>
      <c r="ERI509" s="33"/>
      <c r="ERJ509" s="33"/>
      <c r="ERK509" s="33"/>
      <c r="ERL509" s="33"/>
      <c r="ERM509" s="33"/>
      <c r="ERN509" s="33"/>
      <c r="ERO509" s="33"/>
      <c r="ERP509" s="33"/>
      <c r="ERQ509" s="33"/>
      <c r="ERR509" s="33"/>
      <c r="ERS509" s="33"/>
      <c r="ERT509" s="33"/>
      <c r="ERU509" s="33"/>
      <c r="ERV509" s="33"/>
      <c r="ERW509" s="33"/>
      <c r="ERX509" s="33"/>
      <c r="ERY509" s="33"/>
      <c r="ERZ509" s="33"/>
      <c r="ESA509" s="33"/>
      <c r="ESB509" s="33"/>
      <c r="ESC509" s="33"/>
      <c r="ESD509" s="33"/>
      <c r="ESE509" s="33"/>
      <c r="ESF509" s="33"/>
      <c r="ESG509" s="33"/>
      <c r="ESH509" s="33"/>
      <c r="ESI509" s="33"/>
      <c r="ESJ509" s="33"/>
      <c r="ESK509" s="33"/>
      <c r="ESL509" s="33"/>
      <c r="ESM509" s="33"/>
      <c r="ESN509" s="33"/>
      <c r="ESO509" s="33"/>
      <c r="ESP509" s="33"/>
      <c r="ESQ509" s="33"/>
      <c r="ESR509" s="33"/>
      <c r="ESS509" s="33"/>
      <c r="EST509" s="33"/>
      <c r="ESU509" s="33"/>
      <c r="ESV509" s="33"/>
      <c r="ESW509" s="33"/>
      <c r="ESX509" s="33"/>
      <c r="ESY509" s="33"/>
      <c r="ESZ509" s="33"/>
      <c r="ETA509" s="33"/>
      <c r="ETB509" s="33"/>
      <c r="ETC509" s="33"/>
      <c r="ETD509" s="33"/>
      <c r="ETE509" s="33"/>
      <c r="ETF509" s="33"/>
      <c r="ETG509" s="33"/>
      <c r="ETH509" s="33"/>
      <c r="ETI509" s="33"/>
      <c r="ETJ509" s="33"/>
      <c r="ETK509" s="33"/>
      <c r="ETL509" s="33"/>
      <c r="ETM509" s="33"/>
      <c r="ETN509" s="33"/>
      <c r="ETO509" s="33"/>
      <c r="ETP509" s="33"/>
      <c r="ETQ509" s="33"/>
      <c r="ETR509" s="33"/>
      <c r="ETS509" s="33"/>
      <c r="ETT509" s="33"/>
      <c r="ETU509" s="33"/>
      <c r="ETV509" s="33"/>
      <c r="ETW509" s="33"/>
      <c r="ETX509" s="33"/>
      <c r="ETY509" s="33"/>
      <c r="ETZ509" s="33"/>
      <c r="EUA509" s="33"/>
      <c r="EUB509" s="33"/>
      <c r="EUC509" s="33"/>
      <c r="EUD509" s="33"/>
      <c r="EUE509" s="33"/>
      <c r="EUF509" s="33"/>
      <c r="EUG509" s="33"/>
      <c r="EUH509" s="33"/>
      <c r="EUI509" s="33"/>
      <c r="EUJ509" s="33"/>
      <c r="EUK509" s="33"/>
      <c r="EUL509" s="33"/>
      <c r="EUM509" s="33"/>
      <c r="EUN509" s="33"/>
      <c r="EUO509" s="33"/>
      <c r="EUP509" s="33"/>
      <c r="EUQ509" s="33"/>
      <c r="EUR509" s="33"/>
      <c r="EUS509" s="33"/>
      <c r="EUT509" s="33"/>
      <c r="EUU509" s="33"/>
      <c r="EUV509" s="33"/>
      <c r="EUW509" s="33"/>
      <c r="EUX509" s="33"/>
      <c r="EUY509" s="33"/>
      <c r="EUZ509" s="33"/>
      <c r="EVA509" s="33"/>
      <c r="EVB509" s="33"/>
      <c r="EVC509" s="33"/>
      <c r="EVD509" s="33"/>
      <c r="EVE509" s="33"/>
      <c r="EVF509" s="33"/>
      <c r="EVG509" s="33"/>
      <c r="EVH509" s="33"/>
      <c r="EVI509" s="33"/>
      <c r="EVJ509" s="33"/>
      <c r="EVK509" s="33"/>
      <c r="EVL509" s="33"/>
      <c r="EVM509" s="33"/>
      <c r="EVN509" s="33"/>
      <c r="EVO509" s="33"/>
      <c r="EVP509" s="33"/>
      <c r="EVQ509" s="33"/>
      <c r="EVR509" s="33"/>
      <c r="EVS509" s="33"/>
      <c r="EVT509" s="33"/>
      <c r="EVU509" s="33"/>
      <c r="EVV509" s="33"/>
      <c r="EVW509" s="33"/>
      <c r="EVX509" s="33"/>
      <c r="EVY509" s="33"/>
      <c r="EVZ509" s="33"/>
      <c r="EWA509" s="33"/>
      <c r="EWB509" s="33"/>
      <c r="EWC509" s="33"/>
      <c r="EWD509" s="33"/>
      <c r="EWE509" s="33"/>
      <c r="EWF509" s="33"/>
      <c r="EWG509" s="33"/>
      <c r="EWH509" s="33"/>
      <c r="EWI509" s="33"/>
      <c r="EWJ509" s="33"/>
      <c r="EWK509" s="33"/>
      <c r="EWL509" s="33"/>
      <c r="EWM509" s="33"/>
      <c r="EWN509" s="33"/>
      <c r="EWO509" s="33"/>
      <c r="EWP509" s="33"/>
      <c r="EWQ509" s="33"/>
      <c r="EWR509" s="33"/>
      <c r="EWS509" s="33"/>
      <c r="EWT509" s="33"/>
      <c r="EWU509" s="33"/>
      <c r="EWV509" s="33"/>
      <c r="EWW509" s="33"/>
      <c r="EWX509" s="33"/>
      <c r="EWY509" s="33"/>
      <c r="EWZ509" s="33"/>
      <c r="EXA509" s="33"/>
      <c r="EXB509" s="33"/>
      <c r="EXC509" s="33"/>
      <c r="EXD509" s="33"/>
      <c r="EXE509" s="33"/>
      <c r="EXF509" s="33"/>
      <c r="EXG509" s="33"/>
      <c r="EXH509" s="33"/>
      <c r="EXI509" s="33"/>
      <c r="EXJ509" s="33"/>
      <c r="EXK509" s="33"/>
      <c r="EXL509" s="33"/>
      <c r="EXM509" s="33"/>
      <c r="EXN509" s="33"/>
      <c r="EXO509" s="33"/>
      <c r="EXP509" s="33"/>
      <c r="EXQ509" s="33"/>
      <c r="EXR509" s="33"/>
      <c r="EXS509" s="33"/>
      <c r="EXT509" s="33"/>
      <c r="EXU509" s="33"/>
      <c r="EXV509" s="33"/>
      <c r="EXW509" s="33"/>
      <c r="EXX509" s="33"/>
      <c r="EXY509" s="33"/>
      <c r="EXZ509" s="33"/>
      <c r="EYA509" s="33"/>
      <c r="EYB509" s="33"/>
      <c r="EYC509" s="33"/>
      <c r="EYD509" s="33"/>
      <c r="EYE509" s="33"/>
      <c r="EYF509" s="33"/>
      <c r="EYG509" s="33"/>
      <c r="EYH509" s="33"/>
      <c r="EYI509" s="33"/>
      <c r="EYJ509" s="33"/>
      <c r="EYK509" s="33"/>
      <c r="EYL509" s="33"/>
      <c r="EYM509" s="33"/>
      <c r="EYN509" s="33"/>
      <c r="EYO509" s="33"/>
      <c r="EYP509" s="33"/>
      <c r="EYQ509" s="33"/>
      <c r="EYR509" s="33"/>
      <c r="EYS509" s="33"/>
      <c r="EYT509" s="33"/>
      <c r="EYU509" s="33"/>
      <c r="EYV509" s="33"/>
      <c r="EYW509" s="33"/>
      <c r="EYX509" s="33"/>
      <c r="EYY509" s="33"/>
      <c r="EYZ509" s="33"/>
      <c r="EZA509" s="33"/>
      <c r="EZB509" s="33"/>
      <c r="EZC509" s="33"/>
      <c r="EZD509" s="33"/>
      <c r="EZE509" s="33"/>
      <c r="EZF509" s="33"/>
      <c r="EZG509" s="33"/>
      <c r="EZH509" s="33"/>
      <c r="EZI509" s="33"/>
      <c r="EZJ509" s="33"/>
      <c r="EZK509" s="33"/>
      <c r="EZL509" s="33"/>
      <c r="EZM509" s="33"/>
      <c r="EZN509" s="33"/>
      <c r="EZO509" s="33"/>
      <c r="EZP509" s="33"/>
      <c r="EZQ509" s="33"/>
      <c r="EZR509" s="33"/>
      <c r="EZS509" s="33"/>
      <c r="EZT509" s="33"/>
      <c r="EZU509" s="33"/>
      <c r="EZV509" s="33"/>
      <c r="EZW509" s="33"/>
      <c r="EZX509" s="33"/>
      <c r="EZY509" s="33"/>
      <c r="EZZ509" s="33"/>
      <c r="FAA509" s="33"/>
      <c r="FAB509" s="33"/>
      <c r="FAC509" s="33"/>
      <c r="FAD509" s="33"/>
      <c r="FAE509" s="33"/>
      <c r="FAF509" s="33"/>
      <c r="FAG509" s="33"/>
      <c r="FAH509" s="33"/>
      <c r="FAI509" s="33"/>
      <c r="FAJ509" s="33"/>
      <c r="FAK509" s="33"/>
      <c r="FAL509" s="33"/>
      <c r="FAM509" s="33"/>
      <c r="FAN509" s="33"/>
      <c r="FAO509" s="33"/>
      <c r="FAP509" s="33"/>
      <c r="FAQ509" s="33"/>
      <c r="FAR509" s="33"/>
      <c r="FAS509" s="33"/>
      <c r="FAT509" s="33"/>
      <c r="FAU509" s="33"/>
      <c r="FAV509" s="33"/>
      <c r="FAW509" s="33"/>
      <c r="FAX509" s="33"/>
      <c r="FAY509" s="33"/>
      <c r="FAZ509" s="33"/>
      <c r="FBA509" s="33"/>
      <c r="FBB509" s="33"/>
      <c r="FBC509" s="33"/>
      <c r="FBD509" s="33"/>
      <c r="FBE509" s="33"/>
      <c r="FBF509" s="33"/>
      <c r="FBG509" s="33"/>
      <c r="FBH509" s="33"/>
      <c r="FBI509" s="33"/>
      <c r="FBJ509" s="33"/>
      <c r="FBK509" s="33"/>
      <c r="FBL509" s="33"/>
      <c r="FBM509" s="33"/>
      <c r="FBN509" s="33"/>
      <c r="FBO509" s="33"/>
      <c r="FBP509" s="33"/>
      <c r="FBQ509" s="33"/>
      <c r="FBR509" s="33"/>
      <c r="FBS509" s="33"/>
      <c r="FBT509" s="33"/>
      <c r="FBU509" s="33"/>
      <c r="FBV509" s="33"/>
      <c r="FBW509" s="33"/>
      <c r="FBX509" s="33"/>
      <c r="FBY509" s="33"/>
      <c r="FBZ509" s="33"/>
      <c r="FCA509" s="33"/>
      <c r="FCB509" s="33"/>
      <c r="FCC509" s="33"/>
      <c r="FCD509" s="33"/>
      <c r="FCE509" s="33"/>
      <c r="FCF509" s="33"/>
      <c r="FCG509" s="33"/>
      <c r="FCH509" s="33"/>
      <c r="FCI509" s="33"/>
      <c r="FCJ509" s="33"/>
      <c r="FCK509" s="33"/>
      <c r="FCL509" s="33"/>
      <c r="FCM509" s="33"/>
      <c r="FCN509" s="33"/>
      <c r="FCO509" s="33"/>
      <c r="FCP509" s="33"/>
      <c r="FCQ509" s="33"/>
      <c r="FCR509" s="33"/>
      <c r="FCS509" s="33"/>
      <c r="FCT509" s="33"/>
      <c r="FCU509" s="33"/>
      <c r="FCV509" s="33"/>
      <c r="FCW509" s="33"/>
      <c r="FCX509" s="33"/>
      <c r="FCY509" s="33"/>
      <c r="FCZ509" s="33"/>
      <c r="FDA509" s="33"/>
      <c r="FDB509" s="33"/>
      <c r="FDC509" s="33"/>
      <c r="FDD509" s="33"/>
      <c r="FDE509" s="33"/>
      <c r="FDF509" s="33"/>
      <c r="FDG509" s="33"/>
      <c r="FDH509" s="33"/>
      <c r="FDI509" s="33"/>
      <c r="FDJ509" s="33"/>
      <c r="FDK509" s="33"/>
      <c r="FDL509" s="33"/>
      <c r="FDM509" s="33"/>
      <c r="FDN509" s="33"/>
      <c r="FDO509" s="33"/>
      <c r="FDP509" s="33"/>
      <c r="FDQ509" s="33"/>
      <c r="FDR509" s="33"/>
      <c r="FDS509" s="33"/>
      <c r="FDT509" s="33"/>
      <c r="FDU509" s="33"/>
      <c r="FDV509" s="33"/>
      <c r="FDW509" s="33"/>
      <c r="FDX509" s="33"/>
      <c r="FDY509" s="33"/>
      <c r="FDZ509" s="33"/>
      <c r="FEA509" s="33"/>
      <c r="FEB509" s="33"/>
      <c r="FEC509" s="33"/>
      <c r="FED509" s="33"/>
      <c r="FEE509" s="33"/>
      <c r="FEF509" s="33"/>
      <c r="FEG509" s="33"/>
      <c r="FEH509" s="33"/>
      <c r="FEI509" s="33"/>
      <c r="FEJ509" s="33"/>
      <c r="FEK509" s="33"/>
      <c r="FEL509" s="33"/>
      <c r="FEM509" s="33"/>
      <c r="FEN509" s="33"/>
      <c r="FEO509" s="33"/>
      <c r="FEP509" s="33"/>
      <c r="FEQ509" s="33"/>
      <c r="FER509" s="33"/>
      <c r="FES509" s="33"/>
      <c r="FET509" s="33"/>
      <c r="FEU509" s="33"/>
      <c r="FEV509" s="33"/>
      <c r="FEW509" s="33"/>
      <c r="FEX509" s="33"/>
      <c r="FEY509" s="33"/>
      <c r="FEZ509" s="33"/>
      <c r="FFA509" s="33"/>
      <c r="FFB509" s="33"/>
      <c r="FFC509" s="33"/>
      <c r="FFD509" s="33"/>
      <c r="FFE509" s="33"/>
      <c r="FFF509" s="33"/>
      <c r="FFG509" s="33"/>
      <c r="FFH509" s="33"/>
      <c r="FFI509" s="33"/>
      <c r="FFJ509" s="33"/>
      <c r="FFK509" s="33"/>
      <c r="FFL509" s="33"/>
      <c r="FFM509" s="33"/>
      <c r="FFN509" s="33"/>
      <c r="FFO509" s="33"/>
      <c r="FFP509" s="33"/>
      <c r="FFQ509" s="33"/>
      <c r="FFR509" s="33"/>
      <c r="FFS509" s="33"/>
      <c r="FFT509" s="33"/>
      <c r="FFU509" s="33"/>
      <c r="FFV509" s="33"/>
      <c r="FFW509" s="33"/>
      <c r="FFX509" s="33"/>
      <c r="FFY509" s="33"/>
      <c r="FFZ509" s="33"/>
      <c r="FGA509" s="33"/>
      <c r="FGB509" s="33"/>
      <c r="FGC509" s="33"/>
      <c r="FGD509" s="33"/>
      <c r="FGE509" s="33"/>
      <c r="FGF509" s="33"/>
      <c r="FGG509" s="33"/>
      <c r="FGH509" s="33"/>
      <c r="FGI509" s="33"/>
      <c r="FGJ509" s="33"/>
      <c r="FGK509" s="33"/>
      <c r="FGL509" s="33"/>
      <c r="FGM509" s="33"/>
      <c r="FGN509" s="33"/>
      <c r="FGO509" s="33"/>
      <c r="FGP509" s="33"/>
      <c r="FGQ509" s="33"/>
      <c r="FGR509" s="33"/>
      <c r="FGS509" s="33"/>
      <c r="FGT509" s="33"/>
      <c r="FGU509" s="33"/>
      <c r="FGV509" s="33"/>
      <c r="FGW509" s="33"/>
      <c r="FGX509" s="33"/>
      <c r="FGY509" s="33"/>
      <c r="FGZ509" s="33"/>
      <c r="FHA509" s="33"/>
      <c r="FHB509" s="33"/>
      <c r="FHC509" s="33"/>
      <c r="FHD509" s="33"/>
      <c r="FHE509" s="33"/>
      <c r="FHF509" s="33"/>
      <c r="FHG509" s="33"/>
      <c r="FHH509" s="33"/>
      <c r="FHI509" s="33"/>
      <c r="FHJ509" s="33"/>
      <c r="FHK509" s="33"/>
      <c r="FHL509" s="33"/>
      <c r="FHM509" s="33"/>
      <c r="FHN509" s="33"/>
      <c r="FHO509" s="33"/>
      <c r="FHP509" s="33"/>
      <c r="FHQ509" s="33"/>
      <c r="FHR509" s="33"/>
      <c r="FHS509" s="33"/>
      <c r="FHT509" s="33"/>
      <c r="FHU509" s="33"/>
      <c r="FHV509" s="33"/>
      <c r="FHW509" s="33"/>
      <c r="FHX509" s="33"/>
      <c r="FHY509" s="33"/>
      <c r="FHZ509" s="33"/>
      <c r="FIA509" s="33"/>
      <c r="FIB509" s="33"/>
      <c r="FIC509" s="33"/>
      <c r="FID509" s="33"/>
      <c r="FIE509" s="33"/>
      <c r="FIF509" s="33"/>
      <c r="FIG509" s="33"/>
      <c r="FIH509" s="33"/>
      <c r="FII509" s="33"/>
      <c r="FIJ509" s="33"/>
      <c r="FIK509" s="33"/>
      <c r="FIL509" s="33"/>
      <c r="FIM509" s="33"/>
      <c r="FIN509" s="33"/>
      <c r="FIO509" s="33"/>
      <c r="FIP509" s="33"/>
      <c r="FIQ509" s="33"/>
      <c r="FIR509" s="33"/>
      <c r="FIS509" s="33"/>
      <c r="FIT509" s="33"/>
      <c r="FIU509" s="33"/>
      <c r="FIV509" s="33"/>
      <c r="FIW509" s="33"/>
      <c r="FIX509" s="33"/>
      <c r="FIY509" s="33"/>
      <c r="FIZ509" s="33"/>
      <c r="FJA509" s="33"/>
      <c r="FJB509" s="33"/>
      <c r="FJC509" s="33"/>
      <c r="FJD509" s="33"/>
      <c r="FJE509" s="33"/>
      <c r="FJF509" s="33"/>
      <c r="FJG509" s="33"/>
      <c r="FJH509" s="33"/>
      <c r="FJI509" s="33"/>
      <c r="FJJ509" s="33"/>
      <c r="FJK509" s="33"/>
      <c r="FJL509" s="33"/>
      <c r="FJM509" s="33"/>
      <c r="FJN509" s="33"/>
      <c r="FJO509" s="33"/>
      <c r="FJP509" s="33"/>
      <c r="FJQ509" s="33"/>
      <c r="FJR509" s="33"/>
      <c r="FJS509" s="33"/>
      <c r="FJT509" s="33"/>
      <c r="FJU509" s="33"/>
      <c r="FJV509" s="33"/>
      <c r="FJW509" s="33"/>
      <c r="FJX509" s="33"/>
      <c r="FJY509" s="33"/>
      <c r="FJZ509" s="33"/>
      <c r="FKA509" s="33"/>
      <c r="FKB509" s="33"/>
      <c r="FKC509" s="33"/>
      <c r="FKD509" s="33"/>
      <c r="FKE509" s="33"/>
      <c r="FKF509" s="33"/>
      <c r="FKG509" s="33"/>
      <c r="FKH509" s="33"/>
      <c r="FKI509" s="33"/>
      <c r="FKJ509" s="33"/>
      <c r="FKK509" s="33"/>
      <c r="FKL509" s="33"/>
      <c r="FKM509" s="33"/>
      <c r="FKN509" s="33"/>
      <c r="FKO509" s="33"/>
      <c r="FKP509" s="33"/>
      <c r="FKQ509" s="33"/>
      <c r="FKR509" s="33"/>
      <c r="FKS509" s="33"/>
      <c r="FKT509" s="33"/>
      <c r="FKU509" s="33"/>
      <c r="FKV509" s="33"/>
      <c r="FKW509" s="33"/>
      <c r="FKX509" s="33"/>
      <c r="FKY509" s="33"/>
      <c r="FKZ509" s="33"/>
      <c r="FLA509" s="33"/>
      <c r="FLB509" s="33"/>
      <c r="FLC509" s="33"/>
      <c r="FLD509" s="33"/>
      <c r="FLE509" s="33"/>
      <c r="FLF509" s="33"/>
      <c r="FLG509" s="33"/>
      <c r="FLH509" s="33"/>
      <c r="FLI509" s="33"/>
      <c r="FLJ509" s="33"/>
      <c r="FLK509" s="33"/>
      <c r="FLL509" s="33"/>
      <c r="FLM509" s="33"/>
      <c r="FLN509" s="33"/>
      <c r="FLO509" s="33"/>
      <c r="FLP509" s="33"/>
      <c r="FLQ509" s="33"/>
      <c r="FLR509" s="33"/>
      <c r="FLS509" s="33"/>
      <c r="FLT509" s="33"/>
      <c r="FLU509" s="33"/>
      <c r="FLV509" s="33"/>
      <c r="FLW509" s="33"/>
      <c r="FLX509" s="33"/>
      <c r="FLY509" s="33"/>
      <c r="FLZ509" s="33"/>
      <c r="FMA509" s="33"/>
      <c r="FMB509" s="33"/>
      <c r="FMC509" s="33"/>
      <c r="FMD509" s="33"/>
      <c r="FME509" s="33"/>
      <c r="FMF509" s="33"/>
      <c r="FMG509" s="33"/>
      <c r="FMH509" s="33"/>
      <c r="FMI509" s="33"/>
      <c r="FMJ509" s="33"/>
      <c r="FMK509" s="33"/>
      <c r="FML509" s="33"/>
      <c r="FMM509" s="33"/>
      <c r="FMN509" s="33"/>
      <c r="FMO509" s="33"/>
      <c r="FMP509" s="33"/>
      <c r="FMQ509" s="33"/>
      <c r="FMR509" s="33"/>
      <c r="FMS509" s="33"/>
      <c r="FMT509" s="33"/>
      <c r="FMU509" s="33"/>
      <c r="FMV509" s="33"/>
      <c r="FMW509" s="33"/>
      <c r="FMX509" s="33"/>
      <c r="FMY509" s="33"/>
      <c r="FMZ509" s="33"/>
      <c r="FNA509" s="33"/>
      <c r="FNB509" s="33"/>
      <c r="FNC509" s="33"/>
      <c r="FND509" s="33"/>
      <c r="FNE509" s="33"/>
      <c r="FNF509" s="33"/>
      <c r="FNG509" s="33"/>
      <c r="FNH509" s="33"/>
      <c r="FNI509" s="33"/>
      <c r="FNJ509" s="33"/>
      <c r="FNK509" s="33"/>
      <c r="FNL509" s="33"/>
      <c r="FNM509" s="33"/>
      <c r="FNN509" s="33"/>
      <c r="FNO509" s="33"/>
      <c r="FNP509" s="33"/>
      <c r="FNQ509" s="33"/>
      <c r="FNR509" s="33"/>
      <c r="FNS509" s="33"/>
      <c r="FNT509" s="33"/>
      <c r="FNU509" s="33"/>
      <c r="FNV509" s="33"/>
      <c r="FNW509" s="33"/>
      <c r="FNX509" s="33"/>
      <c r="FNY509" s="33"/>
      <c r="FNZ509" s="33"/>
      <c r="FOA509" s="33"/>
      <c r="FOB509" s="33"/>
      <c r="FOC509" s="33"/>
      <c r="FOD509" s="33"/>
      <c r="FOE509" s="33"/>
      <c r="FOF509" s="33"/>
      <c r="FOG509" s="33"/>
      <c r="FOH509" s="33"/>
      <c r="FOI509" s="33"/>
      <c r="FOJ509" s="33"/>
      <c r="FOK509" s="33"/>
      <c r="FOL509" s="33"/>
      <c r="FOM509" s="33"/>
      <c r="FON509" s="33"/>
      <c r="FOO509" s="33"/>
      <c r="FOP509" s="33"/>
      <c r="FOQ509" s="33"/>
      <c r="FOR509" s="33"/>
      <c r="FOS509" s="33"/>
      <c r="FOT509" s="33"/>
      <c r="FOU509" s="33"/>
      <c r="FOV509" s="33"/>
      <c r="FOW509" s="33"/>
      <c r="FOX509" s="33"/>
      <c r="FOY509" s="33"/>
      <c r="FOZ509" s="33"/>
      <c r="FPA509" s="33"/>
      <c r="FPB509" s="33"/>
      <c r="FPC509" s="33"/>
      <c r="FPD509" s="33"/>
      <c r="FPE509" s="33"/>
      <c r="FPF509" s="33"/>
      <c r="FPG509" s="33"/>
      <c r="FPH509" s="33"/>
      <c r="FPI509" s="33"/>
      <c r="FPJ509" s="33"/>
      <c r="FPK509" s="33"/>
      <c r="FPL509" s="33"/>
      <c r="FPM509" s="33"/>
      <c r="FPN509" s="33"/>
      <c r="FPO509" s="33"/>
      <c r="FPP509" s="33"/>
      <c r="FPQ509" s="33"/>
      <c r="FPR509" s="33"/>
      <c r="FPS509" s="33"/>
      <c r="FPT509" s="33"/>
      <c r="FPU509" s="33"/>
      <c r="FPV509" s="33"/>
      <c r="FPW509" s="33"/>
      <c r="FPX509" s="33"/>
      <c r="FPY509" s="33"/>
      <c r="FPZ509" s="33"/>
      <c r="FQA509" s="33"/>
      <c r="FQB509" s="33"/>
      <c r="FQC509" s="33"/>
      <c r="FQD509" s="33"/>
      <c r="FQE509" s="33"/>
      <c r="FQF509" s="33"/>
      <c r="FQG509" s="33"/>
      <c r="FQH509" s="33"/>
      <c r="FQI509" s="33"/>
      <c r="FQJ509" s="33"/>
      <c r="FQK509" s="33"/>
      <c r="FQL509" s="33"/>
      <c r="FQM509" s="33"/>
      <c r="FQN509" s="33"/>
      <c r="FQO509" s="33"/>
      <c r="FQP509" s="33"/>
      <c r="FQQ509" s="33"/>
      <c r="FQR509" s="33"/>
      <c r="FQS509" s="33"/>
      <c r="FQT509" s="33"/>
      <c r="FQU509" s="33"/>
      <c r="FQV509" s="33"/>
      <c r="FQW509" s="33"/>
      <c r="FQX509" s="33"/>
      <c r="FQY509" s="33"/>
      <c r="FQZ509" s="33"/>
      <c r="FRA509" s="33"/>
      <c r="FRB509" s="33"/>
      <c r="FRC509" s="33"/>
      <c r="FRD509" s="33"/>
      <c r="FRE509" s="33"/>
      <c r="FRF509" s="33"/>
      <c r="FRG509" s="33"/>
      <c r="FRH509" s="33"/>
      <c r="FRI509" s="33"/>
      <c r="FRJ509" s="33"/>
      <c r="FRK509" s="33"/>
      <c r="FRL509" s="33"/>
      <c r="FRM509" s="33"/>
      <c r="FRN509" s="33"/>
      <c r="FRO509" s="33"/>
      <c r="FRP509" s="33"/>
      <c r="FRQ509" s="33"/>
      <c r="FRR509" s="33"/>
      <c r="FRS509" s="33"/>
      <c r="FRT509" s="33"/>
      <c r="FRU509" s="33"/>
      <c r="FRV509" s="33"/>
      <c r="FRW509" s="33"/>
      <c r="FRX509" s="33"/>
      <c r="FRY509" s="33"/>
      <c r="FRZ509" s="33"/>
      <c r="FSA509" s="33"/>
      <c r="FSB509" s="33"/>
      <c r="FSC509" s="33"/>
      <c r="FSD509" s="33"/>
      <c r="FSE509" s="33"/>
      <c r="FSF509" s="33"/>
      <c r="FSG509" s="33"/>
      <c r="FSH509" s="33"/>
      <c r="FSI509" s="33"/>
      <c r="FSJ509" s="33"/>
      <c r="FSK509" s="33"/>
      <c r="FSL509" s="33"/>
      <c r="FSM509" s="33"/>
      <c r="FSN509" s="33"/>
      <c r="FSO509" s="33"/>
      <c r="FSP509" s="33"/>
      <c r="FSQ509" s="33"/>
      <c r="FSR509" s="33"/>
      <c r="FSS509" s="33"/>
      <c r="FST509" s="33"/>
      <c r="FSU509" s="33"/>
      <c r="FSV509" s="33"/>
      <c r="FSW509" s="33"/>
      <c r="FSX509" s="33"/>
      <c r="FSY509" s="33"/>
      <c r="FSZ509" s="33"/>
      <c r="FTA509" s="33"/>
      <c r="FTB509" s="33"/>
      <c r="FTC509" s="33"/>
      <c r="FTD509" s="33"/>
      <c r="FTE509" s="33"/>
      <c r="FTF509" s="33"/>
      <c r="FTG509" s="33"/>
      <c r="FTH509" s="33"/>
      <c r="FTI509" s="33"/>
      <c r="FTJ509" s="33"/>
      <c r="FTK509" s="33"/>
      <c r="FTL509" s="33"/>
      <c r="FTM509" s="33"/>
      <c r="FTN509" s="33"/>
      <c r="FTO509" s="33"/>
      <c r="FTP509" s="33"/>
      <c r="FTQ509" s="33"/>
      <c r="FTR509" s="33"/>
      <c r="FTS509" s="33"/>
      <c r="FTT509" s="33"/>
      <c r="FTU509" s="33"/>
      <c r="FTV509" s="33"/>
      <c r="FTW509" s="33"/>
      <c r="FTX509" s="33"/>
      <c r="FTY509" s="33"/>
      <c r="FTZ509" s="33"/>
      <c r="FUA509" s="33"/>
      <c r="FUB509" s="33"/>
      <c r="FUC509" s="33"/>
      <c r="FUD509" s="33"/>
      <c r="FUE509" s="33"/>
      <c r="FUF509" s="33"/>
      <c r="FUG509" s="33"/>
      <c r="FUH509" s="33"/>
      <c r="FUI509" s="33"/>
      <c r="FUJ509" s="33"/>
      <c r="FUK509" s="33"/>
      <c r="FUL509" s="33"/>
      <c r="FUM509" s="33"/>
      <c r="FUN509" s="33"/>
      <c r="FUO509" s="33"/>
      <c r="FUP509" s="33"/>
      <c r="FUQ509" s="33"/>
      <c r="FUR509" s="33"/>
      <c r="FUS509" s="33"/>
      <c r="FUT509" s="33"/>
      <c r="FUU509" s="33"/>
      <c r="FUV509" s="33"/>
      <c r="FUW509" s="33"/>
      <c r="FUX509" s="33"/>
      <c r="FUY509" s="33"/>
      <c r="FUZ509" s="33"/>
      <c r="FVA509" s="33"/>
      <c r="FVB509" s="33"/>
      <c r="FVC509" s="33"/>
      <c r="FVD509" s="33"/>
      <c r="FVE509" s="33"/>
      <c r="FVF509" s="33"/>
      <c r="FVG509" s="33"/>
      <c r="FVH509" s="33"/>
      <c r="FVI509" s="33"/>
      <c r="FVJ509" s="33"/>
      <c r="FVK509" s="33"/>
      <c r="FVL509" s="33"/>
      <c r="FVM509" s="33"/>
      <c r="FVN509" s="33"/>
      <c r="FVO509" s="33"/>
      <c r="FVP509" s="33"/>
      <c r="FVQ509" s="33"/>
      <c r="FVR509" s="33"/>
      <c r="FVS509" s="33"/>
      <c r="FVT509" s="33"/>
      <c r="FVU509" s="33"/>
      <c r="FVV509" s="33"/>
      <c r="FVW509" s="33"/>
      <c r="FVX509" s="33"/>
      <c r="FVY509" s="33"/>
      <c r="FVZ509" s="33"/>
      <c r="FWA509" s="33"/>
      <c r="FWB509" s="33"/>
      <c r="FWC509" s="33"/>
      <c r="FWD509" s="33"/>
      <c r="FWE509" s="33"/>
      <c r="FWF509" s="33"/>
      <c r="FWG509" s="33"/>
      <c r="FWH509" s="33"/>
      <c r="FWI509" s="33"/>
      <c r="FWJ509" s="33"/>
      <c r="FWK509" s="33"/>
      <c r="FWL509" s="33"/>
      <c r="FWM509" s="33"/>
      <c r="FWN509" s="33"/>
      <c r="FWO509" s="33"/>
      <c r="FWP509" s="33"/>
      <c r="FWQ509" s="33"/>
      <c r="FWR509" s="33"/>
      <c r="FWS509" s="33"/>
      <c r="FWT509" s="33"/>
      <c r="FWU509" s="33"/>
      <c r="FWV509" s="33"/>
      <c r="FWW509" s="33"/>
      <c r="FWX509" s="33"/>
      <c r="FWY509" s="33"/>
      <c r="FWZ509" s="33"/>
      <c r="FXA509" s="33"/>
      <c r="FXB509" s="33"/>
      <c r="FXC509" s="33"/>
      <c r="FXD509" s="33"/>
      <c r="FXE509" s="33"/>
      <c r="FXF509" s="33"/>
      <c r="FXG509" s="33"/>
      <c r="FXH509" s="33"/>
      <c r="FXI509" s="33"/>
      <c r="FXJ509" s="33"/>
      <c r="FXK509" s="33"/>
      <c r="FXL509" s="33"/>
      <c r="FXM509" s="33"/>
      <c r="FXN509" s="33"/>
      <c r="FXO509" s="33"/>
      <c r="FXP509" s="33"/>
      <c r="FXQ509" s="33"/>
      <c r="FXR509" s="33"/>
      <c r="FXS509" s="33"/>
      <c r="FXT509" s="33"/>
      <c r="FXU509" s="33"/>
      <c r="FXV509" s="33"/>
      <c r="FXW509" s="33"/>
      <c r="FXX509" s="33"/>
      <c r="FXY509" s="33"/>
      <c r="FXZ509" s="33"/>
      <c r="FYA509" s="33"/>
      <c r="FYB509" s="33"/>
      <c r="FYC509" s="33"/>
      <c r="FYD509" s="33"/>
      <c r="FYE509" s="33"/>
      <c r="FYF509" s="33"/>
      <c r="FYG509" s="33"/>
      <c r="FYH509" s="33"/>
      <c r="FYI509" s="33"/>
      <c r="FYJ509" s="33"/>
      <c r="FYK509" s="33"/>
      <c r="FYL509" s="33"/>
      <c r="FYM509" s="33"/>
      <c r="FYN509" s="33"/>
      <c r="FYO509" s="33"/>
      <c r="FYP509" s="33"/>
      <c r="FYQ509" s="33"/>
      <c r="FYR509" s="33"/>
      <c r="FYS509" s="33"/>
      <c r="FYT509" s="33"/>
      <c r="FYU509" s="33"/>
      <c r="FYV509" s="33"/>
      <c r="FYW509" s="33"/>
      <c r="FYX509" s="33"/>
      <c r="FYY509" s="33"/>
      <c r="FYZ509" s="33"/>
      <c r="FZA509" s="33"/>
      <c r="FZB509" s="33"/>
      <c r="FZC509" s="33"/>
      <c r="FZD509" s="33"/>
      <c r="FZE509" s="33"/>
      <c r="FZF509" s="33"/>
      <c r="FZG509" s="33"/>
      <c r="FZH509" s="33"/>
      <c r="FZI509" s="33"/>
      <c r="FZJ509" s="33"/>
      <c r="FZK509" s="33"/>
      <c r="FZL509" s="33"/>
      <c r="FZM509" s="33"/>
      <c r="FZN509" s="33"/>
      <c r="FZO509" s="33"/>
      <c r="FZP509" s="33"/>
      <c r="FZQ509" s="33"/>
      <c r="FZR509" s="33"/>
      <c r="FZS509" s="33"/>
      <c r="FZT509" s="33"/>
      <c r="FZU509" s="33"/>
      <c r="FZV509" s="33"/>
      <c r="FZW509" s="33"/>
      <c r="FZX509" s="33"/>
      <c r="FZY509" s="33"/>
      <c r="FZZ509" s="33"/>
      <c r="GAA509" s="33"/>
      <c r="GAB509" s="33"/>
      <c r="GAC509" s="33"/>
      <c r="GAD509" s="33"/>
      <c r="GAE509" s="33"/>
      <c r="GAF509" s="33"/>
      <c r="GAG509" s="33"/>
      <c r="GAH509" s="33"/>
      <c r="GAI509" s="33"/>
      <c r="GAJ509" s="33"/>
      <c r="GAK509" s="33"/>
      <c r="GAL509" s="33"/>
      <c r="GAM509" s="33"/>
      <c r="GAN509" s="33"/>
      <c r="GAO509" s="33"/>
      <c r="GAP509" s="33"/>
      <c r="GAQ509" s="33"/>
      <c r="GAR509" s="33"/>
      <c r="GAS509" s="33"/>
      <c r="GAT509" s="33"/>
      <c r="GAU509" s="33"/>
      <c r="GAV509" s="33"/>
      <c r="GAW509" s="33"/>
      <c r="GAX509" s="33"/>
      <c r="GAY509" s="33"/>
      <c r="GAZ509" s="33"/>
      <c r="GBA509" s="33"/>
      <c r="GBB509" s="33"/>
      <c r="GBC509" s="33"/>
      <c r="GBD509" s="33"/>
      <c r="GBE509" s="33"/>
      <c r="GBF509" s="33"/>
      <c r="GBG509" s="33"/>
      <c r="GBH509" s="33"/>
      <c r="GBI509" s="33"/>
      <c r="GBJ509" s="33"/>
      <c r="GBK509" s="33"/>
      <c r="GBL509" s="33"/>
      <c r="GBM509" s="33"/>
      <c r="GBN509" s="33"/>
      <c r="GBO509" s="33"/>
      <c r="GBP509" s="33"/>
      <c r="GBQ509" s="33"/>
      <c r="GBR509" s="33"/>
      <c r="GBS509" s="33"/>
      <c r="GBT509" s="33"/>
      <c r="GBU509" s="33"/>
      <c r="GBV509" s="33"/>
      <c r="GBW509" s="33"/>
      <c r="GBX509" s="33"/>
      <c r="GBY509" s="33"/>
      <c r="GBZ509" s="33"/>
      <c r="GCA509" s="33"/>
      <c r="GCB509" s="33"/>
      <c r="GCC509" s="33"/>
      <c r="GCD509" s="33"/>
      <c r="GCE509" s="33"/>
      <c r="GCF509" s="33"/>
      <c r="GCG509" s="33"/>
      <c r="GCH509" s="33"/>
      <c r="GCI509" s="33"/>
      <c r="GCJ509" s="33"/>
      <c r="GCK509" s="33"/>
      <c r="GCL509" s="33"/>
      <c r="GCM509" s="33"/>
      <c r="GCN509" s="33"/>
      <c r="GCO509" s="33"/>
      <c r="GCP509" s="33"/>
      <c r="GCQ509" s="33"/>
      <c r="GCR509" s="33"/>
      <c r="GCS509" s="33"/>
      <c r="GCT509" s="33"/>
      <c r="GCU509" s="33"/>
      <c r="GCV509" s="33"/>
      <c r="GCW509" s="33"/>
      <c r="GCX509" s="33"/>
      <c r="GCY509" s="33"/>
      <c r="GCZ509" s="33"/>
      <c r="GDA509" s="33"/>
      <c r="GDB509" s="33"/>
      <c r="GDC509" s="33"/>
      <c r="GDD509" s="33"/>
      <c r="GDE509" s="33"/>
      <c r="GDF509" s="33"/>
      <c r="GDG509" s="33"/>
      <c r="GDH509" s="33"/>
      <c r="GDI509" s="33"/>
      <c r="GDJ509" s="33"/>
      <c r="GDK509" s="33"/>
      <c r="GDL509" s="33"/>
      <c r="GDM509" s="33"/>
      <c r="GDN509" s="33"/>
      <c r="GDO509" s="33"/>
      <c r="GDP509" s="33"/>
      <c r="GDQ509" s="33"/>
      <c r="GDR509" s="33"/>
      <c r="GDS509" s="33"/>
      <c r="GDT509" s="33"/>
      <c r="GDU509" s="33"/>
      <c r="GDV509" s="33"/>
      <c r="GDW509" s="33"/>
      <c r="GDX509" s="33"/>
      <c r="GDY509" s="33"/>
      <c r="GDZ509" s="33"/>
      <c r="GEA509" s="33"/>
      <c r="GEB509" s="33"/>
      <c r="GEC509" s="33"/>
      <c r="GED509" s="33"/>
      <c r="GEE509" s="33"/>
      <c r="GEF509" s="33"/>
      <c r="GEG509" s="33"/>
      <c r="GEH509" s="33"/>
      <c r="GEI509" s="33"/>
      <c r="GEJ509" s="33"/>
      <c r="GEK509" s="33"/>
      <c r="GEL509" s="33"/>
      <c r="GEM509" s="33"/>
      <c r="GEN509" s="33"/>
      <c r="GEO509" s="33"/>
      <c r="GEP509" s="33"/>
      <c r="GEQ509" s="33"/>
      <c r="GER509" s="33"/>
      <c r="GES509" s="33"/>
      <c r="GET509" s="33"/>
      <c r="GEU509" s="33"/>
      <c r="GEV509" s="33"/>
      <c r="GEW509" s="33"/>
      <c r="GEX509" s="33"/>
      <c r="GEY509" s="33"/>
      <c r="GEZ509" s="33"/>
      <c r="GFA509" s="33"/>
      <c r="GFB509" s="33"/>
      <c r="GFC509" s="33"/>
      <c r="GFD509" s="33"/>
      <c r="GFE509" s="33"/>
      <c r="GFF509" s="33"/>
      <c r="GFG509" s="33"/>
      <c r="GFH509" s="33"/>
      <c r="GFI509" s="33"/>
      <c r="GFJ509" s="33"/>
      <c r="GFK509" s="33"/>
      <c r="GFL509" s="33"/>
      <c r="GFM509" s="33"/>
      <c r="GFN509" s="33"/>
      <c r="GFO509" s="33"/>
      <c r="GFP509" s="33"/>
      <c r="GFQ509" s="33"/>
      <c r="GFR509" s="33"/>
      <c r="GFS509" s="33"/>
      <c r="GFT509" s="33"/>
      <c r="GFU509" s="33"/>
      <c r="GFV509" s="33"/>
      <c r="GFW509" s="33"/>
      <c r="GFX509" s="33"/>
      <c r="GFY509" s="33"/>
      <c r="GFZ509" s="33"/>
      <c r="GGA509" s="33"/>
      <c r="GGB509" s="33"/>
      <c r="GGC509" s="33"/>
      <c r="GGD509" s="33"/>
      <c r="GGE509" s="33"/>
      <c r="GGF509" s="33"/>
      <c r="GGG509" s="33"/>
      <c r="GGH509" s="33"/>
      <c r="GGI509" s="33"/>
      <c r="GGJ509" s="33"/>
      <c r="GGK509" s="33"/>
      <c r="GGL509" s="33"/>
      <c r="GGM509" s="33"/>
      <c r="GGN509" s="33"/>
      <c r="GGO509" s="33"/>
      <c r="GGP509" s="33"/>
      <c r="GGQ509" s="33"/>
      <c r="GGR509" s="33"/>
      <c r="GGS509" s="33"/>
      <c r="GGT509" s="33"/>
      <c r="GGU509" s="33"/>
      <c r="GGV509" s="33"/>
      <c r="GGW509" s="33"/>
      <c r="GGX509" s="33"/>
      <c r="GGY509" s="33"/>
      <c r="GGZ509" s="33"/>
      <c r="GHA509" s="33"/>
      <c r="GHB509" s="33"/>
      <c r="GHC509" s="33"/>
      <c r="GHD509" s="33"/>
      <c r="GHE509" s="33"/>
      <c r="GHF509" s="33"/>
      <c r="GHG509" s="33"/>
      <c r="GHH509" s="33"/>
      <c r="GHI509" s="33"/>
      <c r="GHJ509" s="33"/>
      <c r="GHK509" s="33"/>
      <c r="GHL509" s="33"/>
      <c r="GHM509" s="33"/>
      <c r="GHN509" s="33"/>
      <c r="GHO509" s="33"/>
      <c r="GHP509" s="33"/>
      <c r="GHQ509" s="33"/>
      <c r="GHR509" s="33"/>
      <c r="GHS509" s="33"/>
      <c r="GHT509" s="33"/>
      <c r="GHU509" s="33"/>
      <c r="GHV509" s="33"/>
      <c r="GHW509" s="33"/>
      <c r="GHX509" s="33"/>
      <c r="GHY509" s="33"/>
      <c r="GHZ509" s="33"/>
      <c r="GIA509" s="33"/>
      <c r="GIB509" s="33"/>
      <c r="GIC509" s="33"/>
      <c r="GID509" s="33"/>
      <c r="GIE509" s="33"/>
      <c r="GIF509" s="33"/>
      <c r="GIG509" s="33"/>
      <c r="GIH509" s="33"/>
      <c r="GII509" s="33"/>
      <c r="GIJ509" s="33"/>
      <c r="GIK509" s="33"/>
      <c r="GIL509" s="33"/>
      <c r="GIM509" s="33"/>
      <c r="GIN509" s="33"/>
      <c r="GIO509" s="33"/>
      <c r="GIP509" s="33"/>
      <c r="GIQ509" s="33"/>
      <c r="GIR509" s="33"/>
      <c r="GIS509" s="33"/>
      <c r="GIT509" s="33"/>
      <c r="GIU509" s="33"/>
      <c r="GIV509" s="33"/>
      <c r="GIW509" s="33"/>
      <c r="GIX509" s="33"/>
      <c r="GIY509" s="33"/>
      <c r="GIZ509" s="33"/>
      <c r="GJA509" s="33"/>
      <c r="GJB509" s="33"/>
      <c r="GJC509" s="33"/>
      <c r="GJD509" s="33"/>
      <c r="GJE509" s="33"/>
      <c r="GJF509" s="33"/>
      <c r="GJG509" s="33"/>
      <c r="GJH509" s="33"/>
      <c r="GJI509" s="33"/>
      <c r="GJJ509" s="33"/>
      <c r="GJK509" s="33"/>
      <c r="GJL509" s="33"/>
      <c r="GJM509" s="33"/>
      <c r="GJN509" s="33"/>
      <c r="GJO509" s="33"/>
      <c r="GJP509" s="33"/>
      <c r="GJQ509" s="33"/>
      <c r="GJR509" s="33"/>
      <c r="GJS509" s="33"/>
      <c r="GJT509" s="33"/>
      <c r="GJU509" s="33"/>
      <c r="GJV509" s="33"/>
      <c r="GJW509" s="33"/>
      <c r="GJX509" s="33"/>
      <c r="GJY509" s="33"/>
      <c r="GJZ509" s="33"/>
      <c r="GKA509" s="33"/>
      <c r="GKB509" s="33"/>
      <c r="GKC509" s="33"/>
      <c r="GKD509" s="33"/>
      <c r="GKE509" s="33"/>
      <c r="GKF509" s="33"/>
      <c r="GKG509" s="33"/>
      <c r="GKH509" s="33"/>
      <c r="GKI509" s="33"/>
      <c r="GKJ509" s="33"/>
      <c r="GKK509" s="33"/>
      <c r="GKL509" s="33"/>
      <c r="GKM509" s="33"/>
      <c r="GKN509" s="33"/>
      <c r="GKO509" s="33"/>
      <c r="GKP509" s="33"/>
      <c r="GKQ509" s="33"/>
      <c r="GKR509" s="33"/>
      <c r="GKS509" s="33"/>
      <c r="GKT509" s="33"/>
      <c r="GKU509" s="33"/>
      <c r="GKV509" s="33"/>
      <c r="GKW509" s="33"/>
      <c r="GKX509" s="33"/>
      <c r="GKY509" s="33"/>
      <c r="GKZ509" s="33"/>
      <c r="GLA509" s="33"/>
      <c r="GLB509" s="33"/>
      <c r="GLC509" s="33"/>
      <c r="GLD509" s="33"/>
      <c r="GLE509" s="33"/>
      <c r="GLF509" s="33"/>
      <c r="GLG509" s="33"/>
      <c r="GLH509" s="33"/>
      <c r="GLI509" s="33"/>
      <c r="GLJ509" s="33"/>
      <c r="GLK509" s="33"/>
      <c r="GLL509" s="33"/>
      <c r="GLM509" s="33"/>
      <c r="GLN509" s="33"/>
      <c r="GLO509" s="33"/>
      <c r="GLP509" s="33"/>
      <c r="GLQ509" s="33"/>
      <c r="GLR509" s="33"/>
      <c r="GLS509" s="33"/>
      <c r="GLT509" s="33"/>
      <c r="GLU509" s="33"/>
      <c r="GLV509" s="33"/>
      <c r="GLW509" s="33"/>
      <c r="GLX509" s="33"/>
      <c r="GLY509" s="33"/>
      <c r="GLZ509" s="33"/>
      <c r="GMA509" s="33"/>
      <c r="GMB509" s="33"/>
      <c r="GMC509" s="33"/>
      <c r="GMD509" s="33"/>
      <c r="GME509" s="33"/>
      <c r="GMF509" s="33"/>
      <c r="GMG509" s="33"/>
      <c r="GMH509" s="33"/>
      <c r="GMI509" s="33"/>
      <c r="GMJ509" s="33"/>
      <c r="GMK509" s="33"/>
      <c r="GML509" s="33"/>
      <c r="GMM509" s="33"/>
      <c r="GMN509" s="33"/>
      <c r="GMO509" s="33"/>
      <c r="GMP509" s="33"/>
      <c r="GMQ509" s="33"/>
      <c r="GMR509" s="33"/>
      <c r="GMS509" s="33"/>
      <c r="GMT509" s="33"/>
      <c r="GMU509" s="33"/>
      <c r="GMV509" s="33"/>
      <c r="GMW509" s="33"/>
      <c r="GMX509" s="33"/>
      <c r="GMY509" s="33"/>
      <c r="GMZ509" s="33"/>
      <c r="GNA509" s="33"/>
      <c r="GNB509" s="33"/>
      <c r="GNC509" s="33"/>
      <c r="GND509" s="33"/>
      <c r="GNE509" s="33"/>
      <c r="GNF509" s="33"/>
      <c r="GNG509" s="33"/>
      <c r="GNH509" s="33"/>
      <c r="GNI509" s="33"/>
      <c r="GNJ509" s="33"/>
      <c r="GNK509" s="33"/>
      <c r="GNL509" s="33"/>
      <c r="GNM509" s="33"/>
      <c r="GNN509" s="33"/>
      <c r="GNO509" s="33"/>
      <c r="GNP509" s="33"/>
      <c r="GNQ509" s="33"/>
      <c r="GNR509" s="33"/>
      <c r="GNS509" s="33"/>
      <c r="GNT509" s="33"/>
      <c r="GNU509" s="33"/>
      <c r="GNV509" s="33"/>
      <c r="GNW509" s="33"/>
      <c r="GNX509" s="33"/>
      <c r="GNY509" s="33"/>
      <c r="GNZ509" s="33"/>
      <c r="GOA509" s="33"/>
      <c r="GOB509" s="33"/>
      <c r="GOC509" s="33"/>
      <c r="GOD509" s="33"/>
      <c r="GOE509" s="33"/>
      <c r="GOF509" s="33"/>
      <c r="GOG509" s="33"/>
      <c r="GOH509" s="33"/>
      <c r="GOI509" s="33"/>
      <c r="GOJ509" s="33"/>
      <c r="GOK509" s="33"/>
      <c r="GOL509" s="33"/>
      <c r="GOM509" s="33"/>
      <c r="GON509" s="33"/>
      <c r="GOO509" s="33"/>
      <c r="GOP509" s="33"/>
      <c r="GOQ509" s="33"/>
      <c r="GOR509" s="33"/>
      <c r="GOS509" s="33"/>
      <c r="GOT509" s="33"/>
      <c r="GOU509" s="33"/>
      <c r="GOV509" s="33"/>
      <c r="GOW509" s="33"/>
      <c r="GOX509" s="33"/>
      <c r="GOY509" s="33"/>
      <c r="GOZ509" s="33"/>
      <c r="GPA509" s="33"/>
      <c r="GPB509" s="33"/>
      <c r="GPC509" s="33"/>
      <c r="GPD509" s="33"/>
      <c r="GPE509" s="33"/>
      <c r="GPF509" s="33"/>
      <c r="GPG509" s="33"/>
      <c r="GPH509" s="33"/>
      <c r="GPI509" s="33"/>
      <c r="GPJ509" s="33"/>
      <c r="GPK509" s="33"/>
      <c r="GPL509" s="33"/>
      <c r="GPM509" s="33"/>
      <c r="GPN509" s="33"/>
      <c r="GPO509" s="33"/>
      <c r="GPP509" s="33"/>
      <c r="GPQ509" s="33"/>
      <c r="GPR509" s="33"/>
      <c r="GPS509" s="33"/>
      <c r="GPT509" s="33"/>
      <c r="GPU509" s="33"/>
      <c r="GPV509" s="33"/>
      <c r="GPW509" s="33"/>
      <c r="GPX509" s="33"/>
      <c r="GPY509" s="33"/>
      <c r="GPZ509" s="33"/>
      <c r="GQA509" s="33"/>
      <c r="GQB509" s="33"/>
      <c r="GQC509" s="33"/>
      <c r="GQD509" s="33"/>
      <c r="GQE509" s="33"/>
      <c r="GQF509" s="33"/>
      <c r="GQG509" s="33"/>
      <c r="GQH509" s="33"/>
      <c r="GQI509" s="33"/>
      <c r="GQJ509" s="33"/>
      <c r="GQK509" s="33"/>
      <c r="GQL509" s="33"/>
      <c r="GQM509" s="33"/>
      <c r="GQN509" s="33"/>
      <c r="GQO509" s="33"/>
      <c r="GQP509" s="33"/>
      <c r="GQQ509" s="33"/>
      <c r="GQR509" s="33"/>
      <c r="GQS509" s="33"/>
      <c r="GQT509" s="33"/>
      <c r="GQU509" s="33"/>
      <c r="GQV509" s="33"/>
      <c r="GQW509" s="33"/>
      <c r="GQX509" s="33"/>
      <c r="GQY509" s="33"/>
      <c r="GQZ509" s="33"/>
      <c r="GRA509" s="33"/>
      <c r="GRB509" s="33"/>
      <c r="GRC509" s="33"/>
      <c r="GRD509" s="33"/>
      <c r="GRE509" s="33"/>
      <c r="GRF509" s="33"/>
      <c r="GRG509" s="33"/>
      <c r="GRH509" s="33"/>
      <c r="GRI509" s="33"/>
      <c r="GRJ509" s="33"/>
      <c r="GRK509" s="33"/>
      <c r="GRL509" s="33"/>
      <c r="GRM509" s="33"/>
      <c r="GRN509" s="33"/>
      <c r="GRO509" s="33"/>
      <c r="GRP509" s="33"/>
      <c r="GRQ509" s="33"/>
      <c r="GRR509" s="33"/>
      <c r="GRS509" s="33"/>
      <c r="GRT509" s="33"/>
      <c r="GRU509" s="33"/>
      <c r="GRV509" s="33"/>
      <c r="GRW509" s="33"/>
      <c r="GRX509" s="33"/>
      <c r="GRY509" s="33"/>
      <c r="GRZ509" s="33"/>
      <c r="GSA509" s="33"/>
      <c r="GSB509" s="33"/>
      <c r="GSC509" s="33"/>
      <c r="GSD509" s="33"/>
      <c r="GSE509" s="33"/>
      <c r="GSF509" s="33"/>
      <c r="GSG509" s="33"/>
      <c r="GSH509" s="33"/>
      <c r="GSI509" s="33"/>
      <c r="GSJ509" s="33"/>
      <c r="GSK509" s="33"/>
      <c r="GSL509" s="33"/>
      <c r="GSM509" s="33"/>
      <c r="GSN509" s="33"/>
      <c r="GSO509" s="33"/>
      <c r="GSP509" s="33"/>
      <c r="GSQ509" s="33"/>
      <c r="GSR509" s="33"/>
      <c r="GSS509" s="33"/>
      <c r="GST509" s="33"/>
      <c r="GSU509" s="33"/>
      <c r="GSV509" s="33"/>
      <c r="GSW509" s="33"/>
      <c r="GSX509" s="33"/>
      <c r="GSY509" s="33"/>
      <c r="GSZ509" s="33"/>
      <c r="GTA509" s="33"/>
      <c r="GTB509" s="33"/>
      <c r="GTC509" s="33"/>
      <c r="GTD509" s="33"/>
      <c r="GTE509" s="33"/>
      <c r="GTF509" s="33"/>
      <c r="GTG509" s="33"/>
      <c r="GTH509" s="33"/>
      <c r="GTI509" s="33"/>
      <c r="GTJ509" s="33"/>
      <c r="GTK509" s="33"/>
      <c r="GTL509" s="33"/>
      <c r="GTM509" s="33"/>
      <c r="GTN509" s="33"/>
      <c r="GTO509" s="33"/>
      <c r="GTP509" s="33"/>
      <c r="GTQ509" s="33"/>
      <c r="GTR509" s="33"/>
      <c r="GTS509" s="33"/>
      <c r="GTT509" s="33"/>
      <c r="GTU509" s="33"/>
      <c r="GTV509" s="33"/>
      <c r="GTW509" s="33"/>
      <c r="GTX509" s="33"/>
      <c r="GTY509" s="33"/>
      <c r="GTZ509" s="33"/>
      <c r="GUA509" s="33"/>
      <c r="GUB509" s="33"/>
      <c r="GUC509" s="33"/>
      <c r="GUD509" s="33"/>
      <c r="GUE509" s="33"/>
      <c r="GUF509" s="33"/>
      <c r="GUG509" s="33"/>
      <c r="GUH509" s="33"/>
      <c r="GUI509" s="33"/>
      <c r="GUJ509" s="33"/>
      <c r="GUK509" s="33"/>
      <c r="GUL509" s="33"/>
      <c r="GUM509" s="33"/>
      <c r="GUN509" s="33"/>
      <c r="GUO509" s="33"/>
      <c r="GUP509" s="33"/>
      <c r="GUQ509" s="33"/>
      <c r="GUR509" s="33"/>
      <c r="GUS509" s="33"/>
      <c r="GUT509" s="33"/>
      <c r="GUU509" s="33"/>
      <c r="GUV509" s="33"/>
      <c r="GUW509" s="33"/>
      <c r="GUX509" s="33"/>
      <c r="GUY509" s="33"/>
      <c r="GUZ509" s="33"/>
      <c r="GVA509" s="33"/>
      <c r="GVB509" s="33"/>
      <c r="GVC509" s="33"/>
      <c r="GVD509" s="33"/>
      <c r="GVE509" s="33"/>
      <c r="GVF509" s="33"/>
      <c r="GVG509" s="33"/>
      <c r="GVH509" s="33"/>
      <c r="GVI509" s="33"/>
      <c r="GVJ509" s="33"/>
      <c r="GVK509" s="33"/>
      <c r="GVL509" s="33"/>
      <c r="GVM509" s="33"/>
      <c r="GVN509" s="33"/>
      <c r="GVO509" s="33"/>
      <c r="GVP509" s="33"/>
      <c r="GVQ509" s="33"/>
      <c r="GVR509" s="33"/>
      <c r="GVS509" s="33"/>
      <c r="GVT509" s="33"/>
      <c r="GVU509" s="33"/>
      <c r="GVV509" s="33"/>
      <c r="GVW509" s="33"/>
      <c r="GVX509" s="33"/>
      <c r="GVY509" s="33"/>
      <c r="GVZ509" s="33"/>
      <c r="GWA509" s="33"/>
      <c r="GWB509" s="33"/>
      <c r="GWC509" s="33"/>
      <c r="GWD509" s="33"/>
      <c r="GWE509" s="33"/>
      <c r="GWF509" s="33"/>
      <c r="GWG509" s="33"/>
      <c r="GWH509" s="33"/>
      <c r="GWI509" s="33"/>
      <c r="GWJ509" s="33"/>
      <c r="GWK509" s="33"/>
      <c r="GWL509" s="33"/>
      <c r="GWM509" s="33"/>
      <c r="GWN509" s="33"/>
      <c r="GWO509" s="33"/>
      <c r="GWP509" s="33"/>
      <c r="GWQ509" s="33"/>
      <c r="GWR509" s="33"/>
      <c r="GWS509" s="33"/>
      <c r="GWT509" s="33"/>
      <c r="GWU509" s="33"/>
      <c r="GWV509" s="33"/>
      <c r="GWW509" s="33"/>
      <c r="GWX509" s="33"/>
      <c r="GWY509" s="33"/>
      <c r="GWZ509" s="33"/>
      <c r="GXA509" s="33"/>
      <c r="GXB509" s="33"/>
      <c r="GXC509" s="33"/>
      <c r="GXD509" s="33"/>
      <c r="GXE509" s="33"/>
      <c r="GXF509" s="33"/>
      <c r="GXG509" s="33"/>
      <c r="GXH509" s="33"/>
      <c r="GXI509" s="33"/>
      <c r="GXJ509" s="33"/>
      <c r="GXK509" s="33"/>
      <c r="GXL509" s="33"/>
      <c r="GXM509" s="33"/>
      <c r="GXN509" s="33"/>
      <c r="GXO509" s="33"/>
      <c r="GXP509" s="33"/>
      <c r="GXQ509" s="33"/>
      <c r="GXR509" s="33"/>
      <c r="GXS509" s="33"/>
      <c r="GXT509" s="33"/>
      <c r="GXU509" s="33"/>
      <c r="GXV509" s="33"/>
      <c r="GXW509" s="33"/>
      <c r="GXX509" s="33"/>
      <c r="GXY509" s="33"/>
      <c r="GXZ509" s="33"/>
      <c r="GYA509" s="33"/>
      <c r="GYB509" s="33"/>
      <c r="GYC509" s="33"/>
      <c r="GYD509" s="33"/>
      <c r="GYE509" s="33"/>
      <c r="GYF509" s="33"/>
      <c r="GYG509" s="33"/>
      <c r="GYH509" s="33"/>
      <c r="GYI509" s="33"/>
      <c r="GYJ509" s="33"/>
      <c r="GYK509" s="33"/>
      <c r="GYL509" s="33"/>
      <c r="GYM509" s="33"/>
      <c r="GYN509" s="33"/>
      <c r="GYO509" s="33"/>
      <c r="GYP509" s="33"/>
      <c r="GYQ509" s="33"/>
      <c r="GYR509" s="33"/>
      <c r="GYS509" s="33"/>
      <c r="GYT509" s="33"/>
      <c r="GYU509" s="33"/>
      <c r="GYV509" s="33"/>
      <c r="GYW509" s="33"/>
      <c r="GYX509" s="33"/>
      <c r="GYY509" s="33"/>
      <c r="GYZ509" s="33"/>
      <c r="GZA509" s="33"/>
      <c r="GZB509" s="33"/>
      <c r="GZC509" s="33"/>
      <c r="GZD509" s="33"/>
      <c r="GZE509" s="33"/>
      <c r="GZF509" s="33"/>
      <c r="GZG509" s="33"/>
      <c r="GZH509" s="33"/>
      <c r="GZI509" s="33"/>
      <c r="GZJ509" s="33"/>
      <c r="GZK509" s="33"/>
      <c r="GZL509" s="33"/>
      <c r="GZM509" s="33"/>
      <c r="GZN509" s="33"/>
      <c r="GZO509" s="33"/>
      <c r="GZP509" s="33"/>
      <c r="GZQ509" s="33"/>
      <c r="GZR509" s="33"/>
      <c r="GZS509" s="33"/>
      <c r="GZT509" s="33"/>
      <c r="GZU509" s="33"/>
      <c r="GZV509" s="33"/>
      <c r="GZW509" s="33"/>
      <c r="GZX509" s="33"/>
      <c r="GZY509" s="33"/>
      <c r="GZZ509" s="33"/>
      <c r="HAA509" s="33"/>
      <c r="HAB509" s="33"/>
      <c r="HAC509" s="33"/>
      <c r="HAD509" s="33"/>
      <c r="HAE509" s="33"/>
      <c r="HAF509" s="33"/>
      <c r="HAG509" s="33"/>
      <c r="HAH509" s="33"/>
      <c r="HAI509" s="33"/>
      <c r="HAJ509" s="33"/>
      <c r="HAK509" s="33"/>
      <c r="HAL509" s="33"/>
      <c r="HAM509" s="33"/>
      <c r="HAN509" s="33"/>
      <c r="HAO509" s="33"/>
      <c r="HAP509" s="33"/>
      <c r="HAQ509" s="33"/>
      <c r="HAR509" s="33"/>
      <c r="HAS509" s="33"/>
      <c r="HAT509" s="33"/>
      <c r="HAU509" s="33"/>
      <c r="HAV509" s="33"/>
      <c r="HAW509" s="33"/>
      <c r="HAX509" s="33"/>
      <c r="HAY509" s="33"/>
      <c r="HAZ509" s="33"/>
      <c r="HBA509" s="33"/>
      <c r="HBB509" s="33"/>
      <c r="HBC509" s="33"/>
      <c r="HBD509" s="33"/>
      <c r="HBE509" s="33"/>
      <c r="HBF509" s="33"/>
      <c r="HBG509" s="33"/>
      <c r="HBH509" s="33"/>
      <c r="HBI509" s="33"/>
      <c r="HBJ509" s="33"/>
      <c r="HBK509" s="33"/>
      <c r="HBL509" s="33"/>
      <c r="HBM509" s="33"/>
      <c r="HBN509" s="33"/>
      <c r="HBO509" s="33"/>
      <c r="HBP509" s="33"/>
      <c r="HBQ509" s="33"/>
      <c r="HBR509" s="33"/>
      <c r="HBS509" s="33"/>
      <c r="HBT509" s="33"/>
      <c r="HBU509" s="33"/>
      <c r="HBV509" s="33"/>
      <c r="HBW509" s="33"/>
      <c r="HBX509" s="33"/>
      <c r="HBY509" s="33"/>
      <c r="HBZ509" s="33"/>
      <c r="HCA509" s="33"/>
      <c r="HCB509" s="33"/>
      <c r="HCC509" s="33"/>
      <c r="HCD509" s="33"/>
      <c r="HCE509" s="33"/>
      <c r="HCF509" s="33"/>
      <c r="HCG509" s="33"/>
      <c r="HCH509" s="33"/>
      <c r="HCI509" s="33"/>
      <c r="HCJ509" s="33"/>
      <c r="HCK509" s="33"/>
      <c r="HCL509" s="33"/>
      <c r="HCM509" s="33"/>
      <c r="HCN509" s="33"/>
      <c r="HCO509" s="33"/>
      <c r="HCP509" s="33"/>
      <c r="HCQ509" s="33"/>
      <c r="HCR509" s="33"/>
      <c r="HCS509" s="33"/>
      <c r="HCT509" s="33"/>
      <c r="HCU509" s="33"/>
      <c r="HCV509" s="33"/>
      <c r="HCW509" s="33"/>
      <c r="HCX509" s="33"/>
      <c r="HCY509" s="33"/>
      <c r="HCZ509" s="33"/>
      <c r="HDA509" s="33"/>
      <c r="HDB509" s="33"/>
      <c r="HDC509" s="33"/>
      <c r="HDD509" s="33"/>
      <c r="HDE509" s="33"/>
      <c r="HDF509" s="33"/>
      <c r="HDG509" s="33"/>
      <c r="HDH509" s="33"/>
      <c r="HDI509" s="33"/>
      <c r="HDJ509" s="33"/>
      <c r="HDK509" s="33"/>
      <c r="HDL509" s="33"/>
      <c r="HDM509" s="33"/>
      <c r="HDN509" s="33"/>
      <c r="HDO509" s="33"/>
      <c r="HDP509" s="33"/>
      <c r="HDQ509" s="33"/>
      <c r="HDR509" s="33"/>
      <c r="HDS509" s="33"/>
      <c r="HDT509" s="33"/>
      <c r="HDU509" s="33"/>
      <c r="HDV509" s="33"/>
      <c r="HDW509" s="33"/>
      <c r="HDX509" s="33"/>
      <c r="HDY509" s="33"/>
      <c r="HDZ509" s="33"/>
      <c r="HEA509" s="33"/>
      <c r="HEB509" s="33"/>
      <c r="HEC509" s="33"/>
      <c r="HED509" s="33"/>
      <c r="HEE509" s="33"/>
      <c r="HEF509" s="33"/>
      <c r="HEG509" s="33"/>
      <c r="HEH509" s="33"/>
      <c r="HEI509" s="33"/>
      <c r="HEJ509" s="33"/>
      <c r="HEK509" s="33"/>
      <c r="HEL509" s="33"/>
      <c r="HEM509" s="33"/>
      <c r="HEN509" s="33"/>
      <c r="HEO509" s="33"/>
      <c r="HEP509" s="33"/>
      <c r="HEQ509" s="33"/>
      <c r="HER509" s="33"/>
      <c r="HES509" s="33"/>
      <c r="HET509" s="33"/>
      <c r="HEU509" s="33"/>
      <c r="HEV509" s="33"/>
      <c r="HEW509" s="33"/>
      <c r="HEX509" s="33"/>
      <c r="HEY509" s="33"/>
      <c r="HEZ509" s="33"/>
      <c r="HFA509" s="33"/>
      <c r="HFB509" s="33"/>
      <c r="HFC509" s="33"/>
      <c r="HFD509" s="33"/>
      <c r="HFE509" s="33"/>
      <c r="HFF509" s="33"/>
      <c r="HFG509" s="33"/>
      <c r="HFH509" s="33"/>
      <c r="HFI509" s="33"/>
      <c r="HFJ509" s="33"/>
      <c r="HFK509" s="33"/>
      <c r="HFL509" s="33"/>
      <c r="HFM509" s="33"/>
      <c r="HFN509" s="33"/>
      <c r="HFO509" s="33"/>
      <c r="HFP509" s="33"/>
      <c r="HFQ509" s="33"/>
      <c r="HFR509" s="33"/>
      <c r="HFS509" s="33"/>
      <c r="HFT509" s="33"/>
      <c r="HFU509" s="33"/>
      <c r="HFV509" s="33"/>
      <c r="HFW509" s="33"/>
      <c r="HFX509" s="33"/>
      <c r="HFY509" s="33"/>
      <c r="HFZ509" s="33"/>
      <c r="HGA509" s="33"/>
      <c r="HGB509" s="33"/>
      <c r="HGC509" s="33"/>
      <c r="HGD509" s="33"/>
      <c r="HGE509" s="33"/>
      <c r="HGF509" s="33"/>
      <c r="HGG509" s="33"/>
      <c r="HGH509" s="33"/>
      <c r="HGI509" s="33"/>
      <c r="HGJ509" s="33"/>
      <c r="HGK509" s="33"/>
      <c r="HGL509" s="33"/>
      <c r="HGM509" s="33"/>
      <c r="HGN509" s="33"/>
      <c r="HGO509" s="33"/>
      <c r="HGP509" s="33"/>
      <c r="HGQ509" s="33"/>
      <c r="HGR509" s="33"/>
      <c r="HGS509" s="33"/>
      <c r="HGT509" s="33"/>
      <c r="HGU509" s="33"/>
      <c r="HGV509" s="33"/>
      <c r="HGW509" s="33"/>
      <c r="HGX509" s="33"/>
      <c r="HGY509" s="33"/>
      <c r="HGZ509" s="33"/>
      <c r="HHA509" s="33"/>
      <c r="HHB509" s="33"/>
      <c r="HHC509" s="33"/>
      <c r="HHD509" s="33"/>
      <c r="HHE509" s="33"/>
      <c r="HHF509" s="33"/>
      <c r="HHG509" s="33"/>
      <c r="HHH509" s="33"/>
      <c r="HHI509" s="33"/>
      <c r="HHJ509" s="33"/>
      <c r="HHK509" s="33"/>
      <c r="HHL509" s="33"/>
      <c r="HHM509" s="33"/>
      <c r="HHN509" s="33"/>
      <c r="HHO509" s="33"/>
      <c r="HHP509" s="33"/>
      <c r="HHQ509" s="33"/>
      <c r="HHR509" s="33"/>
      <c r="HHS509" s="33"/>
      <c r="HHT509" s="33"/>
      <c r="HHU509" s="33"/>
      <c r="HHV509" s="33"/>
      <c r="HHW509" s="33"/>
      <c r="HHX509" s="33"/>
      <c r="HHY509" s="33"/>
      <c r="HHZ509" s="33"/>
      <c r="HIA509" s="33"/>
      <c r="HIB509" s="33"/>
      <c r="HIC509" s="33"/>
      <c r="HID509" s="33"/>
      <c r="HIE509" s="33"/>
      <c r="HIF509" s="33"/>
      <c r="HIG509" s="33"/>
      <c r="HIH509" s="33"/>
      <c r="HII509" s="33"/>
      <c r="HIJ509" s="33"/>
      <c r="HIK509" s="33"/>
      <c r="HIL509" s="33"/>
      <c r="HIM509" s="33"/>
      <c r="HIN509" s="33"/>
      <c r="HIO509" s="33"/>
      <c r="HIP509" s="33"/>
      <c r="HIQ509" s="33"/>
      <c r="HIR509" s="33"/>
      <c r="HIS509" s="33"/>
      <c r="HIT509" s="33"/>
      <c r="HIU509" s="33"/>
      <c r="HIV509" s="33"/>
      <c r="HIW509" s="33"/>
      <c r="HIX509" s="33"/>
      <c r="HIY509" s="33"/>
      <c r="HIZ509" s="33"/>
      <c r="HJA509" s="33"/>
      <c r="HJB509" s="33"/>
      <c r="HJC509" s="33"/>
      <c r="HJD509" s="33"/>
      <c r="HJE509" s="33"/>
      <c r="HJF509" s="33"/>
      <c r="HJG509" s="33"/>
      <c r="HJH509" s="33"/>
      <c r="HJI509" s="33"/>
      <c r="HJJ509" s="33"/>
      <c r="HJK509" s="33"/>
      <c r="HJL509" s="33"/>
      <c r="HJM509" s="33"/>
      <c r="HJN509" s="33"/>
      <c r="HJO509" s="33"/>
      <c r="HJP509" s="33"/>
      <c r="HJQ509" s="33"/>
      <c r="HJR509" s="33"/>
      <c r="HJS509" s="33"/>
      <c r="HJT509" s="33"/>
      <c r="HJU509" s="33"/>
      <c r="HJV509" s="33"/>
      <c r="HJW509" s="33"/>
      <c r="HJX509" s="33"/>
      <c r="HJY509" s="33"/>
      <c r="HJZ509" s="33"/>
      <c r="HKA509" s="33"/>
      <c r="HKB509" s="33"/>
      <c r="HKC509" s="33"/>
      <c r="HKD509" s="33"/>
      <c r="HKE509" s="33"/>
      <c r="HKF509" s="33"/>
      <c r="HKG509" s="33"/>
      <c r="HKH509" s="33"/>
      <c r="HKI509" s="33"/>
      <c r="HKJ509" s="33"/>
      <c r="HKK509" s="33"/>
      <c r="HKL509" s="33"/>
      <c r="HKM509" s="33"/>
      <c r="HKN509" s="33"/>
      <c r="HKO509" s="33"/>
      <c r="HKP509" s="33"/>
      <c r="HKQ509" s="33"/>
      <c r="HKR509" s="33"/>
      <c r="HKS509" s="33"/>
      <c r="HKT509" s="33"/>
      <c r="HKU509" s="33"/>
      <c r="HKV509" s="33"/>
      <c r="HKW509" s="33"/>
      <c r="HKX509" s="33"/>
      <c r="HKY509" s="33"/>
      <c r="HKZ509" s="33"/>
      <c r="HLA509" s="33"/>
      <c r="HLB509" s="33"/>
      <c r="HLC509" s="33"/>
      <c r="HLD509" s="33"/>
      <c r="HLE509" s="33"/>
      <c r="HLF509" s="33"/>
      <c r="HLG509" s="33"/>
      <c r="HLH509" s="33"/>
      <c r="HLI509" s="33"/>
      <c r="HLJ509" s="33"/>
      <c r="HLK509" s="33"/>
      <c r="HLL509" s="33"/>
      <c r="HLM509" s="33"/>
      <c r="HLN509" s="33"/>
      <c r="HLO509" s="33"/>
      <c r="HLP509" s="33"/>
      <c r="HLQ509" s="33"/>
      <c r="HLR509" s="33"/>
      <c r="HLS509" s="33"/>
      <c r="HLT509" s="33"/>
      <c r="HLU509" s="33"/>
      <c r="HLV509" s="33"/>
      <c r="HLW509" s="33"/>
      <c r="HLX509" s="33"/>
      <c r="HLY509" s="33"/>
      <c r="HLZ509" s="33"/>
      <c r="HMA509" s="33"/>
      <c r="HMB509" s="33"/>
      <c r="HMC509" s="33"/>
      <c r="HMD509" s="33"/>
      <c r="HME509" s="33"/>
      <c r="HMF509" s="33"/>
      <c r="HMG509" s="33"/>
      <c r="HMH509" s="33"/>
      <c r="HMI509" s="33"/>
      <c r="HMJ509" s="33"/>
      <c r="HMK509" s="33"/>
      <c r="HML509" s="33"/>
      <c r="HMM509" s="33"/>
      <c r="HMN509" s="33"/>
      <c r="HMO509" s="33"/>
      <c r="HMP509" s="33"/>
      <c r="HMQ509" s="33"/>
      <c r="HMR509" s="33"/>
      <c r="HMS509" s="33"/>
      <c r="HMT509" s="33"/>
      <c r="HMU509" s="33"/>
      <c r="HMV509" s="33"/>
      <c r="HMW509" s="33"/>
      <c r="HMX509" s="33"/>
      <c r="HMY509" s="33"/>
      <c r="HMZ509" s="33"/>
      <c r="HNA509" s="33"/>
      <c r="HNB509" s="33"/>
      <c r="HNC509" s="33"/>
      <c r="HND509" s="33"/>
      <c r="HNE509" s="33"/>
      <c r="HNF509" s="33"/>
      <c r="HNG509" s="33"/>
      <c r="HNH509" s="33"/>
      <c r="HNI509" s="33"/>
      <c r="HNJ509" s="33"/>
      <c r="HNK509" s="33"/>
      <c r="HNL509" s="33"/>
      <c r="HNM509" s="33"/>
      <c r="HNN509" s="33"/>
      <c r="HNO509" s="33"/>
      <c r="HNP509" s="33"/>
      <c r="HNQ509" s="33"/>
      <c r="HNR509" s="33"/>
      <c r="HNS509" s="33"/>
      <c r="HNT509" s="33"/>
      <c r="HNU509" s="33"/>
      <c r="HNV509" s="33"/>
      <c r="HNW509" s="33"/>
      <c r="HNX509" s="33"/>
      <c r="HNY509" s="33"/>
      <c r="HNZ509" s="33"/>
      <c r="HOA509" s="33"/>
      <c r="HOB509" s="33"/>
      <c r="HOC509" s="33"/>
      <c r="HOD509" s="33"/>
      <c r="HOE509" s="33"/>
      <c r="HOF509" s="33"/>
      <c r="HOG509" s="33"/>
      <c r="HOH509" s="33"/>
      <c r="HOI509" s="33"/>
      <c r="HOJ509" s="33"/>
      <c r="HOK509" s="33"/>
      <c r="HOL509" s="33"/>
      <c r="HOM509" s="33"/>
      <c r="HON509" s="33"/>
      <c r="HOO509" s="33"/>
      <c r="HOP509" s="33"/>
      <c r="HOQ509" s="33"/>
      <c r="HOR509" s="33"/>
      <c r="HOS509" s="33"/>
      <c r="HOT509" s="33"/>
      <c r="HOU509" s="33"/>
      <c r="HOV509" s="33"/>
      <c r="HOW509" s="33"/>
      <c r="HOX509" s="33"/>
      <c r="HOY509" s="33"/>
      <c r="HOZ509" s="33"/>
      <c r="HPA509" s="33"/>
      <c r="HPB509" s="33"/>
      <c r="HPC509" s="33"/>
      <c r="HPD509" s="33"/>
      <c r="HPE509" s="33"/>
      <c r="HPF509" s="33"/>
      <c r="HPG509" s="33"/>
      <c r="HPH509" s="33"/>
      <c r="HPI509" s="33"/>
      <c r="HPJ509" s="33"/>
      <c r="HPK509" s="33"/>
      <c r="HPL509" s="33"/>
      <c r="HPM509" s="33"/>
      <c r="HPN509" s="33"/>
      <c r="HPO509" s="33"/>
      <c r="HPP509" s="33"/>
      <c r="HPQ509" s="33"/>
      <c r="HPR509" s="33"/>
      <c r="HPS509" s="33"/>
      <c r="HPT509" s="33"/>
      <c r="HPU509" s="33"/>
      <c r="HPV509" s="33"/>
      <c r="HPW509" s="33"/>
      <c r="HPX509" s="33"/>
      <c r="HPY509" s="33"/>
      <c r="HPZ509" s="33"/>
      <c r="HQA509" s="33"/>
      <c r="HQB509" s="33"/>
      <c r="HQC509" s="33"/>
      <c r="HQD509" s="33"/>
      <c r="HQE509" s="33"/>
      <c r="HQF509" s="33"/>
      <c r="HQG509" s="33"/>
      <c r="HQH509" s="33"/>
      <c r="HQI509" s="33"/>
      <c r="HQJ509" s="33"/>
      <c r="HQK509" s="33"/>
      <c r="HQL509" s="33"/>
      <c r="HQM509" s="33"/>
      <c r="HQN509" s="33"/>
      <c r="HQO509" s="33"/>
      <c r="HQP509" s="33"/>
      <c r="HQQ509" s="33"/>
      <c r="HQR509" s="33"/>
      <c r="HQS509" s="33"/>
      <c r="HQT509" s="33"/>
      <c r="HQU509" s="33"/>
      <c r="HQV509" s="33"/>
      <c r="HQW509" s="33"/>
      <c r="HQX509" s="33"/>
      <c r="HQY509" s="33"/>
      <c r="HQZ509" s="33"/>
      <c r="HRA509" s="33"/>
      <c r="HRB509" s="33"/>
      <c r="HRC509" s="33"/>
      <c r="HRD509" s="33"/>
      <c r="HRE509" s="33"/>
      <c r="HRF509" s="33"/>
      <c r="HRG509" s="33"/>
      <c r="HRH509" s="33"/>
      <c r="HRI509" s="33"/>
      <c r="HRJ509" s="33"/>
      <c r="HRK509" s="33"/>
      <c r="HRL509" s="33"/>
      <c r="HRM509" s="33"/>
      <c r="HRN509" s="33"/>
      <c r="HRO509" s="33"/>
      <c r="HRP509" s="33"/>
      <c r="HRQ509" s="33"/>
      <c r="HRR509" s="33"/>
      <c r="HRS509" s="33"/>
      <c r="HRT509" s="33"/>
      <c r="HRU509" s="33"/>
      <c r="HRV509" s="33"/>
      <c r="HRW509" s="33"/>
      <c r="HRX509" s="33"/>
      <c r="HRY509" s="33"/>
      <c r="HRZ509" s="33"/>
      <c r="HSA509" s="33"/>
      <c r="HSB509" s="33"/>
      <c r="HSC509" s="33"/>
      <c r="HSD509" s="33"/>
      <c r="HSE509" s="33"/>
      <c r="HSF509" s="33"/>
      <c r="HSG509" s="33"/>
      <c r="HSH509" s="33"/>
      <c r="HSI509" s="33"/>
      <c r="HSJ509" s="33"/>
      <c r="HSK509" s="33"/>
      <c r="HSL509" s="33"/>
      <c r="HSM509" s="33"/>
      <c r="HSN509" s="33"/>
      <c r="HSO509" s="33"/>
      <c r="HSP509" s="33"/>
      <c r="HSQ509" s="33"/>
      <c r="HSR509" s="33"/>
      <c r="HSS509" s="33"/>
      <c r="HST509" s="33"/>
      <c r="HSU509" s="33"/>
      <c r="HSV509" s="33"/>
      <c r="HSW509" s="33"/>
      <c r="HSX509" s="33"/>
      <c r="HSY509" s="33"/>
      <c r="HSZ509" s="33"/>
      <c r="HTA509" s="33"/>
      <c r="HTB509" s="33"/>
      <c r="HTC509" s="33"/>
      <c r="HTD509" s="33"/>
      <c r="HTE509" s="33"/>
      <c r="HTF509" s="33"/>
      <c r="HTG509" s="33"/>
      <c r="HTH509" s="33"/>
      <c r="HTI509" s="33"/>
      <c r="HTJ509" s="33"/>
      <c r="HTK509" s="33"/>
      <c r="HTL509" s="33"/>
      <c r="HTM509" s="33"/>
      <c r="HTN509" s="33"/>
      <c r="HTO509" s="33"/>
      <c r="HTP509" s="33"/>
      <c r="HTQ509" s="33"/>
      <c r="HTR509" s="33"/>
      <c r="HTS509" s="33"/>
      <c r="HTT509" s="33"/>
      <c r="HTU509" s="33"/>
      <c r="HTV509" s="33"/>
      <c r="HTW509" s="33"/>
      <c r="HTX509" s="33"/>
      <c r="HTY509" s="33"/>
      <c r="HTZ509" s="33"/>
      <c r="HUA509" s="33"/>
      <c r="HUB509" s="33"/>
      <c r="HUC509" s="33"/>
      <c r="HUD509" s="33"/>
      <c r="HUE509" s="33"/>
      <c r="HUF509" s="33"/>
      <c r="HUG509" s="33"/>
      <c r="HUH509" s="33"/>
      <c r="HUI509" s="33"/>
      <c r="HUJ509" s="33"/>
      <c r="HUK509" s="33"/>
      <c r="HUL509" s="33"/>
      <c r="HUM509" s="33"/>
      <c r="HUN509" s="33"/>
      <c r="HUO509" s="33"/>
      <c r="HUP509" s="33"/>
      <c r="HUQ509" s="33"/>
      <c r="HUR509" s="33"/>
      <c r="HUS509" s="33"/>
      <c r="HUT509" s="33"/>
      <c r="HUU509" s="33"/>
      <c r="HUV509" s="33"/>
      <c r="HUW509" s="33"/>
      <c r="HUX509" s="33"/>
      <c r="HUY509" s="33"/>
      <c r="HUZ509" s="33"/>
      <c r="HVA509" s="33"/>
      <c r="HVB509" s="33"/>
      <c r="HVC509" s="33"/>
      <c r="HVD509" s="33"/>
      <c r="HVE509" s="33"/>
      <c r="HVF509" s="33"/>
      <c r="HVG509" s="33"/>
      <c r="HVH509" s="33"/>
      <c r="HVI509" s="33"/>
      <c r="HVJ509" s="33"/>
      <c r="HVK509" s="33"/>
      <c r="HVL509" s="33"/>
      <c r="HVM509" s="33"/>
      <c r="HVN509" s="33"/>
      <c r="HVO509" s="33"/>
      <c r="HVP509" s="33"/>
      <c r="HVQ509" s="33"/>
      <c r="HVR509" s="33"/>
      <c r="HVS509" s="33"/>
      <c r="HVT509" s="33"/>
      <c r="HVU509" s="33"/>
      <c r="HVV509" s="33"/>
      <c r="HVW509" s="33"/>
      <c r="HVX509" s="33"/>
      <c r="HVY509" s="33"/>
      <c r="HVZ509" s="33"/>
      <c r="HWA509" s="33"/>
      <c r="HWB509" s="33"/>
      <c r="HWC509" s="33"/>
      <c r="HWD509" s="33"/>
      <c r="HWE509" s="33"/>
      <c r="HWF509" s="33"/>
      <c r="HWG509" s="33"/>
      <c r="HWH509" s="33"/>
      <c r="HWI509" s="33"/>
      <c r="HWJ509" s="33"/>
      <c r="HWK509" s="33"/>
      <c r="HWL509" s="33"/>
      <c r="HWM509" s="33"/>
      <c r="HWN509" s="33"/>
      <c r="HWO509" s="33"/>
      <c r="HWP509" s="33"/>
      <c r="HWQ509" s="33"/>
      <c r="HWR509" s="33"/>
      <c r="HWS509" s="33"/>
      <c r="HWT509" s="33"/>
      <c r="HWU509" s="33"/>
      <c r="HWV509" s="33"/>
      <c r="HWW509" s="33"/>
      <c r="HWX509" s="33"/>
      <c r="HWY509" s="33"/>
      <c r="HWZ509" s="33"/>
      <c r="HXA509" s="33"/>
      <c r="HXB509" s="33"/>
      <c r="HXC509" s="33"/>
      <c r="HXD509" s="33"/>
      <c r="HXE509" s="33"/>
      <c r="HXF509" s="33"/>
      <c r="HXG509" s="33"/>
      <c r="HXH509" s="33"/>
      <c r="HXI509" s="33"/>
      <c r="HXJ509" s="33"/>
      <c r="HXK509" s="33"/>
      <c r="HXL509" s="33"/>
      <c r="HXM509" s="33"/>
      <c r="HXN509" s="33"/>
      <c r="HXO509" s="33"/>
      <c r="HXP509" s="33"/>
      <c r="HXQ509" s="33"/>
      <c r="HXR509" s="33"/>
      <c r="HXS509" s="33"/>
      <c r="HXT509" s="33"/>
      <c r="HXU509" s="33"/>
      <c r="HXV509" s="33"/>
      <c r="HXW509" s="33"/>
      <c r="HXX509" s="33"/>
      <c r="HXY509" s="33"/>
      <c r="HXZ509" s="33"/>
      <c r="HYA509" s="33"/>
      <c r="HYB509" s="33"/>
      <c r="HYC509" s="33"/>
      <c r="HYD509" s="33"/>
      <c r="HYE509" s="33"/>
      <c r="HYF509" s="33"/>
      <c r="HYG509" s="33"/>
      <c r="HYH509" s="33"/>
      <c r="HYI509" s="33"/>
      <c r="HYJ509" s="33"/>
      <c r="HYK509" s="33"/>
      <c r="HYL509" s="33"/>
      <c r="HYM509" s="33"/>
      <c r="HYN509" s="33"/>
      <c r="HYO509" s="33"/>
      <c r="HYP509" s="33"/>
      <c r="HYQ509" s="33"/>
      <c r="HYR509" s="33"/>
      <c r="HYS509" s="33"/>
      <c r="HYT509" s="33"/>
      <c r="HYU509" s="33"/>
      <c r="HYV509" s="33"/>
      <c r="HYW509" s="33"/>
      <c r="HYX509" s="33"/>
      <c r="HYY509" s="33"/>
      <c r="HYZ509" s="33"/>
      <c r="HZA509" s="33"/>
      <c r="HZB509" s="33"/>
      <c r="HZC509" s="33"/>
      <c r="HZD509" s="33"/>
      <c r="HZE509" s="33"/>
      <c r="HZF509" s="33"/>
      <c r="HZG509" s="33"/>
      <c r="HZH509" s="33"/>
      <c r="HZI509" s="33"/>
      <c r="HZJ509" s="33"/>
      <c r="HZK509" s="33"/>
      <c r="HZL509" s="33"/>
      <c r="HZM509" s="33"/>
      <c r="HZN509" s="33"/>
      <c r="HZO509" s="33"/>
      <c r="HZP509" s="33"/>
      <c r="HZQ509" s="33"/>
      <c r="HZR509" s="33"/>
      <c r="HZS509" s="33"/>
      <c r="HZT509" s="33"/>
      <c r="HZU509" s="33"/>
      <c r="HZV509" s="33"/>
      <c r="HZW509" s="33"/>
      <c r="HZX509" s="33"/>
      <c r="HZY509" s="33"/>
      <c r="HZZ509" s="33"/>
      <c r="IAA509" s="33"/>
      <c r="IAB509" s="33"/>
      <c r="IAC509" s="33"/>
      <c r="IAD509" s="33"/>
      <c r="IAE509" s="33"/>
      <c r="IAF509" s="33"/>
      <c r="IAG509" s="33"/>
      <c r="IAH509" s="33"/>
      <c r="IAI509" s="33"/>
      <c r="IAJ509" s="33"/>
      <c r="IAK509" s="33"/>
      <c r="IAL509" s="33"/>
      <c r="IAM509" s="33"/>
      <c r="IAN509" s="33"/>
      <c r="IAO509" s="33"/>
      <c r="IAP509" s="33"/>
      <c r="IAQ509" s="33"/>
      <c r="IAR509" s="33"/>
      <c r="IAS509" s="33"/>
      <c r="IAT509" s="33"/>
      <c r="IAU509" s="33"/>
      <c r="IAV509" s="33"/>
      <c r="IAW509" s="33"/>
      <c r="IAX509" s="33"/>
      <c r="IAY509" s="33"/>
      <c r="IAZ509" s="33"/>
      <c r="IBA509" s="33"/>
      <c r="IBB509" s="33"/>
      <c r="IBC509" s="33"/>
      <c r="IBD509" s="33"/>
      <c r="IBE509" s="33"/>
      <c r="IBF509" s="33"/>
      <c r="IBG509" s="33"/>
      <c r="IBH509" s="33"/>
      <c r="IBI509" s="33"/>
      <c r="IBJ509" s="33"/>
      <c r="IBK509" s="33"/>
      <c r="IBL509" s="33"/>
      <c r="IBM509" s="33"/>
      <c r="IBN509" s="33"/>
      <c r="IBO509" s="33"/>
      <c r="IBP509" s="33"/>
      <c r="IBQ509" s="33"/>
      <c r="IBR509" s="33"/>
      <c r="IBS509" s="33"/>
      <c r="IBT509" s="33"/>
      <c r="IBU509" s="33"/>
      <c r="IBV509" s="33"/>
      <c r="IBW509" s="33"/>
      <c r="IBX509" s="33"/>
      <c r="IBY509" s="33"/>
      <c r="IBZ509" s="33"/>
      <c r="ICA509" s="33"/>
      <c r="ICB509" s="33"/>
      <c r="ICC509" s="33"/>
      <c r="ICD509" s="33"/>
      <c r="ICE509" s="33"/>
      <c r="ICF509" s="33"/>
      <c r="ICG509" s="33"/>
      <c r="ICH509" s="33"/>
      <c r="ICI509" s="33"/>
      <c r="ICJ509" s="33"/>
      <c r="ICK509" s="33"/>
      <c r="ICL509" s="33"/>
      <c r="ICM509" s="33"/>
      <c r="ICN509" s="33"/>
      <c r="ICO509" s="33"/>
      <c r="ICP509" s="33"/>
      <c r="ICQ509" s="33"/>
      <c r="ICR509" s="33"/>
      <c r="ICS509" s="33"/>
      <c r="ICT509" s="33"/>
      <c r="ICU509" s="33"/>
      <c r="ICV509" s="33"/>
      <c r="ICW509" s="33"/>
      <c r="ICX509" s="33"/>
      <c r="ICY509" s="33"/>
      <c r="ICZ509" s="33"/>
      <c r="IDA509" s="33"/>
      <c r="IDB509" s="33"/>
      <c r="IDC509" s="33"/>
      <c r="IDD509" s="33"/>
      <c r="IDE509" s="33"/>
      <c r="IDF509" s="33"/>
      <c r="IDG509" s="33"/>
      <c r="IDH509" s="33"/>
      <c r="IDI509" s="33"/>
      <c r="IDJ509" s="33"/>
      <c r="IDK509" s="33"/>
      <c r="IDL509" s="33"/>
      <c r="IDM509" s="33"/>
      <c r="IDN509" s="33"/>
      <c r="IDO509" s="33"/>
      <c r="IDP509" s="33"/>
      <c r="IDQ509" s="33"/>
      <c r="IDR509" s="33"/>
      <c r="IDS509" s="33"/>
      <c r="IDT509" s="33"/>
      <c r="IDU509" s="33"/>
      <c r="IDV509" s="33"/>
      <c r="IDW509" s="33"/>
      <c r="IDX509" s="33"/>
      <c r="IDY509" s="33"/>
      <c r="IDZ509" s="33"/>
      <c r="IEA509" s="33"/>
      <c r="IEB509" s="33"/>
      <c r="IEC509" s="33"/>
      <c r="IED509" s="33"/>
      <c r="IEE509" s="33"/>
      <c r="IEF509" s="33"/>
      <c r="IEG509" s="33"/>
      <c r="IEH509" s="33"/>
      <c r="IEI509" s="33"/>
      <c r="IEJ509" s="33"/>
      <c r="IEK509" s="33"/>
      <c r="IEL509" s="33"/>
      <c r="IEM509" s="33"/>
      <c r="IEN509" s="33"/>
      <c r="IEO509" s="33"/>
      <c r="IEP509" s="33"/>
      <c r="IEQ509" s="33"/>
      <c r="IER509" s="33"/>
      <c r="IES509" s="33"/>
      <c r="IET509" s="33"/>
      <c r="IEU509" s="33"/>
      <c r="IEV509" s="33"/>
      <c r="IEW509" s="33"/>
      <c r="IEX509" s="33"/>
      <c r="IEY509" s="33"/>
      <c r="IEZ509" s="33"/>
      <c r="IFA509" s="33"/>
      <c r="IFB509" s="33"/>
      <c r="IFC509" s="33"/>
      <c r="IFD509" s="33"/>
      <c r="IFE509" s="33"/>
      <c r="IFF509" s="33"/>
      <c r="IFG509" s="33"/>
      <c r="IFH509" s="33"/>
      <c r="IFI509" s="33"/>
      <c r="IFJ509" s="33"/>
      <c r="IFK509" s="33"/>
      <c r="IFL509" s="33"/>
      <c r="IFM509" s="33"/>
      <c r="IFN509" s="33"/>
      <c r="IFO509" s="33"/>
      <c r="IFP509" s="33"/>
      <c r="IFQ509" s="33"/>
      <c r="IFR509" s="33"/>
      <c r="IFS509" s="33"/>
      <c r="IFT509" s="33"/>
      <c r="IFU509" s="33"/>
      <c r="IFV509" s="33"/>
      <c r="IFW509" s="33"/>
      <c r="IFX509" s="33"/>
      <c r="IFY509" s="33"/>
      <c r="IFZ509" s="33"/>
      <c r="IGA509" s="33"/>
      <c r="IGB509" s="33"/>
      <c r="IGC509" s="33"/>
      <c r="IGD509" s="33"/>
      <c r="IGE509" s="33"/>
      <c r="IGF509" s="33"/>
      <c r="IGG509" s="33"/>
      <c r="IGH509" s="33"/>
      <c r="IGI509" s="33"/>
      <c r="IGJ509" s="33"/>
      <c r="IGK509" s="33"/>
      <c r="IGL509" s="33"/>
      <c r="IGM509" s="33"/>
      <c r="IGN509" s="33"/>
      <c r="IGO509" s="33"/>
      <c r="IGP509" s="33"/>
      <c r="IGQ509" s="33"/>
      <c r="IGR509" s="33"/>
      <c r="IGS509" s="33"/>
      <c r="IGT509" s="33"/>
      <c r="IGU509" s="33"/>
      <c r="IGV509" s="33"/>
      <c r="IGW509" s="33"/>
      <c r="IGX509" s="33"/>
      <c r="IGY509" s="33"/>
      <c r="IGZ509" s="33"/>
      <c r="IHA509" s="33"/>
      <c r="IHB509" s="33"/>
      <c r="IHC509" s="33"/>
      <c r="IHD509" s="33"/>
      <c r="IHE509" s="33"/>
      <c r="IHF509" s="33"/>
      <c r="IHG509" s="33"/>
      <c r="IHH509" s="33"/>
      <c r="IHI509" s="33"/>
      <c r="IHJ509" s="33"/>
      <c r="IHK509" s="33"/>
      <c r="IHL509" s="33"/>
      <c r="IHM509" s="33"/>
      <c r="IHN509" s="33"/>
      <c r="IHO509" s="33"/>
      <c r="IHP509" s="33"/>
      <c r="IHQ509" s="33"/>
      <c r="IHR509" s="33"/>
      <c r="IHS509" s="33"/>
      <c r="IHT509" s="33"/>
      <c r="IHU509" s="33"/>
      <c r="IHV509" s="33"/>
      <c r="IHW509" s="33"/>
      <c r="IHX509" s="33"/>
      <c r="IHY509" s="33"/>
      <c r="IHZ509" s="33"/>
      <c r="IIA509" s="33"/>
      <c r="IIB509" s="33"/>
      <c r="IIC509" s="33"/>
      <c r="IID509" s="33"/>
      <c r="IIE509" s="33"/>
      <c r="IIF509" s="33"/>
      <c r="IIG509" s="33"/>
      <c r="IIH509" s="33"/>
      <c r="III509" s="33"/>
      <c r="IIJ509" s="33"/>
      <c r="IIK509" s="33"/>
      <c r="IIL509" s="33"/>
      <c r="IIM509" s="33"/>
      <c r="IIN509" s="33"/>
      <c r="IIO509" s="33"/>
      <c r="IIP509" s="33"/>
      <c r="IIQ509" s="33"/>
      <c r="IIR509" s="33"/>
      <c r="IIS509" s="33"/>
      <c r="IIT509" s="33"/>
      <c r="IIU509" s="33"/>
      <c r="IIV509" s="33"/>
      <c r="IIW509" s="33"/>
      <c r="IIX509" s="33"/>
      <c r="IIY509" s="33"/>
      <c r="IIZ509" s="33"/>
      <c r="IJA509" s="33"/>
      <c r="IJB509" s="33"/>
      <c r="IJC509" s="33"/>
      <c r="IJD509" s="33"/>
      <c r="IJE509" s="33"/>
      <c r="IJF509" s="33"/>
      <c r="IJG509" s="33"/>
      <c r="IJH509" s="33"/>
      <c r="IJI509" s="33"/>
      <c r="IJJ509" s="33"/>
      <c r="IJK509" s="33"/>
      <c r="IJL509" s="33"/>
      <c r="IJM509" s="33"/>
      <c r="IJN509" s="33"/>
      <c r="IJO509" s="33"/>
      <c r="IJP509" s="33"/>
      <c r="IJQ509" s="33"/>
      <c r="IJR509" s="33"/>
      <c r="IJS509" s="33"/>
      <c r="IJT509" s="33"/>
      <c r="IJU509" s="33"/>
      <c r="IJV509" s="33"/>
      <c r="IJW509" s="33"/>
      <c r="IJX509" s="33"/>
      <c r="IJY509" s="33"/>
      <c r="IJZ509" s="33"/>
      <c r="IKA509" s="33"/>
      <c r="IKB509" s="33"/>
      <c r="IKC509" s="33"/>
      <c r="IKD509" s="33"/>
      <c r="IKE509" s="33"/>
      <c r="IKF509" s="33"/>
      <c r="IKG509" s="33"/>
      <c r="IKH509" s="33"/>
      <c r="IKI509" s="33"/>
      <c r="IKJ509" s="33"/>
      <c r="IKK509" s="33"/>
      <c r="IKL509" s="33"/>
      <c r="IKM509" s="33"/>
      <c r="IKN509" s="33"/>
      <c r="IKO509" s="33"/>
      <c r="IKP509" s="33"/>
      <c r="IKQ509" s="33"/>
      <c r="IKR509" s="33"/>
      <c r="IKS509" s="33"/>
      <c r="IKT509" s="33"/>
      <c r="IKU509" s="33"/>
      <c r="IKV509" s="33"/>
      <c r="IKW509" s="33"/>
      <c r="IKX509" s="33"/>
      <c r="IKY509" s="33"/>
      <c r="IKZ509" s="33"/>
      <c r="ILA509" s="33"/>
      <c r="ILB509" s="33"/>
      <c r="ILC509" s="33"/>
      <c r="ILD509" s="33"/>
      <c r="ILE509" s="33"/>
      <c r="ILF509" s="33"/>
      <c r="ILG509" s="33"/>
      <c r="ILH509" s="33"/>
      <c r="ILI509" s="33"/>
      <c r="ILJ509" s="33"/>
      <c r="ILK509" s="33"/>
      <c r="ILL509" s="33"/>
      <c r="ILM509" s="33"/>
      <c r="ILN509" s="33"/>
      <c r="ILO509" s="33"/>
      <c r="ILP509" s="33"/>
      <c r="ILQ509" s="33"/>
      <c r="ILR509" s="33"/>
      <c r="ILS509" s="33"/>
      <c r="ILT509" s="33"/>
      <c r="ILU509" s="33"/>
      <c r="ILV509" s="33"/>
      <c r="ILW509" s="33"/>
      <c r="ILX509" s="33"/>
      <c r="ILY509" s="33"/>
      <c r="ILZ509" s="33"/>
      <c r="IMA509" s="33"/>
      <c r="IMB509" s="33"/>
      <c r="IMC509" s="33"/>
      <c r="IMD509" s="33"/>
      <c r="IME509" s="33"/>
      <c r="IMF509" s="33"/>
      <c r="IMG509" s="33"/>
      <c r="IMH509" s="33"/>
      <c r="IMI509" s="33"/>
      <c r="IMJ509" s="33"/>
      <c r="IMK509" s="33"/>
      <c r="IML509" s="33"/>
      <c r="IMM509" s="33"/>
      <c r="IMN509" s="33"/>
      <c r="IMO509" s="33"/>
      <c r="IMP509" s="33"/>
      <c r="IMQ509" s="33"/>
      <c r="IMR509" s="33"/>
      <c r="IMS509" s="33"/>
      <c r="IMT509" s="33"/>
      <c r="IMU509" s="33"/>
      <c r="IMV509" s="33"/>
      <c r="IMW509" s="33"/>
      <c r="IMX509" s="33"/>
      <c r="IMY509" s="33"/>
      <c r="IMZ509" s="33"/>
      <c r="INA509" s="33"/>
      <c r="INB509" s="33"/>
      <c r="INC509" s="33"/>
      <c r="IND509" s="33"/>
      <c r="INE509" s="33"/>
      <c r="INF509" s="33"/>
      <c r="ING509" s="33"/>
      <c r="INH509" s="33"/>
      <c r="INI509" s="33"/>
      <c r="INJ509" s="33"/>
      <c r="INK509" s="33"/>
      <c r="INL509" s="33"/>
      <c r="INM509" s="33"/>
      <c r="INN509" s="33"/>
      <c r="INO509" s="33"/>
      <c r="INP509" s="33"/>
      <c r="INQ509" s="33"/>
      <c r="INR509" s="33"/>
      <c r="INS509" s="33"/>
      <c r="INT509" s="33"/>
      <c r="INU509" s="33"/>
      <c r="INV509" s="33"/>
      <c r="INW509" s="33"/>
      <c r="INX509" s="33"/>
      <c r="INY509" s="33"/>
      <c r="INZ509" s="33"/>
      <c r="IOA509" s="33"/>
      <c r="IOB509" s="33"/>
      <c r="IOC509" s="33"/>
      <c r="IOD509" s="33"/>
      <c r="IOE509" s="33"/>
      <c r="IOF509" s="33"/>
      <c r="IOG509" s="33"/>
      <c r="IOH509" s="33"/>
      <c r="IOI509" s="33"/>
      <c r="IOJ509" s="33"/>
      <c r="IOK509" s="33"/>
      <c r="IOL509" s="33"/>
      <c r="IOM509" s="33"/>
      <c r="ION509" s="33"/>
      <c r="IOO509" s="33"/>
      <c r="IOP509" s="33"/>
      <c r="IOQ509" s="33"/>
      <c r="IOR509" s="33"/>
      <c r="IOS509" s="33"/>
      <c r="IOT509" s="33"/>
      <c r="IOU509" s="33"/>
      <c r="IOV509" s="33"/>
      <c r="IOW509" s="33"/>
      <c r="IOX509" s="33"/>
      <c r="IOY509" s="33"/>
      <c r="IOZ509" s="33"/>
      <c r="IPA509" s="33"/>
      <c r="IPB509" s="33"/>
      <c r="IPC509" s="33"/>
      <c r="IPD509" s="33"/>
      <c r="IPE509" s="33"/>
      <c r="IPF509" s="33"/>
      <c r="IPG509" s="33"/>
      <c r="IPH509" s="33"/>
      <c r="IPI509" s="33"/>
      <c r="IPJ509" s="33"/>
      <c r="IPK509" s="33"/>
      <c r="IPL509" s="33"/>
      <c r="IPM509" s="33"/>
      <c r="IPN509" s="33"/>
      <c r="IPO509" s="33"/>
      <c r="IPP509" s="33"/>
      <c r="IPQ509" s="33"/>
      <c r="IPR509" s="33"/>
      <c r="IPS509" s="33"/>
      <c r="IPT509" s="33"/>
      <c r="IPU509" s="33"/>
      <c r="IPV509" s="33"/>
      <c r="IPW509" s="33"/>
      <c r="IPX509" s="33"/>
      <c r="IPY509" s="33"/>
      <c r="IPZ509" s="33"/>
      <c r="IQA509" s="33"/>
      <c r="IQB509" s="33"/>
      <c r="IQC509" s="33"/>
      <c r="IQD509" s="33"/>
      <c r="IQE509" s="33"/>
      <c r="IQF509" s="33"/>
      <c r="IQG509" s="33"/>
      <c r="IQH509" s="33"/>
      <c r="IQI509" s="33"/>
      <c r="IQJ509" s="33"/>
      <c r="IQK509" s="33"/>
      <c r="IQL509" s="33"/>
      <c r="IQM509" s="33"/>
      <c r="IQN509" s="33"/>
      <c r="IQO509" s="33"/>
      <c r="IQP509" s="33"/>
      <c r="IQQ509" s="33"/>
      <c r="IQR509" s="33"/>
      <c r="IQS509" s="33"/>
      <c r="IQT509" s="33"/>
      <c r="IQU509" s="33"/>
      <c r="IQV509" s="33"/>
      <c r="IQW509" s="33"/>
      <c r="IQX509" s="33"/>
      <c r="IQY509" s="33"/>
      <c r="IQZ509" s="33"/>
      <c r="IRA509" s="33"/>
      <c r="IRB509" s="33"/>
      <c r="IRC509" s="33"/>
      <c r="IRD509" s="33"/>
      <c r="IRE509" s="33"/>
      <c r="IRF509" s="33"/>
      <c r="IRG509" s="33"/>
      <c r="IRH509" s="33"/>
      <c r="IRI509" s="33"/>
      <c r="IRJ509" s="33"/>
      <c r="IRK509" s="33"/>
      <c r="IRL509" s="33"/>
      <c r="IRM509" s="33"/>
      <c r="IRN509" s="33"/>
      <c r="IRO509" s="33"/>
      <c r="IRP509" s="33"/>
      <c r="IRQ509" s="33"/>
      <c r="IRR509" s="33"/>
      <c r="IRS509" s="33"/>
      <c r="IRT509" s="33"/>
      <c r="IRU509" s="33"/>
      <c r="IRV509" s="33"/>
      <c r="IRW509" s="33"/>
      <c r="IRX509" s="33"/>
      <c r="IRY509" s="33"/>
      <c r="IRZ509" s="33"/>
      <c r="ISA509" s="33"/>
      <c r="ISB509" s="33"/>
      <c r="ISC509" s="33"/>
      <c r="ISD509" s="33"/>
      <c r="ISE509" s="33"/>
      <c r="ISF509" s="33"/>
      <c r="ISG509" s="33"/>
      <c r="ISH509" s="33"/>
      <c r="ISI509" s="33"/>
      <c r="ISJ509" s="33"/>
      <c r="ISK509" s="33"/>
      <c r="ISL509" s="33"/>
      <c r="ISM509" s="33"/>
      <c r="ISN509" s="33"/>
      <c r="ISO509" s="33"/>
      <c r="ISP509" s="33"/>
      <c r="ISQ509" s="33"/>
      <c r="ISR509" s="33"/>
      <c r="ISS509" s="33"/>
      <c r="IST509" s="33"/>
      <c r="ISU509" s="33"/>
      <c r="ISV509" s="33"/>
      <c r="ISW509" s="33"/>
      <c r="ISX509" s="33"/>
      <c r="ISY509" s="33"/>
      <c r="ISZ509" s="33"/>
      <c r="ITA509" s="33"/>
      <c r="ITB509" s="33"/>
      <c r="ITC509" s="33"/>
      <c r="ITD509" s="33"/>
      <c r="ITE509" s="33"/>
      <c r="ITF509" s="33"/>
      <c r="ITG509" s="33"/>
      <c r="ITH509" s="33"/>
      <c r="ITI509" s="33"/>
      <c r="ITJ509" s="33"/>
      <c r="ITK509" s="33"/>
      <c r="ITL509" s="33"/>
      <c r="ITM509" s="33"/>
      <c r="ITN509" s="33"/>
      <c r="ITO509" s="33"/>
      <c r="ITP509" s="33"/>
      <c r="ITQ509" s="33"/>
      <c r="ITR509" s="33"/>
      <c r="ITS509" s="33"/>
      <c r="ITT509" s="33"/>
      <c r="ITU509" s="33"/>
      <c r="ITV509" s="33"/>
      <c r="ITW509" s="33"/>
      <c r="ITX509" s="33"/>
      <c r="ITY509" s="33"/>
      <c r="ITZ509" s="33"/>
      <c r="IUA509" s="33"/>
      <c r="IUB509" s="33"/>
      <c r="IUC509" s="33"/>
      <c r="IUD509" s="33"/>
      <c r="IUE509" s="33"/>
      <c r="IUF509" s="33"/>
      <c r="IUG509" s="33"/>
      <c r="IUH509" s="33"/>
      <c r="IUI509" s="33"/>
      <c r="IUJ509" s="33"/>
      <c r="IUK509" s="33"/>
      <c r="IUL509" s="33"/>
      <c r="IUM509" s="33"/>
      <c r="IUN509" s="33"/>
      <c r="IUO509" s="33"/>
      <c r="IUP509" s="33"/>
      <c r="IUQ509" s="33"/>
      <c r="IUR509" s="33"/>
      <c r="IUS509" s="33"/>
      <c r="IUT509" s="33"/>
      <c r="IUU509" s="33"/>
      <c r="IUV509" s="33"/>
      <c r="IUW509" s="33"/>
      <c r="IUX509" s="33"/>
      <c r="IUY509" s="33"/>
      <c r="IUZ509" s="33"/>
      <c r="IVA509" s="33"/>
      <c r="IVB509" s="33"/>
      <c r="IVC509" s="33"/>
      <c r="IVD509" s="33"/>
      <c r="IVE509" s="33"/>
      <c r="IVF509" s="33"/>
      <c r="IVG509" s="33"/>
      <c r="IVH509" s="33"/>
      <c r="IVI509" s="33"/>
      <c r="IVJ509" s="33"/>
      <c r="IVK509" s="33"/>
      <c r="IVL509" s="33"/>
      <c r="IVM509" s="33"/>
      <c r="IVN509" s="33"/>
      <c r="IVO509" s="33"/>
      <c r="IVP509" s="33"/>
      <c r="IVQ509" s="33"/>
      <c r="IVR509" s="33"/>
      <c r="IVS509" s="33"/>
      <c r="IVT509" s="33"/>
      <c r="IVU509" s="33"/>
      <c r="IVV509" s="33"/>
      <c r="IVW509" s="33"/>
      <c r="IVX509" s="33"/>
      <c r="IVY509" s="33"/>
      <c r="IVZ509" s="33"/>
      <c r="IWA509" s="33"/>
      <c r="IWB509" s="33"/>
      <c r="IWC509" s="33"/>
      <c r="IWD509" s="33"/>
      <c r="IWE509" s="33"/>
      <c r="IWF509" s="33"/>
      <c r="IWG509" s="33"/>
      <c r="IWH509" s="33"/>
      <c r="IWI509" s="33"/>
      <c r="IWJ509" s="33"/>
      <c r="IWK509" s="33"/>
      <c r="IWL509" s="33"/>
      <c r="IWM509" s="33"/>
      <c r="IWN509" s="33"/>
      <c r="IWO509" s="33"/>
      <c r="IWP509" s="33"/>
      <c r="IWQ509" s="33"/>
      <c r="IWR509" s="33"/>
      <c r="IWS509" s="33"/>
      <c r="IWT509" s="33"/>
      <c r="IWU509" s="33"/>
      <c r="IWV509" s="33"/>
      <c r="IWW509" s="33"/>
      <c r="IWX509" s="33"/>
      <c r="IWY509" s="33"/>
      <c r="IWZ509" s="33"/>
      <c r="IXA509" s="33"/>
      <c r="IXB509" s="33"/>
      <c r="IXC509" s="33"/>
      <c r="IXD509" s="33"/>
      <c r="IXE509" s="33"/>
      <c r="IXF509" s="33"/>
      <c r="IXG509" s="33"/>
      <c r="IXH509" s="33"/>
      <c r="IXI509" s="33"/>
      <c r="IXJ509" s="33"/>
      <c r="IXK509" s="33"/>
      <c r="IXL509" s="33"/>
      <c r="IXM509" s="33"/>
      <c r="IXN509" s="33"/>
      <c r="IXO509" s="33"/>
      <c r="IXP509" s="33"/>
      <c r="IXQ509" s="33"/>
      <c r="IXR509" s="33"/>
      <c r="IXS509" s="33"/>
      <c r="IXT509" s="33"/>
      <c r="IXU509" s="33"/>
      <c r="IXV509" s="33"/>
      <c r="IXW509" s="33"/>
      <c r="IXX509" s="33"/>
      <c r="IXY509" s="33"/>
      <c r="IXZ509" s="33"/>
      <c r="IYA509" s="33"/>
      <c r="IYB509" s="33"/>
      <c r="IYC509" s="33"/>
      <c r="IYD509" s="33"/>
      <c r="IYE509" s="33"/>
      <c r="IYF509" s="33"/>
      <c r="IYG509" s="33"/>
      <c r="IYH509" s="33"/>
      <c r="IYI509" s="33"/>
      <c r="IYJ509" s="33"/>
      <c r="IYK509" s="33"/>
      <c r="IYL509" s="33"/>
      <c r="IYM509" s="33"/>
      <c r="IYN509" s="33"/>
      <c r="IYO509" s="33"/>
      <c r="IYP509" s="33"/>
      <c r="IYQ509" s="33"/>
      <c r="IYR509" s="33"/>
      <c r="IYS509" s="33"/>
      <c r="IYT509" s="33"/>
      <c r="IYU509" s="33"/>
      <c r="IYV509" s="33"/>
      <c r="IYW509" s="33"/>
      <c r="IYX509" s="33"/>
      <c r="IYY509" s="33"/>
      <c r="IYZ509" s="33"/>
      <c r="IZA509" s="33"/>
      <c r="IZB509" s="33"/>
      <c r="IZC509" s="33"/>
      <c r="IZD509" s="33"/>
      <c r="IZE509" s="33"/>
      <c r="IZF509" s="33"/>
      <c r="IZG509" s="33"/>
      <c r="IZH509" s="33"/>
      <c r="IZI509" s="33"/>
      <c r="IZJ509" s="33"/>
      <c r="IZK509" s="33"/>
      <c r="IZL509" s="33"/>
      <c r="IZM509" s="33"/>
      <c r="IZN509" s="33"/>
      <c r="IZO509" s="33"/>
      <c r="IZP509" s="33"/>
      <c r="IZQ509" s="33"/>
      <c r="IZR509" s="33"/>
      <c r="IZS509" s="33"/>
      <c r="IZT509" s="33"/>
      <c r="IZU509" s="33"/>
      <c r="IZV509" s="33"/>
      <c r="IZW509" s="33"/>
      <c r="IZX509" s="33"/>
      <c r="IZY509" s="33"/>
      <c r="IZZ509" s="33"/>
      <c r="JAA509" s="33"/>
      <c r="JAB509" s="33"/>
      <c r="JAC509" s="33"/>
      <c r="JAD509" s="33"/>
      <c r="JAE509" s="33"/>
      <c r="JAF509" s="33"/>
      <c r="JAG509" s="33"/>
      <c r="JAH509" s="33"/>
      <c r="JAI509" s="33"/>
      <c r="JAJ509" s="33"/>
      <c r="JAK509" s="33"/>
      <c r="JAL509" s="33"/>
      <c r="JAM509" s="33"/>
      <c r="JAN509" s="33"/>
      <c r="JAO509" s="33"/>
      <c r="JAP509" s="33"/>
      <c r="JAQ509" s="33"/>
      <c r="JAR509" s="33"/>
      <c r="JAS509" s="33"/>
      <c r="JAT509" s="33"/>
      <c r="JAU509" s="33"/>
      <c r="JAV509" s="33"/>
      <c r="JAW509" s="33"/>
      <c r="JAX509" s="33"/>
      <c r="JAY509" s="33"/>
      <c r="JAZ509" s="33"/>
      <c r="JBA509" s="33"/>
      <c r="JBB509" s="33"/>
      <c r="JBC509" s="33"/>
      <c r="JBD509" s="33"/>
      <c r="JBE509" s="33"/>
      <c r="JBF509" s="33"/>
      <c r="JBG509" s="33"/>
      <c r="JBH509" s="33"/>
      <c r="JBI509" s="33"/>
      <c r="JBJ509" s="33"/>
      <c r="JBK509" s="33"/>
      <c r="JBL509" s="33"/>
      <c r="JBM509" s="33"/>
      <c r="JBN509" s="33"/>
      <c r="JBO509" s="33"/>
      <c r="JBP509" s="33"/>
      <c r="JBQ509" s="33"/>
      <c r="JBR509" s="33"/>
      <c r="JBS509" s="33"/>
      <c r="JBT509" s="33"/>
      <c r="JBU509" s="33"/>
      <c r="JBV509" s="33"/>
      <c r="JBW509" s="33"/>
      <c r="JBX509" s="33"/>
      <c r="JBY509" s="33"/>
      <c r="JBZ509" s="33"/>
      <c r="JCA509" s="33"/>
      <c r="JCB509" s="33"/>
      <c r="JCC509" s="33"/>
      <c r="JCD509" s="33"/>
      <c r="JCE509" s="33"/>
      <c r="JCF509" s="33"/>
      <c r="JCG509" s="33"/>
      <c r="JCH509" s="33"/>
      <c r="JCI509" s="33"/>
      <c r="JCJ509" s="33"/>
      <c r="JCK509" s="33"/>
      <c r="JCL509" s="33"/>
      <c r="JCM509" s="33"/>
      <c r="JCN509" s="33"/>
      <c r="JCO509" s="33"/>
      <c r="JCP509" s="33"/>
      <c r="JCQ509" s="33"/>
      <c r="JCR509" s="33"/>
      <c r="JCS509" s="33"/>
      <c r="JCT509" s="33"/>
      <c r="JCU509" s="33"/>
      <c r="JCV509" s="33"/>
      <c r="JCW509" s="33"/>
      <c r="JCX509" s="33"/>
      <c r="JCY509" s="33"/>
      <c r="JCZ509" s="33"/>
      <c r="JDA509" s="33"/>
      <c r="JDB509" s="33"/>
      <c r="JDC509" s="33"/>
      <c r="JDD509" s="33"/>
      <c r="JDE509" s="33"/>
      <c r="JDF509" s="33"/>
      <c r="JDG509" s="33"/>
      <c r="JDH509" s="33"/>
      <c r="JDI509" s="33"/>
      <c r="JDJ509" s="33"/>
      <c r="JDK509" s="33"/>
      <c r="JDL509" s="33"/>
      <c r="JDM509" s="33"/>
      <c r="JDN509" s="33"/>
      <c r="JDO509" s="33"/>
      <c r="JDP509" s="33"/>
      <c r="JDQ509" s="33"/>
      <c r="JDR509" s="33"/>
      <c r="JDS509" s="33"/>
      <c r="JDT509" s="33"/>
      <c r="JDU509" s="33"/>
      <c r="JDV509" s="33"/>
      <c r="JDW509" s="33"/>
      <c r="JDX509" s="33"/>
      <c r="JDY509" s="33"/>
      <c r="JDZ509" s="33"/>
      <c r="JEA509" s="33"/>
      <c r="JEB509" s="33"/>
      <c r="JEC509" s="33"/>
      <c r="JED509" s="33"/>
      <c r="JEE509" s="33"/>
      <c r="JEF509" s="33"/>
      <c r="JEG509" s="33"/>
      <c r="JEH509" s="33"/>
      <c r="JEI509" s="33"/>
      <c r="JEJ509" s="33"/>
      <c r="JEK509" s="33"/>
      <c r="JEL509" s="33"/>
      <c r="JEM509" s="33"/>
      <c r="JEN509" s="33"/>
      <c r="JEO509" s="33"/>
      <c r="JEP509" s="33"/>
      <c r="JEQ509" s="33"/>
      <c r="JER509" s="33"/>
      <c r="JES509" s="33"/>
      <c r="JET509" s="33"/>
      <c r="JEU509" s="33"/>
      <c r="JEV509" s="33"/>
      <c r="JEW509" s="33"/>
      <c r="JEX509" s="33"/>
      <c r="JEY509" s="33"/>
      <c r="JEZ509" s="33"/>
      <c r="JFA509" s="33"/>
      <c r="JFB509" s="33"/>
      <c r="JFC509" s="33"/>
      <c r="JFD509" s="33"/>
      <c r="JFE509" s="33"/>
      <c r="JFF509" s="33"/>
      <c r="JFG509" s="33"/>
      <c r="JFH509" s="33"/>
      <c r="JFI509" s="33"/>
      <c r="JFJ509" s="33"/>
      <c r="JFK509" s="33"/>
      <c r="JFL509" s="33"/>
      <c r="JFM509" s="33"/>
      <c r="JFN509" s="33"/>
      <c r="JFO509" s="33"/>
      <c r="JFP509" s="33"/>
      <c r="JFQ509" s="33"/>
      <c r="JFR509" s="33"/>
      <c r="JFS509" s="33"/>
      <c r="JFT509" s="33"/>
      <c r="JFU509" s="33"/>
      <c r="JFV509" s="33"/>
      <c r="JFW509" s="33"/>
      <c r="JFX509" s="33"/>
      <c r="JFY509" s="33"/>
      <c r="JFZ509" s="33"/>
      <c r="JGA509" s="33"/>
      <c r="JGB509" s="33"/>
      <c r="JGC509" s="33"/>
      <c r="JGD509" s="33"/>
      <c r="JGE509" s="33"/>
      <c r="JGF509" s="33"/>
      <c r="JGG509" s="33"/>
      <c r="JGH509" s="33"/>
      <c r="JGI509" s="33"/>
      <c r="JGJ509" s="33"/>
      <c r="JGK509" s="33"/>
      <c r="JGL509" s="33"/>
      <c r="JGM509" s="33"/>
      <c r="JGN509" s="33"/>
      <c r="JGO509" s="33"/>
      <c r="JGP509" s="33"/>
      <c r="JGQ509" s="33"/>
      <c r="JGR509" s="33"/>
      <c r="JGS509" s="33"/>
      <c r="JGT509" s="33"/>
      <c r="JGU509" s="33"/>
      <c r="JGV509" s="33"/>
      <c r="JGW509" s="33"/>
      <c r="JGX509" s="33"/>
      <c r="JGY509" s="33"/>
      <c r="JGZ509" s="33"/>
      <c r="JHA509" s="33"/>
      <c r="JHB509" s="33"/>
      <c r="JHC509" s="33"/>
      <c r="JHD509" s="33"/>
      <c r="JHE509" s="33"/>
      <c r="JHF509" s="33"/>
      <c r="JHG509" s="33"/>
      <c r="JHH509" s="33"/>
      <c r="JHI509" s="33"/>
      <c r="JHJ509" s="33"/>
      <c r="JHK509" s="33"/>
      <c r="JHL509" s="33"/>
      <c r="JHM509" s="33"/>
      <c r="JHN509" s="33"/>
      <c r="JHO509" s="33"/>
      <c r="JHP509" s="33"/>
      <c r="JHQ509" s="33"/>
      <c r="JHR509" s="33"/>
      <c r="JHS509" s="33"/>
      <c r="JHT509" s="33"/>
      <c r="JHU509" s="33"/>
      <c r="JHV509" s="33"/>
      <c r="JHW509" s="33"/>
      <c r="JHX509" s="33"/>
      <c r="JHY509" s="33"/>
      <c r="JHZ509" s="33"/>
      <c r="JIA509" s="33"/>
      <c r="JIB509" s="33"/>
      <c r="JIC509" s="33"/>
      <c r="JID509" s="33"/>
      <c r="JIE509" s="33"/>
      <c r="JIF509" s="33"/>
      <c r="JIG509" s="33"/>
      <c r="JIH509" s="33"/>
      <c r="JII509" s="33"/>
      <c r="JIJ509" s="33"/>
      <c r="JIK509" s="33"/>
      <c r="JIL509" s="33"/>
      <c r="JIM509" s="33"/>
      <c r="JIN509" s="33"/>
      <c r="JIO509" s="33"/>
      <c r="JIP509" s="33"/>
      <c r="JIQ509" s="33"/>
      <c r="JIR509" s="33"/>
      <c r="JIS509" s="33"/>
      <c r="JIT509" s="33"/>
      <c r="JIU509" s="33"/>
      <c r="JIV509" s="33"/>
      <c r="JIW509" s="33"/>
      <c r="JIX509" s="33"/>
      <c r="JIY509" s="33"/>
      <c r="JIZ509" s="33"/>
      <c r="JJA509" s="33"/>
      <c r="JJB509" s="33"/>
      <c r="JJC509" s="33"/>
      <c r="JJD509" s="33"/>
      <c r="JJE509" s="33"/>
      <c r="JJF509" s="33"/>
      <c r="JJG509" s="33"/>
      <c r="JJH509" s="33"/>
      <c r="JJI509" s="33"/>
      <c r="JJJ509" s="33"/>
      <c r="JJK509" s="33"/>
      <c r="JJL509" s="33"/>
      <c r="JJM509" s="33"/>
      <c r="JJN509" s="33"/>
      <c r="JJO509" s="33"/>
      <c r="JJP509" s="33"/>
      <c r="JJQ509" s="33"/>
      <c r="JJR509" s="33"/>
      <c r="JJS509" s="33"/>
      <c r="JJT509" s="33"/>
      <c r="JJU509" s="33"/>
      <c r="JJV509" s="33"/>
      <c r="JJW509" s="33"/>
      <c r="JJX509" s="33"/>
      <c r="JJY509" s="33"/>
      <c r="JJZ509" s="33"/>
      <c r="JKA509" s="33"/>
      <c r="JKB509" s="33"/>
      <c r="JKC509" s="33"/>
      <c r="JKD509" s="33"/>
      <c r="JKE509" s="33"/>
      <c r="JKF509" s="33"/>
      <c r="JKG509" s="33"/>
      <c r="JKH509" s="33"/>
      <c r="JKI509" s="33"/>
      <c r="JKJ509" s="33"/>
      <c r="JKK509" s="33"/>
      <c r="JKL509" s="33"/>
      <c r="JKM509" s="33"/>
      <c r="JKN509" s="33"/>
      <c r="JKO509" s="33"/>
      <c r="JKP509" s="33"/>
      <c r="JKQ509" s="33"/>
      <c r="JKR509" s="33"/>
      <c r="JKS509" s="33"/>
      <c r="JKT509" s="33"/>
      <c r="JKU509" s="33"/>
      <c r="JKV509" s="33"/>
      <c r="JKW509" s="33"/>
      <c r="JKX509" s="33"/>
      <c r="JKY509" s="33"/>
      <c r="JKZ509" s="33"/>
      <c r="JLA509" s="33"/>
      <c r="JLB509" s="33"/>
      <c r="JLC509" s="33"/>
      <c r="JLD509" s="33"/>
      <c r="JLE509" s="33"/>
      <c r="JLF509" s="33"/>
      <c r="JLG509" s="33"/>
      <c r="JLH509" s="33"/>
      <c r="JLI509" s="33"/>
      <c r="JLJ509" s="33"/>
      <c r="JLK509" s="33"/>
      <c r="JLL509" s="33"/>
      <c r="JLM509" s="33"/>
      <c r="JLN509" s="33"/>
      <c r="JLO509" s="33"/>
      <c r="JLP509" s="33"/>
      <c r="JLQ509" s="33"/>
      <c r="JLR509" s="33"/>
      <c r="JLS509" s="33"/>
      <c r="JLT509" s="33"/>
      <c r="JLU509" s="33"/>
      <c r="JLV509" s="33"/>
      <c r="JLW509" s="33"/>
      <c r="JLX509" s="33"/>
      <c r="JLY509" s="33"/>
      <c r="JLZ509" s="33"/>
      <c r="JMA509" s="33"/>
      <c r="JMB509" s="33"/>
      <c r="JMC509" s="33"/>
      <c r="JMD509" s="33"/>
      <c r="JME509" s="33"/>
      <c r="JMF509" s="33"/>
      <c r="JMG509" s="33"/>
      <c r="JMH509" s="33"/>
      <c r="JMI509" s="33"/>
      <c r="JMJ509" s="33"/>
      <c r="JMK509" s="33"/>
      <c r="JML509" s="33"/>
      <c r="JMM509" s="33"/>
      <c r="JMN509" s="33"/>
      <c r="JMO509" s="33"/>
      <c r="JMP509" s="33"/>
      <c r="JMQ509" s="33"/>
      <c r="JMR509" s="33"/>
      <c r="JMS509" s="33"/>
      <c r="JMT509" s="33"/>
      <c r="JMU509" s="33"/>
      <c r="JMV509" s="33"/>
      <c r="JMW509" s="33"/>
      <c r="JMX509" s="33"/>
      <c r="JMY509" s="33"/>
      <c r="JMZ509" s="33"/>
      <c r="JNA509" s="33"/>
      <c r="JNB509" s="33"/>
      <c r="JNC509" s="33"/>
      <c r="JND509" s="33"/>
      <c r="JNE509" s="33"/>
      <c r="JNF509" s="33"/>
      <c r="JNG509" s="33"/>
      <c r="JNH509" s="33"/>
      <c r="JNI509" s="33"/>
      <c r="JNJ509" s="33"/>
      <c r="JNK509" s="33"/>
      <c r="JNL509" s="33"/>
      <c r="JNM509" s="33"/>
      <c r="JNN509" s="33"/>
      <c r="JNO509" s="33"/>
      <c r="JNP509" s="33"/>
      <c r="JNQ509" s="33"/>
      <c r="JNR509" s="33"/>
      <c r="JNS509" s="33"/>
      <c r="JNT509" s="33"/>
      <c r="JNU509" s="33"/>
      <c r="JNV509" s="33"/>
      <c r="JNW509" s="33"/>
      <c r="JNX509" s="33"/>
      <c r="JNY509" s="33"/>
      <c r="JNZ509" s="33"/>
      <c r="JOA509" s="33"/>
      <c r="JOB509" s="33"/>
      <c r="JOC509" s="33"/>
      <c r="JOD509" s="33"/>
      <c r="JOE509" s="33"/>
      <c r="JOF509" s="33"/>
      <c r="JOG509" s="33"/>
      <c r="JOH509" s="33"/>
      <c r="JOI509" s="33"/>
      <c r="JOJ509" s="33"/>
      <c r="JOK509" s="33"/>
      <c r="JOL509" s="33"/>
      <c r="JOM509" s="33"/>
      <c r="JON509" s="33"/>
      <c r="JOO509" s="33"/>
      <c r="JOP509" s="33"/>
      <c r="JOQ509" s="33"/>
      <c r="JOR509" s="33"/>
      <c r="JOS509" s="33"/>
      <c r="JOT509" s="33"/>
      <c r="JOU509" s="33"/>
      <c r="JOV509" s="33"/>
      <c r="JOW509" s="33"/>
      <c r="JOX509" s="33"/>
      <c r="JOY509" s="33"/>
      <c r="JOZ509" s="33"/>
      <c r="JPA509" s="33"/>
      <c r="JPB509" s="33"/>
      <c r="JPC509" s="33"/>
      <c r="JPD509" s="33"/>
      <c r="JPE509" s="33"/>
      <c r="JPF509" s="33"/>
      <c r="JPG509" s="33"/>
      <c r="JPH509" s="33"/>
      <c r="JPI509" s="33"/>
      <c r="JPJ509" s="33"/>
      <c r="JPK509" s="33"/>
      <c r="JPL509" s="33"/>
      <c r="JPM509" s="33"/>
      <c r="JPN509" s="33"/>
      <c r="JPO509" s="33"/>
      <c r="JPP509" s="33"/>
      <c r="JPQ509" s="33"/>
      <c r="JPR509" s="33"/>
      <c r="JPS509" s="33"/>
      <c r="JPT509" s="33"/>
      <c r="JPU509" s="33"/>
      <c r="JPV509" s="33"/>
      <c r="JPW509" s="33"/>
      <c r="JPX509" s="33"/>
      <c r="JPY509" s="33"/>
      <c r="JPZ509" s="33"/>
      <c r="JQA509" s="33"/>
      <c r="JQB509" s="33"/>
      <c r="JQC509" s="33"/>
      <c r="JQD509" s="33"/>
      <c r="JQE509" s="33"/>
      <c r="JQF509" s="33"/>
      <c r="JQG509" s="33"/>
      <c r="JQH509" s="33"/>
      <c r="JQI509" s="33"/>
      <c r="JQJ509" s="33"/>
      <c r="JQK509" s="33"/>
      <c r="JQL509" s="33"/>
      <c r="JQM509" s="33"/>
      <c r="JQN509" s="33"/>
      <c r="JQO509" s="33"/>
      <c r="JQP509" s="33"/>
      <c r="JQQ509" s="33"/>
      <c r="JQR509" s="33"/>
      <c r="JQS509" s="33"/>
      <c r="JQT509" s="33"/>
      <c r="JQU509" s="33"/>
      <c r="JQV509" s="33"/>
      <c r="JQW509" s="33"/>
      <c r="JQX509" s="33"/>
      <c r="JQY509" s="33"/>
      <c r="JQZ509" s="33"/>
      <c r="JRA509" s="33"/>
      <c r="JRB509" s="33"/>
      <c r="JRC509" s="33"/>
      <c r="JRD509" s="33"/>
      <c r="JRE509" s="33"/>
      <c r="JRF509" s="33"/>
      <c r="JRG509" s="33"/>
      <c r="JRH509" s="33"/>
      <c r="JRI509" s="33"/>
      <c r="JRJ509" s="33"/>
      <c r="JRK509" s="33"/>
      <c r="JRL509" s="33"/>
      <c r="JRM509" s="33"/>
      <c r="JRN509" s="33"/>
      <c r="JRO509" s="33"/>
      <c r="JRP509" s="33"/>
      <c r="JRQ509" s="33"/>
      <c r="JRR509" s="33"/>
      <c r="JRS509" s="33"/>
      <c r="JRT509" s="33"/>
      <c r="JRU509" s="33"/>
      <c r="JRV509" s="33"/>
      <c r="JRW509" s="33"/>
      <c r="JRX509" s="33"/>
      <c r="JRY509" s="33"/>
      <c r="JRZ509" s="33"/>
      <c r="JSA509" s="33"/>
      <c r="JSB509" s="33"/>
      <c r="JSC509" s="33"/>
      <c r="JSD509" s="33"/>
      <c r="JSE509" s="33"/>
      <c r="JSF509" s="33"/>
      <c r="JSG509" s="33"/>
      <c r="JSH509" s="33"/>
      <c r="JSI509" s="33"/>
      <c r="JSJ509" s="33"/>
      <c r="JSK509" s="33"/>
      <c r="JSL509" s="33"/>
      <c r="JSM509" s="33"/>
      <c r="JSN509" s="33"/>
      <c r="JSO509" s="33"/>
      <c r="JSP509" s="33"/>
      <c r="JSQ509" s="33"/>
      <c r="JSR509" s="33"/>
      <c r="JSS509" s="33"/>
      <c r="JST509" s="33"/>
      <c r="JSU509" s="33"/>
      <c r="JSV509" s="33"/>
      <c r="JSW509" s="33"/>
      <c r="JSX509" s="33"/>
      <c r="JSY509" s="33"/>
      <c r="JSZ509" s="33"/>
      <c r="JTA509" s="33"/>
      <c r="JTB509" s="33"/>
      <c r="JTC509" s="33"/>
      <c r="JTD509" s="33"/>
      <c r="JTE509" s="33"/>
      <c r="JTF509" s="33"/>
      <c r="JTG509" s="33"/>
      <c r="JTH509" s="33"/>
      <c r="JTI509" s="33"/>
      <c r="JTJ509" s="33"/>
      <c r="JTK509" s="33"/>
      <c r="JTL509" s="33"/>
      <c r="JTM509" s="33"/>
      <c r="JTN509" s="33"/>
      <c r="JTO509" s="33"/>
      <c r="JTP509" s="33"/>
      <c r="JTQ509" s="33"/>
      <c r="JTR509" s="33"/>
      <c r="JTS509" s="33"/>
      <c r="JTT509" s="33"/>
      <c r="JTU509" s="33"/>
      <c r="JTV509" s="33"/>
      <c r="JTW509" s="33"/>
      <c r="JTX509" s="33"/>
      <c r="JTY509" s="33"/>
      <c r="JTZ509" s="33"/>
      <c r="JUA509" s="33"/>
      <c r="JUB509" s="33"/>
      <c r="JUC509" s="33"/>
      <c r="JUD509" s="33"/>
      <c r="JUE509" s="33"/>
      <c r="JUF509" s="33"/>
      <c r="JUG509" s="33"/>
      <c r="JUH509" s="33"/>
      <c r="JUI509" s="33"/>
      <c r="JUJ509" s="33"/>
      <c r="JUK509" s="33"/>
      <c r="JUL509" s="33"/>
      <c r="JUM509" s="33"/>
      <c r="JUN509" s="33"/>
      <c r="JUO509" s="33"/>
      <c r="JUP509" s="33"/>
      <c r="JUQ509" s="33"/>
      <c r="JUR509" s="33"/>
      <c r="JUS509" s="33"/>
      <c r="JUT509" s="33"/>
      <c r="JUU509" s="33"/>
      <c r="JUV509" s="33"/>
      <c r="JUW509" s="33"/>
      <c r="JUX509" s="33"/>
      <c r="JUY509" s="33"/>
      <c r="JUZ509" s="33"/>
      <c r="JVA509" s="33"/>
      <c r="JVB509" s="33"/>
      <c r="JVC509" s="33"/>
      <c r="JVD509" s="33"/>
      <c r="JVE509" s="33"/>
      <c r="JVF509" s="33"/>
      <c r="JVG509" s="33"/>
      <c r="JVH509" s="33"/>
      <c r="JVI509" s="33"/>
      <c r="JVJ509" s="33"/>
      <c r="JVK509" s="33"/>
      <c r="JVL509" s="33"/>
      <c r="JVM509" s="33"/>
      <c r="JVN509" s="33"/>
      <c r="JVO509" s="33"/>
      <c r="JVP509" s="33"/>
      <c r="JVQ509" s="33"/>
      <c r="JVR509" s="33"/>
      <c r="JVS509" s="33"/>
      <c r="JVT509" s="33"/>
      <c r="JVU509" s="33"/>
      <c r="JVV509" s="33"/>
      <c r="JVW509" s="33"/>
      <c r="JVX509" s="33"/>
      <c r="JVY509" s="33"/>
      <c r="JVZ509" s="33"/>
      <c r="JWA509" s="33"/>
      <c r="JWB509" s="33"/>
      <c r="JWC509" s="33"/>
      <c r="JWD509" s="33"/>
      <c r="JWE509" s="33"/>
      <c r="JWF509" s="33"/>
      <c r="JWG509" s="33"/>
      <c r="JWH509" s="33"/>
      <c r="JWI509" s="33"/>
      <c r="JWJ509" s="33"/>
      <c r="JWK509" s="33"/>
      <c r="JWL509" s="33"/>
      <c r="JWM509" s="33"/>
      <c r="JWN509" s="33"/>
      <c r="JWO509" s="33"/>
      <c r="JWP509" s="33"/>
      <c r="JWQ509" s="33"/>
      <c r="JWR509" s="33"/>
      <c r="JWS509" s="33"/>
      <c r="JWT509" s="33"/>
      <c r="JWU509" s="33"/>
      <c r="JWV509" s="33"/>
      <c r="JWW509" s="33"/>
      <c r="JWX509" s="33"/>
      <c r="JWY509" s="33"/>
      <c r="JWZ509" s="33"/>
      <c r="JXA509" s="33"/>
      <c r="JXB509" s="33"/>
      <c r="JXC509" s="33"/>
      <c r="JXD509" s="33"/>
      <c r="JXE509" s="33"/>
      <c r="JXF509" s="33"/>
      <c r="JXG509" s="33"/>
      <c r="JXH509" s="33"/>
      <c r="JXI509" s="33"/>
      <c r="JXJ509" s="33"/>
      <c r="JXK509" s="33"/>
      <c r="JXL509" s="33"/>
      <c r="JXM509" s="33"/>
      <c r="JXN509" s="33"/>
      <c r="JXO509" s="33"/>
      <c r="JXP509" s="33"/>
      <c r="JXQ509" s="33"/>
      <c r="JXR509" s="33"/>
      <c r="JXS509" s="33"/>
      <c r="JXT509" s="33"/>
      <c r="JXU509" s="33"/>
      <c r="JXV509" s="33"/>
      <c r="JXW509" s="33"/>
      <c r="JXX509" s="33"/>
      <c r="JXY509" s="33"/>
      <c r="JXZ509" s="33"/>
      <c r="JYA509" s="33"/>
      <c r="JYB509" s="33"/>
      <c r="JYC509" s="33"/>
      <c r="JYD509" s="33"/>
      <c r="JYE509" s="33"/>
      <c r="JYF509" s="33"/>
      <c r="JYG509" s="33"/>
      <c r="JYH509" s="33"/>
      <c r="JYI509" s="33"/>
      <c r="JYJ509" s="33"/>
      <c r="JYK509" s="33"/>
      <c r="JYL509" s="33"/>
      <c r="JYM509" s="33"/>
      <c r="JYN509" s="33"/>
      <c r="JYO509" s="33"/>
      <c r="JYP509" s="33"/>
      <c r="JYQ509" s="33"/>
      <c r="JYR509" s="33"/>
      <c r="JYS509" s="33"/>
      <c r="JYT509" s="33"/>
      <c r="JYU509" s="33"/>
      <c r="JYV509" s="33"/>
      <c r="JYW509" s="33"/>
      <c r="JYX509" s="33"/>
      <c r="JYY509" s="33"/>
      <c r="JYZ509" s="33"/>
      <c r="JZA509" s="33"/>
      <c r="JZB509" s="33"/>
      <c r="JZC509" s="33"/>
      <c r="JZD509" s="33"/>
      <c r="JZE509" s="33"/>
      <c r="JZF509" s="33"/>
      <c r="JZG509" s="33"/>
      <c r="JZH509" s="33"/>
      <c r="JZI509" s="33"/>
      <c r="JZJ509" s="33"/>
      <c r="JZK509" s="33"/>
      <c r="JZL509" s="33"/>
      <c r="JZM509" s="33"/>
      <c r="JZN509" s="33"/>
      <c r="JZO509" s="33"/>
      <c r="JZP509" s="33"/>
      <c r="JZQ509" s="33"/>
      <c r="JZR509" s="33"/>
      <c r="JZS509" s="33"/>
      <c r="JZT509" s="33"/>
      <c r="JZU509" s="33"/>
      <c r="JZV509" s="33"/>
      <c r="JZW509" s="33"/>
      <c r="JZX509" s="33"/>
      <c r="JZY509" s="33"/>
      <c r="JZZ509" s="33"/>
      <c r="KAA509" s="33"/>
      <c r="KAB509" s="33"/>
      <c r="KAC509" s="33"/>
      <c r="KAD509" s="33"/>
      <c r="KAE509" s="33"/>
      <c r="KAF509" s="33"/>
      <c r="KAG509" s="33"/>
      <c r="KAH509" s="33"/>
      <c r="KAI509" s="33"/>
      <c r="KAJ509" s="33"/>
      <c r="KAK509" s="33"/>
      <c r="KAL509" s="33"/>
      <c r="KAM509" s="33"/>
      <c r="KAN509" s="33"/>
      <c r="KAO509" s="33"/>
      <c r="KAP509" s="33"/>
      <c r="KAQ509" s="33"/>
      <c r="KAR509" s="33"/>
      <c r="KAS509" s="33"/>
      <c r="KAT509" s="33"/>
      <c r="KAU509" s="33"/>
      <c r="KAV509" s="33"/>
      <c r="KAW509" s="33"/>
      <c r="KAX509" s="33"/>
      <c r="KAY509" s="33"/>
      <c r="KAZ509" s="33"/>
      <c r="KBA509" s="33"/>
      <c r="KBB509" s="33"/>
      <c r="KBC509" s="33"/>
      <c r="KBD509" s="33"/>
      <c r="KBE509" s="33"/>
      <c r="KBF509" s="33"/>
      <c r="KBG509" s="33"/>
      <c r="KBH509" s="33"/>
      <c r="KBI509" s="33"/>
      <c r="KBJ509" s="33"/>
      <c r="KBK509" s="33"/>
      <c r="KBL509" s="33"/>
      <c r="KBM509" s="33"/>
      <c r="KBN509" s="33"/>
      <c r="KBO509" s="33"/>
      <c r="KBP509" s="33"/>
      <c r="KBQ509" s="33"/>
      <c r="KBR509" s="33"/>
      <c r="KBS509" s="33"/>
      <c r="KBT509" s="33"/>
      <c r="KBU509" s="33"/>
      <c r="KBV509" s="33"/>
      <c r="KBW509" s="33"/>
      <c r="KBX509" s="33"/>
      <c r="KBY509" s="33"/>
      <c r="KBZ509" s="33"/>
      <c r="KCA509" s="33"/>
      <c r="KCB509" s="33"/>
      <c r="KCC509" s="33"/>
      <c r="KCD509" s="33"/>
      <c r="KCE509" s="33"/>
      <c r="KCF509" s="33"/>
      <c r="KCG509" s="33"/>
      <c r="KCH509" s="33"/>
      <c r="KCI509" s="33"/>
      <c r="KCJ509" s="33"/>
      <c r="KCK509" s="33"/>
      <c r="KCL509" s="33"/>
      <c r="KCM509" s="33"/>
      <c r="KCN509" s="33"/>
      <c r="KCO509" s="33"/>
      <c r="KCP509" s="33"/>
      <c r="KCQ509" s="33"/>
      <c r="KCR509" s="33"/>
      <c r="KCS509" s="33"/>
      <c r="KCT509" s="33"/>
      <c r="KCU509" s="33"/>
      <c r="KCV509" s="33"/>
      <c r="KCW509" s="33"/>
      <c r="KCX509" s="33"/>
      <c r="KCY509" s="33"/>
      <c r="KCZ509" s="33"/>
      <c r="KDA509" s="33"/>
      <c r="KDB509" s="33"/>
      <c r="KDC509" s="33"/>
      <c r="KDD509" s="33"/>
      <c r="KDE509" s="33"/>
      <c r="KDF509" s="33"/>
      <c r="KDG509" s="33"/>
      <c r="KDH509" s="33"/>
      <c r="KDI509" s="33"/>
      <c r="KDJ509" s="33"/>
      <c r="KDK509" s="33"/>
      <c r="KDL509" s="33"/>
      <c r="KDM509" s="33"/>
      <c r="KDN509" s="33"/>
      <c r="KDO509" s="33"/>
      <c r="KDP509" s="33"/>
      <c r="KDQ509" s="33"/>
      <c r="KDR509" s="33"/>
      <c r="KDS509" s="33"/>
      <c r="KDT509" s="33"/>
      <c r="KDU509" s="33"/>
      <c r="KDV509" s="33"/>
      <c r="KDW509" s="33"/>
      <c r="KDX509" s="33"/>
      <c r="KDY509" s="33"/>
      <c r="KDZ509" s="33"/>
      <c r="KEA509" s="33"/>
      <c r="KEB509" s="33"/>
      <c r="KEC509" s="33"/>
      <c r="KED509" s="33"/>
      <c r="KEE509" s="33"/>
      <c r="KEF509" s="33"/>
      <c r="KEG509" s="33"/>
      <c r="KEH509" s="33"/>
      <c r="KEI509" s="33"/>
      <c r="KEJ509" s="33"/>
      <c r="KEK509" s="33"/>
      <c r="KEL509" s="33"/>
      <c r="KEM509" s="33"/>
      <c r="KEN509" s="33"/>
      <c r="KEO509" s="33"/>
      <c r="KEP509" s="33"/>
      <c r="KEQ509" s="33"/>
      <c r="KER509" s="33"/>
      <c r="KES509" s="33"/>
      <c r="KET509" s="33"/>
      <c r="KEU509" s="33"/>
      <c r="KEV509" s="33"/>
      <c r="KEW509" s="33"/>
      <c r="KEX509" s="33"/>
      <c r="KEY509" s="33"/>
      <c r="KEZ509" s="33"/>
      <c r="KFA509" s="33"/>
      <c r="KFB509" s="33"/>
      <c r="KFC509" s="33"/>
      <c r="KFD509" s="33"/>
      <c r="KFE509" s="33"/>
      <c r="KFF509" s="33"/>
      <c r="KFG509" s="33"/>
      <c r="KFH509" s="33"/>
      <c r="KFI509" s="33"/>
      <c r="KFJ509" s="33"/>
      <c r="KFK509" s="33"/>
      <c r="KFL509" s="33"/>
      <c r="KFM509" s="33"/>
      <c r="KFN509" s="33"/>
      <c r="KFO509" s="33"/>
      <c r="KFP509" s="33"/>
      <c r="KFQ509" s="33"/>
      <c r="KFR509" s="33"/>
      <c r="KFS509" s="33"/>
      <c r="KFT509" s="33"/>
      <c r="KFU509" s="33"/>
      <c r="KFV509" s="33"/>
      <c r="KFW509" s="33"/>
      <c r="KFX509" s="33"/>
      <c r="KFY509" s="33"/>
      <c r="KFZ509" s="33"/>
      <c r="KGA509" s="33"/>
      <c r="KGB509" s="33"/>
      <c r="KGC509" s="33"/>
      <c r="KGD509" s="33"/>
      <c r="KGE509" s="33"/>
      <c r="KGF509" s="33"/>
      <c r="KGG509" s="33"/>
      <c r="KGH509" s="33"/>
      <c r="KGI509" s="33"/>
      <c r="KGJ509" s="33"/>
      <c r="KGK509" s="33"/>
      <c r="KGL509" s="33"/>
      <c r="KGM509" s="33"/>
      <c r="KGN509" s="33"/>
      <c r="KGO509" s="33"/>
      <c r="KGP509" s="33"/>
      <c r="KGQ509" s="33"/>
      <c r="KGR509" s="33"/>
      <c r="KGS509" s="33"/>
      <c r="KGT509" s="33"/>
      <c r="KGU509" s="33"/>
      <c r="KGV509" s="33"/>
      <c r="KGW509" s="33"/>
      <c r="KGX509" s="33"/>
      <c r="KGY509" s="33"/>
      <c r="KGZ509" s="33"/>
      <c r="KHA509" s="33"/>
      <c r="KHB509" s="33"/>
      <c r="KHC509" s="33"/>
      <c r="KHD509" s="33"/>
      <c r="KHE509" s="33"/>
      <c r="KHF509" s="33"/>
      <c r="KHG509" s="33"/>
      <c r="KHH509" s="33"/>
      <c r="KHI509" s="33"/>
      <c r="KHJ509" s="33"/>
      <c r="KHK509" s="33"/>
      <c r="KHL509" s="33"/>
      <c r="KHM509" s="33"/>
      <c r="KHN509" s="33"/>
      <c r="KHO509" s="33"/>
      <c r="KHP509" s="33"/>
      <c r="KHQ509" s="33"/>
      <c r="KHR509" s="33"/>
      <c r="KHS509" s="33"/>
      <c r="KHT509" s="33"/>
      <c r="KHU509" s="33"/>
      <c r="KHV509" s="33"/>
      <c r="KHW509" s="33"/>
      <c r="KHX509" s="33"/>
      <c r="KHY509" s="33"/>
      <c r="KHZ509" s="33"/>
      <c r="KIA509" s="33"/>
      <c r="KIB509" s="33"/>
      <c r="KIC509" s="33"/>
      <c r="KID509" s="33"/>
      <c r="KIE509" s="33"/>
      <c r="KIF509" s="33"/>
      <c r="KIG509" s="33"/>
      <c r="KIH509" s="33"/>
      <c r="KII509" s="33"/>
      <c r="KIJ509" s="33"/>
      <c r="KIK509" s="33"/>
      <c r="KIL509" s="33"/>
      <c r="KIM509" s="33"/>
      <c r="KIN509" s="33"/>
      <c r="KIO509" s="33"/>
      <c r="KIP509" s="33"/>
      <c r="KIQ509" s="33"/>
      <c r="KIR509" s="33"/>
      <c r="KIS509" s="33"/>
      <c r="KIT509" s="33"/>
      <c r="KIU509" s="33"/>
      <c r="KIV509" s="33"/>
      <c r="KIW509" s="33"/>
      <c r="KIX509" s="33"/>
      <c r="KIY509" s="33"/>
      <c r="KIZ509" s="33"/>
      <c r="KJA509" s="33"/>
      <c r="KJB509" s="33"/>
      <c r="KJC509" s="33"/>
      <c r="KJD509" s="33"/>
      <c r="KJE509" s="33"/>
      <c r="KJF509" s="33"/>
      <c r="KJG509" s="33"/>
      <c r="KJH509" s="33"/>
      <c r="KJI509" s="33"/>
      <c r="KJJ509" s="33"/>
      <c r="KJK509" s="33"/>
      <c r="KJL509" s="33"/>
      <c r="KJM509" s="33"/>
      <c r="KJN509" s="33"/>
      <c r="KJO509" s="33"/>
      <c r="KJP509" s="33"/>
      <c r="KJQ509" s="33"/>
      <c r="KJR509" s="33"/>
      <c r="KJS509" s="33"/>
      <c r="KJT509" s="33"/>
      <c r="KJU509" s="33"/>
      <c r="KJV509" s="33"/>
      <c r="KJW509" s="33"/>
      <c r="KJX509" s="33"/>
      <c r="KJY509" s="33"/>
      <c r="KJZ509" s="33"/>
      <c r="KKA509" s="33"/>
      <c r="KKB509" s="33"/>
      <c r="KKC509" s="33"/>
      <c r="KKD509" s="33"/>
      <c r="KKE509" s="33"/>
      <c r="KKF509" s="33"/>
      <c r="KKG509" s="33"/>
      <c r="KKH509" s="33"/>
      <c r="KKI509" s="33"/>
      <c r="KKJ509" s="33"/>
      <c r="KKK509" s="33"/>
      <c r="KKL509" s="33"/>
      <c r="KKM509" s="33"/>
      <c r="KKN509" s="33"/>
      <c r="KKO509" s="33"/>
      <c r="KKP509" s="33"/>
      <c r="KKQ509" s="33"/>
      <c r="KKR509" s="33"/>
      <c r="KKS509" s="33"/>
      <c r="KKT509" s="33"/>
      <c r="KKU509" s="33"/>
      <c r="KKV509" s="33"/>
      <c r="KKW509" s="33"/>
      <c r="KKX509" s="33"/>
      <c r="KKY509" s="33"/>
      <c r="KKZ509" s="33"/>
      <c r="KLA509" s="33"/>
      <c r="KLB509" s="33"/>
      <c r="KLC509" s="33"/>
      <c r="KLD509" s="33"/>
      <c r="KLE509" s="33"/>
      <c r="KLF509" s="33"/>
      <c r="KLG509" s="33"/>
      <c r="KLH509" s="33"/>
      <c r="KLI509" s="33"/>
      <c r="KLJ509" s="33"/>
      <c r="KLK509" s="33"/>
      <c r="KLL509" s="33"/>
      <c r="KLM509" s="33"/>
      <c r="KLN509" s="33"/>
      <c r="KLO509" s="33"/>
      <c r="KLP509" s="33"/>
      <c r="KLQ509" s="33"/>
      <c r="KLR509" s="33"/>
      <c r="KLS509" s="33"/>
      <c r="KLT509" s="33"/>
      <c r="KLU509" s="33"/>
      <c r="KLV509" s="33"/>
      <c r="KLW509" s="33"/>
      <c r="KLX509" s="33"/>
      <c r="KLY509" s="33"/>
      <c r="KLZ509" s="33"/>
      <c r="KMA509" s="33"/>
      <c r="KMB509" s="33"/>
      <c r="KMC509" s="33"/>
      <c r="KMD509" s="33"/>
      <c r="KME509" s="33"/>
      <c r="KMF509" s="33"/>
      <c r="KMG509" s="33"/>
      <c r="KMH509" s="33"/>
      <c r="KMI509" s="33"/>
      <c r="KMJ509" s="33"/>
      <c r="KMK509" s="33"/>
      <c r="KML509" s="33"/>
      <c r="KMM509" s="33"/>
      <c r="KMN509" s="33"/>
      <c r="KMO509" s="33"/>
      <c r="KMP509" s="33"/>
      <c r="KMQ509" s="33"/>
      <c r="KMR509" s="33"/>
      <c r="KMS509" s="33"/>
      <c r="KMT509" s="33"/>
      <c r="KMU509" s="33"/>
      <c r="KMV509" s="33"/>
      <c r="KMW509" s="33"/>
      <c r="KMX509" s="33"/>
      <c r="KMY509" s="33"/>
      <c r="KMZ509" s="33"/>
      <c r="KNA509" s="33"/>
      <c r="KNB509" s="33"/>
      <c r="KNC509" s="33"/>
      <c r="KND509" s="33"/>
      <c r="KNE509" s="33"/>
      <c r="KNF509" s="33"/>
      <c r="KNG509" s="33"/>
      <c r="KNH509" s="33"/>
      <c r="KNI509" s="33"/>
      <c r="KNJ509" s="33"/>
      <c r="KNK509" s="33"/>
      <c r="KNL509" s="33"/>
      <c r="KNM509" s="33"/>
      <c r="KNN509" s="33"/>
      <c r="KNO509" s="33"/>
      <c r="KNP509" s="33"/>
      <c r="KNQ509" s="33"/>
      <c r="KNR509" s="33"/>
      <c r="KNS509" s="33"/>
      <c r="KNT509" s="33"/>
      <c r="KNU509" s="33"/>
      <c r="KNV509" s="33"/>
      <c r="KNW509" s="33"/>
      <c r="KNX509" s="33"/>
      <c r="KNY509" s="33"/>
      <c r="KNZ509" s="33"/>
      <c r="KOA509" s="33"/>
      <c r="KOB509" s="33"/>
      <c r="KOC509" s="33"/>
      <c r="KOD509" s="33"/>
      <c r="KOE509" s="33"/>
      <c r="KOF509" s="33"/>
      <c r="KOG509" s="33"/>
      <c r="KOH509" s="33"/>
      <c r="KOI509" s="33"/>
      <c r="KOJ509" s="33"/>
      <c r="KOK509" s="33"/>
      <c r="KOL509" s="33"/>
      <c r="KOM509" s="33"/>
      <c r="KON509" s="33"/>
      <c r="KOO509" s="33"/>
      <c r="KOP509" s="33"/>
      <c r="KOQ509" s="33"/>
      <c r="KOR509" s="33"/>
      <c r="KOS509" s="33"/>
      <c r="KOT509" s="33"/>
      <c r="KOU509" s="33"/>
      <c r="KOV509" s="33"/>
      <c r="KOW509" s="33"/>
      <c r="KOX509" s="33"/>
      <c r="KOY509" s="33"/>
      <c r="KOZ509" s="33"/>
      <c r="KPA509" s="33"/>
      <c r="KPB509" s="33"/>
      <c r="KPC509" s="33"/>
      <c r="KPD509" s="33"/>
      <c r="KPE509" s="33"/>
      <c r="KPF509" s="33"/>
      <c r="KPG509" s="33"/>
      <c r="KPH509" s="33"/>
      <c r="KPI509" s="33"/>
      <c r="KPJ509" s="33"/>
      <c r="KPK509" s="33"/>
      <c r="KPL509" s="33"/>
      <c r="KPM509" s="33"/>
      <c r="KPN509" s="33"/>
      <c r="KPO509" s="33"/>
      <c r="KPP509" s="33"/>
      <c r="KPQ509" s="33"/>
      <c r="KPR509" s="33"/>
      <c r="KPS509" s="33"/>
      <c r="KPT509" s="33"/>
      <c r="KPU509" s="33"/>
      <c r="KPV509" s="33"/>
      <c r="KPW509" s="33"/>
      <c r="KPX509" s="33"/>
      <c r="KPY509" s="33"/>
      <c r="KPZ509" s="33"/>
      <c r="KQA509" s="33"/>
      <c r="KQB509" s="33"/>
      <c r="KQC509" s="33"/>
      <c r="KQD509" s="33"/>
      <c r="KQE509" s="33"/>
      <c r="KQF509" s="33"/>
      <c r="KQG509" s="33"/>
      <c r="KQH509" s="33"/>
      <c r="KQI509" s="33"/>
      <c r="KQJ509" s="33"/>
      <c r="KQK509" s="33"/>
      <c r="KQL509" s="33"/>
      <c r="KQM509" s="33"/>
      <c r="KQN509" s="33"/>
      <c r="KQO509" s="33"/>
      <c r="KQP509" s="33"/>
      <c r="KQQ509" s="33"/>
      <c r="KQR509" s="33"/>
      <c r="KQS509" s="33"/>
      <c r="KQT509" s="33"/>
      <c r="KQU509" s="33"/>
      <c r="KQV509" s="33"/>
      <c r="KQW509" s="33"/>
      <c r="KQX509" s="33"/>
      <c r="KQY509" s="33"/>
      <c r="KQZ509" s="33"/>
      <c r="KRA509" s="33"/>
      <c r="KRB509" s="33"/>
      <c r="KRC509" s="33"/>
      <c r="KRD509" s="33"/>
      <c r="KRE509" s="33"/>
      <c r="KRF509" s="33"/>
      <c r="KRG509" s="33"/>
      <c r="KRH509" s="33"/>
      <c r="KRI509" s="33"/>
      <c r="KRJ509" s="33"/>
      <c r="KRK509" s="33"/>
      <c r="KRL509" s="33"/>
      <c r="KRM509" s="33"/>
      <c r="KRN509" s="33"/>
      <c r="KRO509" s="33"/>
      <c r="KRP509" s="33"/>
      <c r="KRQ509" s="33"/>
      <c r="KRR509" s="33"/>
      <c r="KRS509" s="33"/>
      <c r="KRT509" s="33"/>
      <c r="KRU509" s="33"/>
      <c r="KRV509" s="33"/>
      <c r="KRW509" s="33"/>
      <c r="KRX509" s="33"/>
      <c r="KRY509" s="33"/>
      <c r="KRZ509" s="33"/>
      <c r="KSA509" s="33"/>
      <c r="KSB509" s="33"/>
      <c r="KSC509" s="33"/>
      <c r="KSD509" s="33"/>
      <c r="KSE509" s="33"/>
      <c r="KSF509" s="33"/>
      <c r="KSG509" s="33"/>
      <c r="KSH509" s="33"/>
      <c r="KSI509" s="33"/>
      <c r="KSJ509" s="33"/>
      <c r="KSK509" s="33"/>
      <c r="KSL509" s="33"/>
      <c r="KSM509" s="33"/>
      <c r="KSN509" s="33"/>
      <c r="KSO509" s="33"/>
      <c r="KSP509" s="33"/>
      <c r="KSQ509" s="33"/>
      <c r="KSR509" s="33"/>
      <c r="KSS509" s="33"/>
      <c r="KST509" s="33"/>
      <c r="KSU509" s="33"/>
      <c r="KSV509" s="33"/>
      <c r="KSW509" s="33"/>
      <c r="KSX509" s="33"/>
      <c r="KSY509" s="33"/>
      <c r="KSZ509" s="33"/>
      <c r="KTA509" s="33"/>
      <c r="KTB509" s="33"/>
      <c r="KTC509" s="33"/>
      <c r="KTD509" s="33"/>
      <c r="KTE509" s="33"/>
      <c r="KTF509" s="33"/>
      <c r="KTG509" s="33"/>
      <c r="KTH509" s="33"/>
      <c r="KTI509" s="33"/>
      <c r="KTJ509" s="33"/>
      <c r="KTK509" s="33"/>
      <c r="KTL509" s="33"/>
      <c r="KTM509" s="33"/>
      <c r="KTN509" s="33"/>
      <c r="KTO509" s="33"/>
      <c r="KTP509" s="33"/>
      <c r="KTQ509" s="33"/>
      <c r="KTR509" s="33"/>
      <c r="KTS509" s="33"/>
      <c r="KTT509" s="33"/>
      <c r="KTU509" s="33"/>
      <c r="KTV509" s="33"/>
      <c r="KTW509" s="33"/>
      <c r="KTX509" s="33"/>
      <c r="KTY509" s="33"/>
      <c r="KTZ509" s="33"/>
      <c r="KUA509" s="33"/>
      <c r="KUB509" s="33"/>
      <c r="KUC509" s="33"/>
      <c r="KUD509" s="33"/>
      <c r="KUE509" s="33"/>
      <c r="KUF509" s="33"/>
      <c r="KUG509" s="33"/>
      <c r="KUH509" s="33"/>
      <c r="KUI509" s="33"/>
      <c r="KUJ509" s="33"/>
      <c r="KUK509" s="33"/>
      <c r="KUL509" s="33"/>
      <c r="KUM509" s="33"/>
      <c r="KUN509" s="33"/>
      <c r="KUO509" s="33"/>
      <c r="KUP509" s="33"/>
      <c r="KUQ509" s="33"/>
      <c r="KUR509" s="33"/>
      <c r="KUS509" s="33"/>
      <c r="KUT509" s="33"/>
      <c r="KUU509" s="33"/>
      <c r="KUV509" s="33"/>
      <c r="KUW509" s="33"/>
      <c r="KUX509" s="33"/>
      <c r="KUY509" s="33"/>
      <c r="KUZ509" s="33"/>
      <c r="KVA509" s="33"/>
      <c r="KVB509" s="33"/>
      <c r="KVC509" s="33"/>
      <c r="KVD509" s="33"/>
      <c r="KVE509" s="33"/>
      <c r="KVF509" s="33"/>
      <c r="KVG509" s="33"/>
      <c r="KVH509" s="33"/>
      <c r="KVI509" s="33"/>
      <c r="KVJ509" s="33"/>
      <c r="KVK509" s="33"/>
      <c r="KVL509" s="33"/>
      <c r="KVM509" s="33"/>
      <c r="KVN509" s="33"/>
      <c r="KVO509" s="33"/>
      <c r="KVP509" s="33"/>
      <c r="KVQ509" s="33"/>
      <c r="KVR509" s="33"/>
      <c r="KVS509" s="33"/>
      <c r="KVT509" s="33"/>
      <c r="KVU509" s="33"/>
      <c r="KVV509" s="33"/>
      <c r="KVW509" s="33"/>
      <c r="KVX509" s="33"/>
      <c r="KVY509" s="33"/>
      <c r="KVZ509" s="33"/>
      <c r="KWA509" s="33"/>
      <c r="KWB509" s="33"/>
      <c r="KWC509" s="33"/>
      <c r="KWD509" s="33"/>
      <c r="KWE509" s="33"/>
      <c r="KWF509" s="33"/>
      <c r="KWG509" s="33"/>
      <c r="KWH509" s="33"/>
      <c r="KWI509" s="33"/>
      <c r="KWJ509" s="33"/>
      <c r="KWK509" s="33"/>
      <c r="KWL509" s="33"/>
      <c r="KWM509" s="33"/>
      <c r="KWN509" s="33"/>
      <c r="KWO509" s="33"/>
      <c r="KWP509" s="33"/>
      <c r="KWQ509" s="33"/>
      <c r="KWR509" s="33"/>
      <c r="KWS509" s="33"/>
      <c r="KWT509" s="33"/>
      <c r="KWU509" s="33"/>
      <c r="KWV509" s="33"/>
      <c r="KWW509" s="33"/>
      <c r="KWX509" s="33"/>
      <c r="KWY509" s="33"/>
      <c r="KWZ509" s="33"/>
      <c r="KXA509" s="33"/>
      <c r="KXB509" s="33"/>
      <c r="KXC509" s="33"/>
      <c r="KXD509" s="33"/>
      <c r="KXE509" s="33"/>
      <c r="KXF509" s="33"/>
      <c r="KXG509" s="33"/>
      <c r="KXH509" s="33"/>
      <c r="KXI509" s="33"/>
      <c r="KXJ509" s="33"/>
      <c r="KXK509" s="33"/>
      <c r="KXL509" s="33"/>
      <c r="KXM509" s="33"/>
      <c r="KXN509" s="33"/>
      <c r="KXO509" s="33"/>
      <c r="KXP509" s="33"/>
      <c r="KXQ509" s="33"/>
      <c r="KXR509" s="33"/>
      <c r="KXS509" s="33"/>
      <c r="KXT509" s="33"/>
      <c r="KXU509" s="33"/>
      <c r="KXV509" s="33"/>
      <c r="KXW509" s="33"/>
      <c r="KXX509" s="33"/>
      <c r="KXY509" s="33"/>
      <c r="KXZ509" s="33"/>
      <c r="KYA509" s="33"/>
      <c r="KYB509" s="33"/>
      <c r="KYC509" s="33"/>
      <c r="KYD509" s="33"/>
      <c r="KYE509" s="33"/>
      <c r="KYF509" s="33"/>
      <c r="KYG509" s="33"/>
      <c r="KYH509" s="33"/>
      <c r="KYI509" s="33"/>
      <c r="KYJ509" s="33"/>
      <c r="KYK509" s="33"/>
      <c r="KYL509" s="33"/>
      <c r="KYM509" s="33"/>
      <c r="KYN509" s="33"/>
      <c r="KYO509" s="33"/>
      <c r="KYP509" s="33"/>
      <c r="KYQ509" s="33"/>
      <c r="KYR509" s="33"/>
      <c r="KYS509" s="33"/>
      <c r="KYT509" s="33"/>
      <c r="KYU509" s="33"/>
      <c r="KYV509" s="33"/>
      <c r="KYW509" s="33"/>
      <c r="KYX509" s="33"/>
      <c r="KYY509" s="33"/>
      <c r="KYZ509" s="33"/>
      <c r="KZA509" s="33"/>
      <c r="KZB509" s="33"/>
      <c r="KZC509" s="33"/>
      <c r="KZD509" s="33"/>
      <c r="KZE509" s="33"/>
      <c r="KZF509" s="33"/>
      <c r="KZG509" s="33"/>
      <c r="KZH509" s="33"/>
      <c r="KZI509" s="33"/>
      <c r="KZJ509" s="33"/>
      <c r="KZK509" s="33"/>
      <c r="KZL509" s="33"/>
      <c r="KZM509" s="33"/>
      <c r="KZN509" s="33"/>
      <c r="KZO509" s="33"/>
      <c r="KZP509" s="33"/>
      <c r="KZQ509" s="33"/>
      <c r="KZR509" s="33"/>
      <c r="KZS509" s="33"/>
      <c r="KZT509" s="33"/>
      <c r="KZU509" s="33"/>
      <c r="KZV509" s="33"/>
      <c r="KZW509" s="33"/>
      <c r="KZX509" s="33"/>
      <c r="KZY509" s="33"/>
      <c r="KZZ509" s="33"/>
      <c r="LAA509" s="33"/>
      <c r="LAB509" s="33"/>
      <c r="LAC509" s="33"/>
      <c r="LAD509" s="33"/>
      <c r="LAE509" s="33"/>
      <c r="LAF509" s="33"/>
      <c r="LAG509" s="33"/>
      <c r="LAH509" s="33"/>
      <c r="LAI509" s="33"/>
      <c r="LAJ509" s="33"/>
      <c r="LAK509" s="33"/>
      <c r="LAL509" s="33"/>
      <c r="LAM509" s="33"/>
      <c r="LAN509" s="33"/>
      <c r="LAO509" s="33"/>
      <c r="LAP509" s="33"/>
      <c r="LAQ509" s="33"/>
      <c r="LAR509" s="33"/>
      <c r="LAS509" s="33"/>
      <c r="LAT509" s="33"/>
      <c r="LAU509" s="33"/>
      <c r="LAV509" s="33"/>
      <c r="LAW509" s="33"/>
      <c r="LAX509" s="33"/>
      <c r="LAY509" s="33"/>
      <c r="LAZ509" s="33"/>
      <c r="LBA509" s="33"/>
      <c r="LBB509" s="33"/>
      <c r="LBC509" s="33"/>
      <c r="LBD509" s="33"/>
      <c r="LBE509" s="33"/>
      <c r="LBF509" s="33"/>
      <c r="LBG509" s="33"/>
      <c r="LBH509" s="33"/>
      <c r="LBI509" s="33"/>
      <c r="LBJ509" s="33"/>
      <c r="LBK509" s="33"/>
      <c r="LBL509" s="33"/>
      <c r="LBM509" s="33"/>
      <c r="LBN509" s="33"/>
      <c r="LBO509" s="33"/>
      <c r="LBP509" s="33"/>
      <c r="LBQ509" s="33"/>
      <c r="LBR509" s="33"/>
      <c r="LBS509" s="33"/>
      <c r="LBT509" s="33"/>
      <c r="LBU509" s="33"/>
      <c r="LBV509" s="33"/>
      <c r="LBW509" s="33"/>
      <c r="LBX509" s="33"/>
      <c r="LBY509" s="33"/>
      <c r="LBZ509" s="33"/>
      <c r="LCA509" s="33"/>
      <c r="LCB509" s="33"/>
      <c r="LCC509" s="33"/>
      <c r="LCD509" s="33"/>
      <c r="LCE509" s="33"/>
      <c r="LCF509" s="33"/>
      <c r="LCG509" s="33"/>
      <c r="LCH509" s="33"/>
      <c r="LCI509" s="33"/>
      <c r="LCJ509" s="33"/>
      <c r="LCK509" s="33"/>
      <c r="LCL509" s="33"/>
      <c r="LCM509" s="33"/>
      <c r="LCN509" s="33"/>
      <c r="LCO509" s="33"/>
      <c r="LCP509" s="33"/>
      <c r="LCQ509" s="33"/>
      <c r="LCR509" s="33"/>
      <c r="LCS509" s="33"/>
      <c r="LCT509" s="33"/>
      <c r="LCU509" s="33"/>
      <c r="LCV509" s="33"/>
      <c r="LCW509" s="33"/>
      <c r="LCX509" s="33"/>
      <c r="LCY509" s="33"/>
      <c r="LCZ509" s="33"/>
      <c r="LDA509" s="33"/>
      <c r="LDB509" s="33"/>
      <c r="LDC509" s="33"/>
      <c r="LDD509" s="33"/>
      <c r="LDE509" s="33"/>
      <c r="LDF509" s="33"/>
      <c r="LDG509" s="33"/>
      <c r="LDH509" s="33"/>
      <c r="LDI509" s="33"/>
      <c r="LDJ509" s="33"/>
      <c r="LDK509" s="33"/>
      <c r="LDL509" s="33"/>
      <c r="LDM509" s="33"/>
      <c r="LDN509" s="33"/>
      <c r="LDO509" s="33"/>
      <c r="LDP509" s="33"/>
      <c r="LDQ509" s="33"/>
      <c r="LDR509" s="33"/>
      <c r="LDS509" s="33"/>
      <c r="LDT509" s="33"/>
      <c r="LDU509" s="33"/>
      <c r="LDV509" s="33"/>
      <c r="LDW509" s="33"/>
      <c r="LDX509" s="33"/>
      <c r="LDY509" s="33"/>
      <c r="LDZ509" s="33"/>
      <c r="LEA509" s="33"/>
      <c r="LEB509" s="33"/>
      <c r="LEC509" s="33"/>
      <c r="LED509" s="33"/>
      <c r="LEE509" s="33"/>
      <c r="LEF509" s="33"/>
      <c r="LEG509" s="33"/>
      <c r="LEH509" s="33"/>
      <c r="LEI509" s="33"/>
      <c r="LEJ509" s="33"/>
      <c r="LEK509" s="33"/>
      <c r="LEL509" s="33"/>
      <c r="LEM509" s="33"/>
      <c r="LEN509" s="33"/>
      <c r="LEO509" s="33"/>
      <c r="LEP509" s="33"/>
      <c r="LEQ509" s="33"/>
      <c r="LER509" s="33"/>
      <c r="LES509" s="33"/>
      <c r="LET509" s="33"/>
      <c r="LEU509" s="33"/>
      <c r="LEV509" s="33"/>
      <c r="LEW509" s="33"/>
      <c r="LEX509" s="33"/>
      <c r="LEY509" s="33"/>
      <c r="LEZ509" s="33"/>
      <c r="LFA509" s="33"/>
      <c r="LFB509" s="33"/>
      <c r="LFC509" s="33"/>
      <c r="LFD509" s="33"/>
      <c r="LFE509" s="33"/>
      <c r="LFF509" s="33"/>
      <c r="LFG509" s="33"/>
      <c r="LFH509" s="33"/>
      <c r="LFI509" s="33"/>
      <c r="LFJ509" s="33"/>
      <c r="LFK509" s="33"/>
      <c r="LFL509" s="33"/>
      <c r="LFM509" s="33"/>
      <c r="LFN509" s="33"/>
      <c r="LFO509" s="33"/>
      <c r="LFP509" s="33"/>
      <c r="LFQ509" s="33"/>
      <c r="LFR509" s="33"/>
      <c r="LFS509" s="33"/>
      <c r="LFT509" s="33"/>
      <c r="LFU509" s="33"/>
      <c r="LFV509" s="33"/>
      <c r="LFW509" s="33"/>
      <c r="LFX509" s="33"/>
      <c r="LFY509" s="33"/>
      <c r="LFZ509" s="33"/>
      <c r="LGA509" s="33"/>
      <c r="LGB509" s="33"/>
      <c r="LGC509" s="33"/>
      <c r="LGD509" s="33"/>
      <c r="LGE509" s="33"/>
      <c r="LGF509" s="33"/>
      <c r="LGG509" s="33"/>
      <c r="LGH509" s="33"/>
      <c r="LGI509" s="33"/>
      <c r="LGJ509" s="33"/>
      <c r="LGK509" s="33"/>
      <c r="LGL509" s="33"/>
      <c r="LGM509" s="33"/>
      <c r="LGN509" s="33"/>
      <c r="LGO509" s="33"/>
      <c r="LGP509" s="33"/>
      <c r="LGQ509" s="33"/>
      <c r="LGR509" s="33"/>
      <c r="LGS509" s="33"/>
      <c r="LGT509" s="33"/>
      <c r="LGU509" s="33"/>
      <c r="LGV509" s="33"/>
      <c r="LGW509" s="33"/>
      <c r="LGX509" s="33"/>
      <c r="LGY509" s="33"/>
      <c r="LGZ509" s="33"/>
      <c r="LHA509" s="33"/>
      <c r="LHB509" s="33"/>
      <c r="LHC509" s="33"/>
      <c r="LHD509" s="33"/>
      <c r="LHE509" s="33"/>
      <c r="LHF509" s="33"/>
      <c r="LHG509" s="33"/>
      <c r="LHH509" s="33"/>
      <c r="LHI509" s="33"/>
      <c r="LHJ509" s="33"/>
      <c r="LHK509" s="33"/>
      <c r="LHL509" s="33"/>
      <c r="LHM509" s="33"/>
      <c r="LHN509" s="33"/>
      <c r="LHO509" s="33"/>
      <c r="LHP509" s="33"/>
      <c r="LHQ509" s="33"/>
      <c r="LHR509" s="33"/>
      <c r="LHS509" s="33"/>
      <c r="LHT509" s="33"/>
      <c r="LHU509" s="33"/>
      <c r="LHV509" s="33"/>
      <c r="LHW509" s="33"/>
      <c r="LHX509" s="33"/>
      <c r="LHY509" s="33"/>
      <c r="LHZ509" s="33"/>
      <c r="LIA509" s="33"/>
      <c r="LIB509" s="33"/>
      <c r="LIC509" s="33"/>
      <c r="LID509" s="33"/>
      <c r="LIE509" s="33"/>
      <c r="LIF509" s="33"/>
      <c r="LIG509" s="33"/>
      <c r="LIH509" s="33"/>
      <c r="LII509" s="33"/>
      <c r="LIJ509" s="33"/>
      <c r="LIK509" s="33"/>
      <c r="LIL509" s="33"/>
      <c r="LIM509" s="33"/>
      <c r="LIN509" s="33"/>
      <c r="LIO509" s="33"/>
      <c r="LIP509" s="33"/>
      <c r="LIQ509" s="33"/>
      <c r="LIR509" s="33"/>
      <c r="LIS509" s="33"/>
      <c r="LIT509" s="33"/>
      <c r="LIU509" s="33"/>
      <c r="LIV509" s="33"/>
      <c r="LIW509" s="33"/>
      <c r="LIX509" s="33"/>
      <c r="LIY509" s="33"/>
      <c r="LIZ509" s="33"/>
      <c r="LJA509" s="33"/>
      <c r="LJB509" s="33"/>
      <c r="LJC509" s="33"/>
      <c r="LJD509" s="33"/>
      <c r="LJE509" s="33"/>
      <c r="LJF509" s="33"/>
      <c r="LJG509" s="33"/>
      <c r="LJH509" s="33"/>
      <c r="LJI509" s="33"/>
      <c r="LJJ509" s="33"/>
      <c r="LJK509" s="33"/>
      <c r="LJL509" s="33"/>
      <c r="LJM509" s="33"/>
      <c r="LJN509" s="33"/>
      <c r="LJO509" s="33"/>
      <c r="LJP509" s="33"/>
      <c r="LJQ509" s="33"/>
      <c r="LJR509" s="33"/>
      <c r="LJS509" s="33"/>
      <c r="LJT509" s="33"/>
      <c r="LJU509" s="33"/>
      <c r="LJV509" s="33"/>
      <c r="LJW509" s="33"/>
      <c r="LJX509" s="33"/>
      <c r="LJY509" s="33"/>
      <c r="LJZ509" s="33"/>
      <c r="LKA509" s="33"/>
      <c r="LKB509" s="33"/>
      <c r="LKC509" s="33"/>
      <c r="LKD509" s="33"/>
      <c r="LKE509" s="33"/>
      <c r="LKF509" s="33"/>
      <c r="LKG509" s="33"/>
      <c r="LKH509" s="33"/>
      <c r="LKI509" s="33"/>
      <c r="LKJ509" s="33"/>
      <c r="LKK509" s="33"/>
      <c r="LKL509" s="33"/>
      <c r="LKM509" s="33"/>
      <c r="LKN509" s="33"/>
      <c r="LKO509" s="33"/>
      <c r="LKP509" s="33"/>
      <c r="LKQ509" s="33"/>
      <c r="LKR509" s="33"/>
      <c r="LKS509" s="33"/>
      <c r="LKT509" s="33"/>
      <c r="LKU509" s="33"/>
      <c r="LKV509" s="33"/>
      <c r="LKW509" s="33"/>
      <c r="LKX509" s="33"/>
      <c r="LKY509" s="33"/>
      <c r="LKZ509" s="33"/>
      <c r="LLA509" s="33"/>
      <c r="LLB509" s="33"/>
      <c r="LLC509" s="33"/>
      <c r="LLD509" s="33"/>
      <c r="LLE509" s="33"/>
      <c r="LLF509" s="33"/>
      <c r="LLG509" s="33"/>
      <c r="LLH509" s="33"/>
      <c r="LLI509" s="33"/>
      <c r="LLJ509" s="33"/>
      <c r="LLK509" s="33"/>
      <c r="LLL509" s="33"/>
      <c r="LLM509" s="33"/>
      <c r="LLN509" s="33"/>
      <c r="LLO509" s="33"/>
      <c r="LLP509" s="33"/>
      <c r="LLQ509" s="33"/>
      <c r="LLR509" s="33"/>
      <c r="LLS509" s="33"/>
      <c r="LLT509" s="33"/>
      <c r="LLU509" s="33"/>
      <c r="LLV509" s="33"/>
      <c r="LLW509" s="33"/>
      <c r="LLX509" s="33"/>
      <c r="LLY509" s="33"/>
      <c r="LLZ509" s="33"/>
      <c r="LMA509" s="33"/>
      <c r="LMB509" s="33"/>
      <c r="LMC509" s="33"/>
      <c r="LMD509" s="33"/>
      <c r="LME509" s="33"/>
      <c r="LMF509" s="33"/>
      <c r="LMG509" s="33"/>
      <c r="LMH509" s="33"/>
      <c r="LMI509" s="33"/>
      <c r="LMJ509" s="33"/>
      <c r="LMK509" s="33"/>
      <c r="LML509" s="33"/>
      <c r="LMM509" s="33"/>
      <c r="LMN509" s="33"/>
      <c r="LMO509" s="33"/>
      <c r="LMP509" s="33"/>
      <c r="LMQ509" s="33"/>
      <c r="LMR509" s="33"/>
      <c r="LMS509" s="33"/>
      <c r="LMT509" s="33"/>
      <c r="LMU509" s="33"/>
      <c r="LMV509" s="33"/>
      <c r="LMW509" s="33"/>
      <c r="LMX509" s="33"/>
      <c r="LMY509" s="33"/>
      <c r="LMZ509" s="33"/>
      <c r="LNA509" s="33"/>
      <c r="LNB509" s="33"/>
      <c r="LNC509" s="33"/>
      <c r="LND509" s="33"/>
      <c r="LNE509" s="33"/>
      <c r="LNF509" s="33"/>
      <c r="LNG509" s="33"/>
      <c r="LNH509" s="33"/>
      <c r="LNI509" s="33"/>
      <c r="LNJ509" s="33"/>
      <c r="LNK509" s="33"/>
      <c r="LNL509" s="33"/>
      <c r="LNM509" s="33"/>
      <c r="LNN509" s="33"/>
      <c r="LNO509" s="33"/>
      <c r="LNP509" s="33"/>
      <c r="LNQ509" s="33"/>
      <c r="LNR509" s="33"/>
      <c r="LNS509" s="33"/>
      <c r="LNT509" s="33"/>
      <c r="LNU509" s="33"/>
      <c r="LNV509" s="33"/>
      <c r="LNW509" s="33"/>
      <c r="LNX509" s="33"/>
      <c r="LNY509" s="33"/>
      <c r="LNZ509" s="33"/>
      <c r="LOA509" s="33"/>
      <c r="LOB509" s="33"/>
      <c r="LOC509" s="33"/>
      <c r="LOD509" s="33"/>
      <c r="LOE509" s="33"/>
      <c r="LOF509" s="33"/>
      <c r="LOG509" s="33"/>
      <c r="LOH509" s="33"/>
      <c r="LOI509" s="33"/>
      <c r="LOJ509" s="33"/>
      <c r="LOK509" s="33"/>
      <c r="LOL509" s="33"/>
      <c r="LOM509" s="33"/>
      <c r="LON509" s="33"/>
      <c r="LOO509" s="33"/>
      <c r="LOP509" s="33"/>
      <c r="LOQ509" s="33"/>
      <c r="LOR509" s="33"/>
      <c r="LOS509" s="33"/>
      <c r="LOT509" s="33"/>
      <c r="LOU509" s="33"/>
      <c r="LOV509" s="33"/>
      <c r="LOW509" s="33"/>
      <c r="LOX509" s="33"/>
      <c r="LOY509" s="33"/>
      <c r="LOZ509" s="33"/>
      <c r="LPA509" s="33"/>
      <c r="LPB509" s="33"/>
      <c r="LPC509" s="33"/>
      <c r="LPD509" s="33"/>
      <c r="LPE509" s="33"/>
      <c r="LPF509" s="33"/>
      <c r="LPG509" s="33"/>
      <c r="LPH509" s="33"/>
      <c r="LPI509" s="33"/>
      <c r="LPJ509" s="33"/>
      <c r="LPK509" s="33"/>
      <c r="LPL509" s="33"/>
      <c r="LPM509" s="33"/>
      <c r="LPN509" s="33"/>
      <c r="LPO509" s="33"/>
      <c r="LPP509" s="33"/>
      <c r="LPQ509" s="33"/>
      <c r="LPR509" s="33"/>
      <c r="LPS509" s="33"/>
      <c r="LPT509" s="33"/>
      <c r="LPU509" s="33"/>
      <c r="LPV509" s="33"/>
      <c r="LPW509" s="33"/>
      <c r="LPX509" s="33"/>
      <c r="LPY509" s="33"/>
      <c r="LPZ509" s="33"/>
      <c r="LQA509" s="33"/>
      <c r="LQB509" s="33"/>
      <c r="LQC509" s="33"/>
      <c r="LQD509" s="33"/>
      <c r="LQE509" s="33"/>
      <c r="LQF509" s="33"/>
      <c r="LQG509" s="33"/>
      <c r="LQH509" s="33"/>
      <c r="LQI509" s="33"/>
      <c r="LQJ509" s="33"/>
      <c r="LQK509" s="33"/>
      <c r="LQL509" s="33"/>
      <c r="LQM509" s="33"/>
      <c r="LQN509" s="33"/>
      <c r="LQO509" s="33"/>
      <c r="LQP509" s="33"/>
      <c r="LQQ509" s="33"/>
      <c r="LQR509" s="33"/>
      <c r="LQS509" s="33"/>
      <c r="LQT509" s="33"/>
      <c r="LQU509" s="33"/>
      <c r="LQV509" s="33"/>
      <c r="LQW509" s="33"/>
      <c r="LQX509" s="33"/>
      <c r="LQY509" s="33"/>
      <c r="LQZ509" s="33"/>
      <c r="LRA509" s="33"/>
      <c r="LRB509" s="33"/>
      <c r="LRC509" s="33"/>
      <c r="LRD509" s="33"/>
      <c r="LRE509" s="33"/>
      <c r="LRF509" s="33"/>
      <c r="LRG509" s="33"/>
      <c r="LRH509" s="33"/>
      <c r="LRI509" s="33"/>
      <c r="LRJ509" s="33"/>
      <c r="LRK509" s="33"/>
      <c r="LRL509" s="33"/>
      <c r="LRM509" s="33"/>
      <c r="LRN509" s="33"/>
      <c r="LRO509" s="33"/>
      <c r="LRP509" s="33"/>
      <c r="LRQ509" s="33"/>
      <c r="LRR509" s="33"/>
      <c r="LRS509" s="33"/>
      <c r="LRT509" s="33"/>
      <c r="LRU509" s="33"/>
      <c r="LRV509" s="33"/>
      <c r="LRW509" s="33"/>
      <c r="LRX509" s="33"/>
      <c r="LRY509" s="33"/>
      <c r="LRZ509" s="33"/>
      <c r="LSA509" s="33"/>
      <c r="LSB509" s="33"/>
      <c r="LSC509" s="33"/>
      <c r="LSD509" s="33"/>
      <c r="LSE509" s="33"/>
      <c r="LSF509" s="33"/>
      <c r="LSG509" s="33"/>
      <c r="LSH509" s="33"/>
      <c r="LSI509" s="33"/>
      <c r="LSJ509" s="33"/>
      <c r="LSK509" s="33"/>
      <c r="LSL509" s="33"/>
      <c r="LSM509" s="33"/>
      <c r="LSN509" s="33"/>
      <c r="LSO509" s="33"/>
      <c r="LSP509" s="33"/>
      <c r="LSQ509" s="33"/>
      <c r="LSR509" s="33"/>
      <c r="LSS509" s="33"/>
      <c r="LST509" s="33"/>
      <c r="LSU509" s="33"/>
      <c r="LSV509" s="33"/>
      <c r="LSW509" s="33"/>
      <c r="LSX509" s="33"/>
      <c r="LSY509" s="33"/>
      <c r="LSZ509" s="33"/>
      <c r="LTA509" s="33"/>
      <c r="LTB509" s="33"/>
      <c r="LTC509" s="33"/>
      <c r="LTD509" s="33"/>
      <c r="LTE509" s="33"/>
      <c r="LTF509" s="33"/>
      <c r="LTG509" s="33"/>
      <c r="LTH509" s="33"/>
      <c r="LTI509" s="33"/>
      <c r="LTJ509" s="33"/>
      <c r="LTK509" s="33"/>
      <c r="LTL509" s="33"/>
      <c r="LTM509" s="33"/>
      <c r="LTN509" s="33"/>
      <c r="LTO509" s="33"/>
      <c r="LTP509" s="33"/>
      <c r="LTQ509" s="33"/>
      <c r="LTR509" s="33"/>
      <c r="LTS509" s="33"/>
      <c r="LTT509" s="33"/>
      <c r="LTU509" s="33"/>
      <c r="LTV509" s="33"/>
      <c r="LTW509" s="33"/>
      <c r="LTX509" s="33"/>
      <c r="LTY509" s="33"/>
      <c r="LTZ509" s="33"/>
      <c r="LUA509" s="33"/>
      <c r="LUB509" s="33"/>
      <c r="LUC509" s="33"/>
      <c r="LUD509" s="33"/>
      <c r="LUE509" s="33"/>
      <c r="LUF509" s="33"/>
      <c r="LUG509" s="33"/>
      <c r="LUH509" s="33"/>
      <c r="LUI509" s="33"/>
      <c r="LUJ509" s="33"/>
      <c r="LUK509" s="33"/>
      <c r="LUL509" s="33"/>
      <c r="LUM509" s="33"/>
      <c r="LUN509" s="33"/>
      <c r="LUO509" s="33"/>
      <c r="LUP509" s="33"/>
      <c r="LUQ509" s="33"/>
      <c r="LUR509" s="33"/>
      <c r="LUS509" s="33"/>
      <c r="LUT509" s="33"/>
      <c r="LUU509" s="33"/>
      <c r="LUV509" s="33"/>
      <c r="LUW509" s="33"/>
      <c r="LUX509" s="33"/>
      <c r="LUY509" s="33"/>
      <c r="LUZ509" s="33"/>
      <c r="LVA509" s="33"/>
      <c r="LVB509" s="33"/>
      <c r="LVC509" s="33"/>
      <c r="LVD509" s="33"/>
      <c r="LVE509" s="33"/>
      <c r="LVF509" s="33"/>
      <c r="LVG509" s="33"/>
      <c r="LVH509" s="33"/>
      <c r="LVI509" s="33"/>
      <c r="LVJ509" s="33"/>
      <c r="LVK509" s="33"/>
      <c r="LVL509" s="33"/>
      <c r="LVM509" s="33"/>
      <c r="LVN509" s="33"/>
      <c r="LVO509" s="33"/>
      <c r="LVP509" s="33"/>
      <c r="LVQ509" s="33"/>
      <c r="LVR509" s="33"/>
      <c r="LVS509" s="33"/>
      <c r="LVT509" s="33"/>
      <c r="LVU509" s="33"/>
      <c r="LVV509" s="33"/>
      <c r="LVW509" s="33"/>
      <c r="LVX509" s="33"/>
      <c r="LVY509" s="33"/>
      <c r="LVZ509" s="33"/>
      <c r="LWA509" s="33"/>
      <c r="LWB509" s="33"/>
      <c r="LWC509" s="33"/>
      <c r="LWD509" s="33"/>
      <c r="LWE509" s="33"/>
      <c r="LWF509" s="33"/>
      <c r="LWG509" s="33"/>
      <c r="LWH509" s="33"/>
      <c r="LWI509" s="33"/>
      <c r="LWJ509" s="33"/>
      <c r="LWK509" s="33"/>
      <c r="LWL509" s="33"/>
      <c r="LWM509" s="33"/>
      <c r="LWN509" s="33"/>
      <c r="LWO509" s="33"/>
      <c r="LWP509" s="33"/>
      <c r="LWQ509" s="33"/>
      <c r="LWR509" s="33"/>
      <c r="LWS509" s="33"/>
      <c r="LWT509" s="33"/>
      <c r="LWU509" s="33"/>
      <c r="LWV509" s="33"/>
      <c r="LWW509" s="33"/>
      <c r="LWX509" s="33"/>
      <c r="LWY509" s="33"/>
      <c r="LWZ509" s="33"/>
      <c r="LXA509" s="33"/>
      <c r="LXB509" s="33"/>
      <c r="LXC509" s="33"/>
      <c r="LXD509" s="33"/>
      <c r="LXE509" s="33"/>
      <c r="LXF509" s="33"/>
      <c r="LXG509" s="33"/>
      <c r="LXH509" s="33"/>
      <c r="LXI509" s="33"/>
      <c r="LXJ509" s="33"/>
      <c r="LXK509" s="33"/>
      <c r="LXL509" s="33"/>
      <c r="LXM509" s="33"/>
      <c r="LXN509" s="33"/>
      <c r="LXO509" s="33"/>
      <c r="LXP509" s="33"/>
      <c r="LXQ509" s="33"/>
      <c r="LXR509" s="33"/>
      <c r="LXS509" s="33"/>
      <c r="LXT509" s="33"/>
      <c r="LXU509" s="33"/>
      <c r="LXV509" s="33"/>
      <c r="LXW509" s="33"/>
      <c r="LXX509" s="33"/>
      <c r="LXY509" s="33"/>
      <c r="LXZ509" s="33"/>
      <c r="LYA509" s="33"/>
      <c r="LYB509" s="33"/>
      <c r="LYC509" s="33"/>
      <c r="LYD509" s="33"/>
      <c r="LYE509" s="33"/>
      <c r="LYF509" s="33"/>
      <c r="LYG509" s="33"/>
      <c r="LYH509" s="33"/>
      <c r="LYI509" s="33"/>
      <c r="LYJ509" s="33"/>
      <c r="LYK509" s="33"/>
      <c r="LYL509" s="33"/>
      <c r="LYM509" s="33"/>
      <c r="LYN509" s="33"/>
      <c r="LYO509" s="33"/>
      <c r="LYP509" s="33"/>
      <c r="LYQ509" s="33"/>
      <c r="LYR509" s="33"/>
      <c r="LYS509" s="33"/>
      <c r="LYT509" s="33"/>
      <c r="LYU509" s="33"/>
      <c r="LYV509" s="33"/>
      <c r="LYW509" s="33"/>
      <c r="LYX509" s="33"/>
      <c r="LYY509" s="33"/>
      <c r="LYZ509" s="33"/>
      <c r="LZA509" s="33"/>
      <c r="LZB509" s="33"/>
      <c r="LZC509" s="33"/>
      <c r="LZD509" s="33"/>
      <c r="LZE509" s="33"/>
      <c r="LZF509" s="33"/>
      <c r="LZG509" s="33"/>
      <c r="LZH509" s="33"/>
      <c r="LZI509" s="33"/>
      <c r="LZJ509" s="33"/>
      <c r="LZK509" s="33"/>
      <c r="LZL509" s="33"/>
      <c r="LZM509" s="33"/>
      <c r="LZN509" s="33"/>
      <c r="LZO509" s="33"/>
      <c r="LZP509" s="33"/>
      <c r="LZQ509" s="33"/>
      <c r="LZR509" s="33"/>
      <c r="LZS509" s="33"/>
      <c r="LZT509" s="33"/>
      <c r="LZU509" s="33"/>
      <c r="LZV509" s="33"/>
      <c r="LZW509" s="33"/>
      <c r="LZX509" s="33"/>
      <c r="LZY509" s="33"/>
      <c r="LZZ509" s="33"/>
      <c r="MAA509" s="33"/>
      <c r="MAB509" s="33"/>
      <c r="MAC509" s="33"/>
      <c r="MAD509" s="33"/>
      <c r="MAE509" s="33"/>
      <c r="MAF509" s="33"/>
      <c r="MAG509" s="33"/>
      <c r="MAH509" s="33"/>
      <c r="MAI509" s="33"/>
      <c r="MAJ509" s="33"/>
      <c r="MAK509" s="33"/>
      <c r="MAL509" s="33"/>
      <c r="MAM509" s="33"/>
      <c r="MAN509" s="33"/>
      <c r="MAO509" s="33"/>
      <c r="MAP509" s="33"/>
      <c r="MAQ509" s="33"/>
      <c r="MAR509" s="33"/>
      <c r="MAS509" s="33"/>
      <c r="MAT509" s="33"/>
      <c r="MAU509" s="33"/>
      <c r="MAV509" s="33"/>
      <c r="MAW509" s="33"/>
      <c r="MAX509" s="33"/>
      <c r="MAY509" s="33"/>
      <c r="MAZ509" s="33"/>
      <c r="MBA509" s="33"/>
      <c r="MBB509" s="33"/>
      <c r="MBC509" s="33"/>
      <c r="MBD509" s="33"/>
      <c r="MBE509" s="33"/>
      <c r="MBF509" s="33"/>
      <c r="MBG509" s="33"/>
      <c r="MBH509" s="33"/>
      <c r="MBI509" s="33"/>
      <c r="MBJ509" s="33"/>
      <c r="MBK509" s="33"/>
      <c r="MBL509" s="33"/>
      <c r="MBM509" s="33"/>
      <c r="MBN509" s="33"/>
      <c r="MBO509" s="33"/>
      <c r="MBP509" s="33"/>
      <c r="MBQ509" s="33"/>
      <c r="MBR509" s="33"/>
      <c r="MBS509" s="33"/>
      <c r="MBT509" s="33"/>
      <c r="MBU509" s="33"/>
      <c r="MBV509" s="33"/>
      <c r="MBW509" s="33"/>
      <c r="MBX509" s="33"/>
      <c r="MBY509" s="33"/>
      <c r="MBZ509" s="33"/>
      <c r="MCA509" s="33"/>
      <c r="MCB509" s="33"/>
      <c r="MCC509" s="33"/>
      <c r="MCD509" s="33"/>
      <c r="MCE509" s="33"/>
      <c r="MCF509" s="33"/>
      <c r="MCG509" s="33"/>
      <c r="MCH509" s="33"/>
      <c r="MCI509" s="33"/>
      <c r="MCJ509" s="33"/>
      <c r="MCK509" s="33"/>
      <c r="MCL509" s="33"/>
      <c r="MCM509" s="33"/>
      <c r="MCN509" s="33"/>
      <c r="MCO509" s="33"/>
      <c r="MCP509" s="33"/>
      <c r="MCQ509" s="33"/>
      <c r="MCR509" s="33"/>
      <c r="MCS509" s="33"/>
      <c r="MCT509" s="33"/>
      <c r="MCU509" s="33"/>
      <c r="MCV509" s="33"/>
      <c r="MCW509" s="33"/>
      <c r="MCX509" s="33"/>
      <c r="MCY509" s="33"/>
      <c r="MCZ509" s="33"/>
      <c r="MDA509" s="33"/>
      <c r="MDB509" s="33"/>
      <c r="MDC509" s="33"/>
      <c r="MDD509" s="33"/>
      <c r="MDE509" s="33"/>
      <c r="MDF509" s="33"/>
      <c r="MDG509" s="33"/>
      <c r="MDH509" s="33"/>
      <c r="MDI509" s="33"/>
      <c r="MDJ509" s="33"/>
      <c r="MDK509" s="33"/>
      <c r="MDL509" s="33"/>
      <c r="MDM509" s="33"/>
      <c r="MDN509" s="33"/>
      <c r="MDO509" s="33"/>
      <c r="MDP509" s="33"/>
      <c r="MDQ509" s="33"/>
      <c r="MDR509" s="33"/>
      <c r="MDS509" s="33"/>
      <c r="MDT509" s="33"/>
      <c r="MDU509" s="33"/>
      <c r="MDV509" s="33"/>
      <c r="MDW509" s="33"/>
      <c r="MDX509" s="33"/>
      <c r="MDY509" s="33"/>
      <c r="MDZ509" s="33"/>
      <c r="MEA509" s="33"/>
      <c r="MEB509" s="33"/>
      <c r="MEC509" s="33"/>
      <c r="MED509" s="33"/>
      <c r="MEE509" s="33"/>
      <c r="MEF509" s="33"/>
      <c r="MEG509" s="33"/>
      <c r="MEH509" s="33"/>
      <c r="MEI509" s="33"/>
      <c r="MEJ509" s="33"/>
      <c r="MEK509" s="33"/>
      <c r="MEL509" s="33"/>
      <c r="MEM509" s="33"/>
      <c r="MEN509" s="33"/>
      <c r="MEO509" s="33"/>
      <c r="MEP509" s="33"/>
      <c r="MEQ509" s="33"/>
      <c r="MER509" s="33"/>
      <c r="MES509" s="33"/>
      <c r="MET509" s="33"/>
      <c r="MEU509" s="33"/>
      <c r="MEV509" s="33"/>
      <c r="MEW509" s="33"/>
      <c r="MEX509" s="33"/>
      <c r="MEY509" s="33"/>
      <c r="MEZ509" s="33"/>
      <c r="MFA509" s="33"/>
      <c r="MFB509" s="33"/>
      <c r="MFC509" s="33"/>
      <c r="MFD509" s="33"/>
      <c r="MFE509" s="33"/>
      <c r="MFF509" s="33"/>
      <c r="MFG509" s="33"/>
      <c r="MFH509" s="33"/>
      <c r="MFI509" s="33"/>
      <c r="MFJ509" s="33"/>
      <c r="MFK509" s="33"/>
      <c r="MFL509" s="33"/>
      <c r="MFM509" s="33"/>
      <c r="MFN509" s="33"/>
      <c r="MFO509" s="33"/>
      <c r="MFP509" s="33"/>
      <c r="MFQ509" s="33"/>
      <c r="MFR509" s="33"/>
      <c r="MFS509" s="33"/>
      <c r="MFT509" s="33"/>
      <c r="MFU509" s="33"/>
      <c r="MFV509" s="33"/>
      <c r="MFW509" s="33"/>
      <c r="MFX509" s="33"/>
      <c r="MFY509" s="33"/>
      <c r="MFZ509" s="33"/>
      <c r="MGA509" s="33"/>
      <c r="MGB509" s="33"/>
      <c r="MGC509" s="33"/>
      <c r="MGD509" s="33"/>
      <c r="MGE509" s="33"/>
      <c r="MGF509" s="33"/>
      <c r="MGG509" s="33"/>
      <c r="MGH509" s="33"/>
      <c r="MGI509" s="33"/>
      <c r="MGJ509" s="33"/>
      <c r="MGK509" s="33"/>
      <c r="MGL509" s="33"/>
      <c r="MGM509" s="33"/>
      <c r="MGN509" s="33"/>
      <c r="MGO509" s="33"/>
      <c r="MGP509" s="33"/>
      <c r="MGQ509" s="33"/>
      <c r="MGR509" s="33"/>
      <c r="MGS509" s="33"/>
      <c r="MGT509" s="33"/>
      <c r="MGU509" s="33"/>
      <c r="MGV509" s="33"/>
      <c r="MGW509" s="33"/>
      <c r="MGX509" s="33"/>
      <c r="MGY509" s="33"/>
      <c r="MGZ509" s="33"/>
      <c r="MHA509" s="33"/>
      <c r="MHB509" s="33"/>
      <c r="MHC509" s="33"/>
      <c r="MHD509" s="33"/>
      <c r="MHE509" s="33"/>
      <c r="MHF509" s="33"/>
      <c r="MHG509" s="33"/>
      <c r="MHH509" s="33"/>
      <c r="MHI509" s="33"/>
      <c r="MHJ509" s="33"/>
      <c r="MHK509" s="33"/>
      <c r="MHL509" s="33"/>
      <c r="MHM509" s="33"/>
      <c r="MHN509" s="33"/>
      <c r="MHO509" s="33"/>
      <c r="MHP509" s="33"/>
      <c r="MHQ509" s="33"/>
      <c r="MHR509" s="33"/>
      <c r="MHS509" s="33"/>
      <c r="MHT509" s="33"/>
      <c r="MHU509" s="33"/>
      <c r="MHV509" s="33"/>
      <c r="MHW509" s="33"/>
      <c r="MHX509" s="33"/>
      <c r="MHY509" s="33"/>
      <c r="MHZ509" s="33"/>
      <c r="MIA509" s="33"/>
      <c r="MIB509" s="33"/>
      <c r="MIC509" s="33"/>
      <c r="MID509" s="33"/>
      <c r="MIE509" s="33"/>
      <c r="MIF509" s="33"/>
      <c r="MIG509" s="33"/>
      <c r="MIH509" s="33"/>
      <c r="MII509" s="33"/>
      <c r="MIJ509" s="33"/>
      <c r="MIK509" s="33"/>
      <c r="MIL509" s="33"/>
      <c r="MIM509" s="33"/>
      <c r="MIN509" s="33"/>
      <c r="MIO509" s="33"/>
      <c r="MIP509" s="33"/>
      <c r="MIQ509" s="33"/>
      <c r="MIR509" s="33"/>
      <c r="MIS509" s="33"/>
      <c r="MIT509" s="33"/>
      <c r="MIU509" s="33"/>
      <c r="MIV509" s="33"/>
      <c r="MIW509" s="33"/>
      <c r="MIX509" s="33"/>
      <c r="MIY509" s="33"/>
      <c r="MIZ509" s="33"/>
      <c r="MJA509" s="33"/>
      <c r="MJB509" s="33"/>
      <c r="MJC509" s="33"/>
      <c r="MJD509" s="33"/>
      <c r="MJE509" s="33"/>
      <c r="MJF509" s="33"/>
      <c r="MJG509" s="33"/>
      <c r="MJH509" s="33"/>
      <c r="MJI509" s="33"/>
      <c r="MJJ509" s="33"/>
      <c r="MJK509" s="33"/>
      <c r="MJL509" s="33"/>
      <c r="MJM509" s="33"/>
      <c r="MJN509" s="33"/>
      <c r="MJO509" s="33"/>
      <c r="MJP509" s="33"/>
      <c r="MJQ509" s="33"/>
      <c r="MJR509" s="33"/>
      <c r="MJS509" s="33"/>
      <c r="MJT509" s="33"/>
      <c r="MJU509" s="33"/>
      <c r="MJV509" s="33"/>
      <c r="MJW509" s="33"/>
      <c r="MJX509" s="33"/>
      <c r="MJY509" s="33"/>
      <c r="MJZ509" s="33"/>
      <c r="MKA509" s="33"/>
      <c r="MKB509" s="33"/>
      <c r="MKC509" s="33"/>
      <c r="MKD509" s="33"/>
      <c r="MKE509" s="33"/>
      <c r="MKF509" s="33"/>
      <c r="MKG509" s="33"/>
      <c r="MKH509" s="33"/>
      <c r="MKI509" s="33"/>
      <c r="MKJ509" s="33"/>
      <c r="MKK509" s="33"/>
      <c r="MKL509" s="33"/>
      <c r="MKM509" s="33"/>
      <c r="MKN509" s="33"/>
      <c r="MKO509" s="33"/>
      <c r="MKP509" s="33"/>
      <c r="MKQ509" s="33"/>
      <c r="MKR509" s="33"/>
      <c r="MKS509" s="33"/>
      <c r="MKT509" s="33"/>
      <c r="MKU509" s="33"/>
      <c r="MKV509" s="33"/>
      <c r="MKW509" s="33"/>
      <c r="MKX509" s="33"/>
      <c r="MKY509" s="33"/>
      <c r="MKZ509" s="33"/>
      <c r="MLA509" s="33"/>
      <c r="MLB509" s="33"/>
      <c r="MLC509" s="33"/>
      <c r="MLD509" s="33"/>
      <c r="MLE509" s="33"/>
      <c r="MLF509" s="33"/>
      <c r="MLG509" s="33"/>
      <c r="MLH509" s="33"/>
      <c r="MLI509" s="33"/>
      <c r="MLJ509" s="33"/>
      <c r="MLK509" s="33"/>
      <c r="MLL509" s="33"/>
      <c r="MLM509" s="33"/>
      <c r="MLN509" s="33"/>
      <c r="MLO509" s="33"/>
      <c r="MLP509" s="33"/>
      <c r="MLQ509" s="33"/>
      <c r="MLR509" s="33"/>
      <c r="MLS509" s="33"/>
      <c r="MLT509" s="33"/>
      <c r="MLU509" s="33"/>
      <c r="MLV509" s="33"/>
      <c r="MLW509" s="33"/>
      <c r="MLX509" s="33"/>
      <c r="MLY509" s="33"/>
      <c r="MLZ509" s="33"/>
      <c r="MMA509" s="33"/>
      <c r="MMB509" s="33"/>
      <c r="MMC509" s="33"/>
      <c r="MMD509" s="33"/>
      <c r="MME509" s="33"/>
      <c r="MMF509" s="33"/>
      <c r="MMG509" s="33"/>
      <c r="MMH509" s="33"/>
      <c r="MMI509" s="33"/>
      <c r="MMJ509" s="33"/>
      <c r="MMK509" s="33"/>
      <c r="MML509" s="33"/>
      <c r="MMM509" s="33"/>
      <c r="MMN509" s="33"/>
      <c r="MMO509" s="33"/>
      <c r="MMP509" s="33"/>
      <c r="MMQ509" s="33"/>
      <c r="MMR509" s="33"/>
      <c r="MMS509" s="33"/>
      <c r="MMT509" s="33"/>
      <c r="MMU509" s="33"/>
      <c r="MMV509" s="33"/>
      <c r="MMW509" s="33"/>
      <c r="MMX509" s="33"/>
      <c r="MMY509" s="33"/>
      <c r="MMZ509" s="33"/>
      <c r="MNA509" s="33"/>
      <c r="MNB509" s="33"/>
      <c r="MNC509" s="33"/>
      <c r="MND509" s="33"/>
      <c r="MNE509" s="33"/>
      <c r="MNF509" s="33"/>
      <c r="MNG509" s="33"/>
      <c r="MNH509" s="33"/>
      <c r="MNI509" s="33"/>
      <c r="MNJ509" s="33"/>
      <c r="MNK509" s="33"/>
      <c r="MNL509" s="33"/>
      <c r="MNM509" s="33"/>
      <c r="MNN509" s="33"/>
      <c r="MNO509" s="33"/>
      <c r="MNP509" s="33"/>
      <c r="MNQ509" s="33"/>
      <c r="MNR509" s="33"/>
      <c r="MNS509" s="33"/>
      <c r="MNT509" s="33"/>
      <c r="MNU509" s="33"/>
      <c r="MNV509" s="33"/>
      <c r="MNW509" s="33"/>
      <c r="MNX509" s="33"/>
      <c r="MNY509" s="33"/>
      <c r="MNZ509" s="33"/>
      <c r="MOA509" s="33"/>
      <c r="MOB509" s="33"/>
      <c r="MOC509" s="33"/>
      <c r="MOD509" s="33"/>
      <c r="MOE509" s="33"/>
      <c r="MOF509" s="33"/>
      <c r="MOG509" s="33"/>
      <c r="MOH509" s="33"/>
      <c r="MOI509" s="33"/>
      <c r="MOJ509" s="33"/>
      <c r="MOK509" s="33"/>
      <c r="MOL509" s="33"/>
      <c r="MOM509" s="33"/>
      <c r="MON509" s="33"/>
      <c r="MOO509" s="33"/>
      <c r="MOP509" s="33"/>
      <c r="MOQ509" s="33"/>
      <c r="MOR509" s="33"/>
      <c r="MOS509" s="33"/>
      <c r="MOT509" s="33"/>
      <c r="MOU509" s="33"/>
      <c r="MOV509" s="33"/>
      <c r="MOW509" s="33"/>
      <c r="MOX509" s="33"/>
      <c r="MOY509" s="33"/>
      <c r="MOZ509" s="33"/>
      <c r="MPA509" s="33"/>
      <c r="MPB509" s="33"/>
      <c r="MPC509" s="33"/>
      <c r="MPD509" s="33"/>
      <c r="MPE509" s="33"/>
      <c r="MPF509" s="33"/>
      <c r="MPG509" s="33"/>
      <c r="MPH509" s="33"/>
      <c r="MPI509" s="33"/>
      <c r="MPJ509" s="33"/>
      <c r="MPK509" s="33"/>
      <c r="MPL509" s="33"/>
      <c r="MPM509" s="33"/>
      <c r="MPN509" s="33"/>
      <c r="MPO509" s="33"/>
      <c r="MPP509" s="33"/>
      <c r="MPQ509" s="33"/>
      <c r="MPR509" s="33"/>
      <c r="MPS509" s="33"/>
      <c r="MPT509" s="33"/>
      <c r="MPU509" s="33"/>
      <c r="MPV509" s="33"/>
      <c r="MPW509" s="33"/>
      <c r="MPX509" s="33"/>
      <c r="MPY509" s="33"/>
      <c r="MPZ509" s="33"/>
      <c r="MQA509" s="33"/>
      <c r="MQB509" s="33"/>
      <c r="MQC509" s="33"/>
      <c r="MQD509" s="33"/>
      <c r="MQE509" s="33"/>
      <c r="MQF509" s="33"/>
      <c r="MQG509" s="33"/>
      <c r="MQH509" s="33"/>
      <c r="MQI509" s="33"/>
      <c r="MQJ509" s="33"/>
      <c r="MQK509" s="33"/>
      <c r="MQL509" s="33"/>
      <c r="MQM509" s="33"/>
      <c r="MQN509" s="33"/>
      <c r="MQO509" s="33"/>
      <c r="MQP509" s="33"/>
      <c r="MQQ509" s="33"/>
      <c r="MQR509" s="33"/>
      <c r="MQS509" s="33"/>
      <c r="MQT509" s="33"/>
      <c r="MQU509" s="33"/>
      <c r="MQV509" s="33"/>
      <c r="MQW509" s="33"/>
      <c r="MQX509" s="33"/>
      <c r="MQY509" s="33"/>
      <c r="MQZ509" s="33"/>
      <c r="MRA509" s="33"/>
      <c r="MRB509" s="33"/>
      <c r="MRC509" s="33"/>
      <c r="MRD509" s="33"/>
      <c r="MRE509" s="33"/>
      <c r="MRF509" s="33"/>
      <c r="MRG509" s="33"/>
      <c r="MRH509" s="33"/>
      <c r="MRI509" s="33"/>
      <c r="MRJ509" s="33"/>
      <c r="MRK509" s="33"/>
      <c r="MRL509" s="33"/>
      <c r="MRM509" s="33"/>
      <c r="MRN509" s="33"/>
      <c r="MRO509" s="33"/>
      <c r="MRP509" s="33"/>
      <c r="MRQ509" s="33"/>
      <c r="MRR509" s="33"/>
      <c r="MRS509" s="33"/>
      <c r="MRT509" s="33"/>
      <c r="MRU509" s="33"/>
      <c r="MRV509" s="33"/>
      <c r="MRW509" s="33"/>
      <c r="MRX509" s="33"/>
      <c r="MRY509" s="33"/>
      <c r="MRZ509" s="33"/>
      <c r="MSA509" s="33"/>
      <c r="MSB509" s="33"/>
      <c r="MSC509" s="33"/>
      <c r="MSD509" s="33"/>
      <c r="MSE509" s="33"/>
      <c r="MSF509" s="33"/>
      <c r="MSG509" s="33"/>
      <c r="MSH509" s="33"/>
      <c r="MSI509" s="33"/>
      <c r="MSJ509" s="33"/>
      <c r="MSK509" s="33"/>
      <c r="MSL509" s="33"/>
      <c r="MSM509" s="33"/>
      <c r="MSN509" s="33"/>
      <c r="MSO509" s="33"/>
      <c r="MSP509" s="33"/>
      <c r="MSQ509" s="33"/>
      <c r="MSR509" s="33"/>
      <c r="MSS509" s="33"/>
      <c r="MST509" s="33"/>
      <c r="MSU509" s="33"/>
      <c r="MSV509" s="33"/>
      <c r="MSW509" s="33"/>
      <c r="MSX509" s="33"/>
      <c r="MSY509" s="33"/>
      <c r="MSZ509" s="33"/>
      <c r="MTA509" s="33"/>
      <c r="MTB509" s="33"/>
      <c r="MTC509" s="33"/>
      <c r="MTD509" s="33"/>
      <c r="MTE509" s="33"/>
      <c r="MTF509" s="33"/>
      <c r="MTG509" s="33"/>
      <c r="MTH509" s="33"/>
      <c r="MTI509" s="33"/>
      <c r="MTJ509" s="33"/>
      <c r="MTK509" s="33"/>
      <c r="MTL509" s="33"/>
      <c r="MTM509" s="33"/>
      <c r="MTN509" s="33"/>
      <c r="MTO509" s="33"/>
      <c r="MTP509" s="33"/>
      <c r="MTQ509" s="33"/>
      <c r="MTR509" s="33"/>
      <c r="MTS509" s="33"/>
      <c r="MTT509" s="33"/>
      <c r="MTU509" s="33"/>
      <c r="MTV509" s="33"/>
      <c r="MTW509" s="33"/>
      <c r="MTX509" s="33"/>
      <c r="MTY509" s="33"/>
      <c r="MTZ509" s="33"/>
      <c r="MUA509" s="33"/>
      <c r="MUB509" s="33"/>
      <c r="MUC509" s="33"/>
      <c r="MUD509" s="33"/>
      <c r="MUE509" s="33"/>
      <c r="MUF509" s="33"/>
      <c r="MUG509" s="33"/>
      <c r="MUH509" s="33"/>
      <c r="MUI509" s="33"/>
      <c r="MUJ509" s="33"/>
      <c r="MUK509" s="33"/>
      <c r="MUL509" s="33"/>
      <c r="MUM509" s="33"/>
      <c r="MUN509" s="33"/>
      <c r="MUO509" s="33"/>
      <c r="MUP509" s="33"/>
      <c r="MUQ509" s="33"/>
      <c r="MUR509" s="33"/>
      <c r="MUS509" s="33"/>
      <c r="MUT509" s="33"/>
      <c r="MUU509" s="33"/>
      <c r="MUV509" s="33"/>
      <c r="MUW509" s="33"/>
      <c r="MUX509" s="33"/>
      <c r="MUY509" s="33"/>
      <c r="MUZ509" s="33"/>
      <c r="MVA509" s="33"/>
      <c r="MVB509" s="33"/>
      <c r="MVC509" s="33"/>
      <c r="MVD509" s="33"/>
      <c r="MVE509" s="33"/>
      <c r="MVF509" s="33"/>
      <c r="MVG509" s="33"/>
      <c r="MVH509" s="33"/>
      <c r="MVI509" s="33"/>
      <c r="MVJ509" s="33"/>
      <c r="MVK509" s="33"/>
      <c r="MVL509" s="33"/>
      <c r="MVM509" s="33"/>
      <c r="MVN509" s="33"/>
      <c r="MVO509" s="33"/>
      <c r="MVP509" s="33"/>
      <c r="MVQ509" s="33"/>
      <c r="MVR509" s="33"/>
      <c r="MVS509" s="33"/>
      <c r="MVT509" s="33"/>
      <c r="MVU509" s="33"/>
      <c r="MVV509" s="33"/>
      <c r="MVW509" s="33"/>
      <c r="MVX509" s="33"/>
      <c r="MVY509" s="33"/>
      <c r="MVZ509" s="33"/>
      <c r="MWA509" s="33"/>
      <c r="MWB509" s="33"/>
      <c r="MWC509" s="33"/>
      <c r="MWD509" s="33"/>
      <c r="MWE509" s="33"/>
      <c r="MWF509" s="33"/>
      <c r="MWG509" s="33"/>
      <c r="MWH509" s="33"/>
      <c r="MWI509" s="33"/>
      <c r="MWJ509" s="33"/>
      <c r="MWK509" s="33"/>
      <c r="MWL509" s="33"/>
      <c r="MWM509" s="33"/>
      <c r="MWN509" s="33"/>
      <c r="MWO509" s="33"/>
      <c r="MWP509" s="33"/>
      <c r="MWQ509" s="33"/>
      <c r="MWR509" s="33"/>
      <c r="MWS509" s="33"/>
      <c r="MWT509" s="33"/>
      <c r="MWU509" s="33"/>
      <c r="MWV509" s="33"/>
      <c r="MWW509" s="33"/>
      <c r="MWX509" s="33"/>
      <c r="MWY509" s="33"/>
      <c r="MWZ509" s="33"/>
      <c r="MXA509" s="33"/>
      <c r="MXB509" s="33"/>
      <c r="MXC509" s="33"/>
      <c r="MXD509" s="33"/>
      <c r="MXE509" s="33"/>
      <c r="MXF509" s="33"/>
      <c r="MXG509" s="33"/>
      <c r="MXH509" s="33"/>
      <c r="MXI509" s="33"/>
      <c r="MXJ509" s="33"/>
      <c r="MXK509" s="33"/>
      <c r="MXL509" s="33"/>
      <c r="MXM509" s="33"/>
      <c r="MXN509" s="33"/>
      <c r="MXO509" s="33"/>
      <c r="MXP509" s="33"/>
      <c r="MXQ509" s="33"/>
      <c r="MXR509" s="33"/>
      <c r="MXS509" s="33"/>
      <c r="MXT509" s="33"/>
      <c r="MXU509" s="33"/>
      <c r="MXV509" s="33"/>
      <c r="MXW509" s="33"/>
      <c r="MXX509" s="33"/>
      <c r="MXY509" s="33"/>
      <c r="MXZ509" s="33"/>
      <c r="MYA509" s="33"/>
      <c r="MYB509" s="33"/>
      <c r="MYC509" s="33"/>
      <c r="MYD509" s="33"/>
      <c r="MYE509" s="33"/>
      <c r="MYF509" s="33"/>
      <c r="MYG509" s="33"/>
      <c r="MYH509" s="33"/>
      <c r="MYI509" s="33"/>
      <c r="MYJ509" s="33"/>
      <c r="MYK509" s="33"/>
      <c r="MYL509" s="33"/>
      <c r="MYM509" s="33"/>
      <c r="MYN509" s="33"/>
      <c r="MYO509" s="33"/>
      <c r="MYP509" s="33"/>
      <c r="MYQ509" s="33"/>
      <c r="MYR509" s="33"/>
      <c r="MYS509" s="33"/>
      <c r="MYT509" s="33"/>
      <c r="MYU509" s="33"/>
      <c r="MYV509" s="33"/>
      <c r="MYW509" s="33"/>
      <c r="MYX509" s="33"/>
      <c r="MYY509" s="33"/>
      <c r="MYZ509" s="33"/>
      <c r="MZA509" s="33"/>
      <c r="MZB509" s="33"/>
      <c r="MZC509" s="33"/>
      <c r="MZD509" s="33"/>
      <c r="MZE509" s="33"/>
      <c r="MZF509" s="33"/>
      <c r="MZG509" s="33"/>
      <c r="MZH509" s="33"/>
      <c r="MZI509" s="33"/>
      <c r="MZJ509" s="33"/>
      <c r="MZK509" s="33"/>
      <c r="MZL509" s="33"/>
      <c r="MZM509" s="33"/>
      <c r="MZN509" s="33"/>
      <c r="MZO509" s="33"/>
      <c r="MZP509" s="33"/>
      <c r="MZQ509" s="33"/>
      <c r="MZR509" s="33"/>
      <c r="MZS509" s="33"/>
      <c r="MZT509" s="33"/>
      <c r="MZU509" s="33"/>
      <c r="MZV509" s="33"/>
      <c r="MZW509" s="33"/>
      <c r="MZX509" s="33"/>
      <c r="MZY509" s="33"/>
      <c r="MZZ509" s="33"/>
      <c r="NAA509" s="33"/>
      <c r="NAB509" s="33"/>
      <c r="NAC509" s="33"/>
      <c r="NAD509" s="33"/>
      <c r="NAE509" s="33"/>
      <c r="NAF509" s="33"/>
      <c r="NAG509" s="33"/>
      <c r="NAH509" s="33"/>
      <c r="NAI509" s="33"/>
      <c r="NAJ509" s="33"/>
      <c r="NAK509" s="33"/>
      <c r="NAL509" s="33"/>
      <c r="NAM509" s="33"/>
      <c r="NAN509" s="33"/>
      <c r="NAO509" s="33"/>
      <c r="NAP509" s="33"/>
      <c r="NAQ509" s="33"/>
      <c r="NAR509" s="33"/>
      <c r="NAS509" s="33"/>
      <c r="NAT509" s="33"/>
      <c r="NAU509" s="33"/>
      <c r="NAV509" s="33"/>
      <c r="NAW509" s="33"/>
      <c r="NAX509" s="33"/>
      <c r="NAY509" s="33"/>
      <c r="NAZ509" s="33"/>
      <c r="NBA509" s="33"/>
      <c r="NBB509" s="33"/>
      <c r="NBC509" s="33"/>
      <c r="NBD509" s="33"/>
      <c r="NBE509" s="33"/>
      <c r="NBF509" s="33"/>
      <c r="NBG509" s="33"/>
      <c r="NBH509" s="33"/>
      <c r="NBI509" s="33"/>
      <c r="NBJ509" s="33"/>
      <c r="NBK509" s="33"/>
      <c r="NBL509" s="33"/>
      <c r="NBM509" s="33"/>
      <c r="NBN509" s="33"/>
      <c r="NBO509" s="33"/>
      <c r="NBP509" s="33"/>
      <c r="NBQ509" s="33"/>
      <c r="NBR509" s="33"/>
      <c r="NBS509" s="33"/>
      <c r="NBT509" s="33"/>
      <c r="NBU509" s="33"/>
      <c r="NBV509" s="33"/>
      <c r="NBW509" s="33"/>
      <c r="NBX509" s="33"/>
      <c r="NBY509" s="33"/>
      <c r="NBZ509" s="33"/>
      <c r="NCA509" s="33"/>
      <c r="NCB509" s="33"/>
      <c r="NCC509" s="33"/>
      <c r="NCD509" s="33"/>
      <c r="NCE509" s="33"/>
      <c r="NCF509" s="33"/>
      <c r="NCG509" s="33"/>
      <c r="NCH509" s="33"/>
      <c r="NCI509" s="33"/>
      <c r="NCJ509" s="33"/>
      <c r="NCK509" s="33"/>
      <c r="NCL509" s="33"/>
      <c r="NCM509" s="33"/>
      <c r="NCN509" s="33"/>
      <c r="NCO509" s="33"/>
      <c r="NCP509" s="33"/>
      <c r="NCQ509" s="33"/>
      <c r="NCR509" s="33"/>
      <c r="NCS509" s="33"/>
      <c r="NCT509" s="33"/>
      <c r="NCU509" s="33"/>
      <c r="NCV509" s="33"/>
      <c r="NCW509" s="33"/>
      <c r="NCX509" s="33"/>
      <c r="NCY509" s="33"/>
      <c r="NCZ509" s="33"/>
      <c r="NDA509" s="33"/>
      <c r="NDB509" s="33"/>
      <c r="NDC509" s="33"/>
      <c r="NDD509" s="33"/>
      <c r="NDE509" s="33"/>
      <c r="NDF509" s="33"/>
      <c r="NDG509" s="33"/>
      <c r="NDH509" s="33"/>
      <c r="NDI509" s="33"/>
      <c r="NDJ509" s="33"/>
      <c r="NDK509" s="33"/>
      <c r="NDL509" s="33"/>
      <c r="NDM509" s="33"/>
      <c r="NDN509" s="33"/>
      <c r="NDO509" s="33"/>
      <c r="NDP509" s="33"/>
      <c r="NDQ509" s="33"/>
      <c r="NDR509" s="33"/>
      <c r="NDS509" s="33"/>
      <c r="NDT509" s="33"/>
      <c r="NDU509" s="33"/>
      <c r="NDV509" s="33"/>
      <c r="NDW509" s="33"/>
      <c r="NDX509" s="33"/>
      <c r="NDY509" s="33"/>
      <c r="NDZ509" s="33"/>
      <c r="NEA509" s="33"/>
      <c r="NEB509" s="33"/>
      <c r="NEC509" s="33"/>
      <c r="NED509" s="33"/>
      <c r="NEE509" s="33"/>
      <c r="NEF509" s="33"/>
      <c r="NEG509" s="33"/>
      <c r="NEH509" s="33"/>
      <c r="NEI509" s="33"/>
      <c r="NEJ509" s="33"/>
      <c r="NEK509" s="33"/>
      <c r="NEL509" s="33"/>
      <c r="NEM509" s="33"/>
      <c r="NEN509" s="33"/>
      <c r="NEO509" s="33"/>
      <c r="NEP509" s="33"/>
      <c r="NEQ509" s="33"/>
      <c r="NER509" s="33"/>
      <c r="NES509" s="33"/>
      <c r="NET509" s="33"/>
      <c r="NEU509" s="33"/>
      <c r="NEV509" s="33"/>
      <c r="NEW509" s="33"/>
      <c r="NEX509" s="33"/>
      <c r="NEY509" s="33"/>
      <c r="NEZ509" s="33"/>
      <c r="NFA509" s="33"/>
      <c r="NFB509" s="33"/>
      <c r="NFC509" s="33"/>
      <c r="NFD509" s="33"/>
      <c r="NFE509" s="33"/>
      <c r="NFF509" s="33"/>
      <c r="NFG509" s="33"/>
      <c r="NFH509" s="33"/>
      <c r="NFI509" s="33"/>
      <c r="NFJ509" s="33"/>
      <c r="NFK509" s="33"/>
      <c r="NFL509" s="33"/>
      <c r="NFM509" s="33"/>
      <c r="NFN509" s="33"/>
      <c r="NFO509" s="33"/>
      <c r="NFP509" s="33"/>
      <c r="NFQ509" s="33"/>
      <c r="NFR509" s="33"/>
      <c r="NFS509" s="33"/>
      <c r="NFT509" s="33"/>
      <c r="NFU509" s="33"/>
      <c r="NFV509" s="33"/>
      <c r="NFW509" s="33"/>
      <c r="NFX509" s="33"/>
      <c r="NFY509" s="33"/>
      <c r="NFZ509" s="33"/>
      <c r="NGA509" s="33"/>
      <c r="NGB509" s="33"/>
      <c r="NGC509" s="33"/>
      <c r="NGD509" s="33"/>
      <c r="NGE509" s="33"/>
      <c r="NGF509" s="33"/>
      <c r="NGG509" s="33"/>
      <c r="NGH509" s="33"/>
      <c r="NGI509" s="33"/>
      <c r="NGJ509" s="33"/>
      <c r="NGK509" s="33"/>
      <c r="NGL509" s="33"/>
      <c r="NGM509" s="33"/>
      <c r="NGN509" s="33"/>
      <c r="NGO509" s="33"/>
      <c r="NGP509" s="33"/>
      <c r="NGQ509" s="33"/>
      <c r="NGR509" s="33"/>
      <c r="NGS509" s="33"/>
      <c r="NGT509" s="33"/>
      <c r="NGU509" s="33"/>
      <c r="NGV509" s="33"/>
      <c r="NGW509" s="33"/>
      <c r="NGX509" s="33"/>
      <c r="NGY509" s="33"/>
      <c r="NGZ509" s="33"/>
      <c r="NHA509" s="33"/>
      <c r="NHB509" s="33"/>
      <c r="NHC509" s="33"/>
      <c r="NHD509" s="33"/>
      <c r="NHE509" s="33"/>
      <c r="NHF509" s="33"/>
      <c r="NHG509" s="33"/>
      <c r="NHH509" s="33"/>
      <c r="NHI509" s="33"/>
      <c r="NHJ509" s="33"/>
      <c r="NHK509" s="33"/>
      <c r="NHL509" s="33"/>
      <c r="NHM509" s="33"/>
      <c r="NHN509" s="33"/>
      <c r="NHO509" s="33"/>
      <c r="NHP509" s="33"/>
      <c r="NHQ509" s="33"/>
      <c r="NHR509" s="33"/>
      <c r="NHS509" s="33"/>
      <c r="NHT509" s="33"/>
      <c r="NHU509" s="33"/>
      <c r="NHV509" s="33"/>
      <c r="NHW509" s="33"/>
      <c r="NHX509" s="33"/>
      <c r="NHY509" s="33"/>
      <c r="NHZ509" s="33"/>
      <c r="NIA509" s="33"/>
      <c r="NIB509" s="33"/>
      <c r="NIC509" s="33"/>
      <c r="NID509" s="33"/>
      <c r="NIE509" s="33"/>
      <c r="NIF509" s="33"/>
      <c r="NIG509" s="33"/>
      <c r="NIH509" s="33"/>
      <c r="NII509" s="33"/>
      <c r="NIJ509" s="33"/>
      <c r="NIK509" s="33"/>
      <c r="NIL509" s="33"/>
      <c r="NIM509" s="33"/>
      <c r="NIN509" s="33"/>
      <c r="NIO509" s="33"/>
      <c r="NIP509" s="33"/>
      <c r="NIQ509" s="33"/>
      <c r="NIR509" s="33"/>
      <c r="NIS509" s="33"/>
      <c r="NIT509" s="33"/>
      <c r="NIU509" s="33"/>
      <c r="NIV509" s="33"/>
      <c r="NIW509" s="33"/>
      <c r="NIX509" s="33"/>
      <c r="NIY509" s="33"/>
      <c r="NIZ509" s="33"/>
      <c r="NJA509" s="33"/>
      <c r="NJB509" s="33"/>
      <c r="NJC509" s="33"/>
      <c r="NJD509" s="33"/>
      <c r="NJE509" s="33"/>
      <c r="NJF509" s="33"/>
      <c r="NJG509" s="33"/>
      <c r="NJH509" s="33"/>
      <c r="NJI509" s="33"/>
      <c r="NJJ509" s="33"/>
      <c r="NJK509" s="33"/>
      <c r="NJL509" s="33"/>
      <c r="NJM509" s="33"/>
      <c r="NJN509" s="33"/>
      <c r="NJO509" s="33"/>
      <c r="NJP509" s="33"/>
      <c r="NJQ509" s="33"/>
      <c r="NJR509" s="33"/>
      <c r="NJS509" s="33"/>
      <c r="NJT509" s="33"/>
      <c r="NJU509" s="33"/>
      <c r="NJV509" s="33"/>
      <c r="NJW509" s="33"/>
      <c r="NJX509" s="33"/>
      <c r="NJY509" s="33"/>
      <c r="NJZ509" s="33"/>
      <c r="NKA509" s="33"/>
      <c r="NKB509" s="33"/>
      <c r="NKC509" s="33"/>
      <c r="NKD509" s="33"/>
      <c r="NKE509" s="33"/>
      <c r="NKF509" s="33"/>
      <c r="NKG509" s="33"/>
      <c r="NKH509" s="33"/>
      <c r="NKI509" s="33"/>
      <c r="NKJ509" s="33"/>
      <c r="NKK509" s="33"/>
      <c r="NKL509" s="33"/>
      <c r="NKM509" s="33"/>
      <c r="NKN509" s="33"/>
      <c r="NKO509" s="33"/>
      <c r="NKP509" s="33"/>
      <c r="NKQ509" s="33"/>
      <c r="NKR509" s="33"/>
      <c r="NKS509" s="33"/>
      <c r="NKT509" s="33"/>
      <c r="NKU509" s="33"/>
      <c r="NKV509" s="33"/>
      <c r="NKW509" s="33"/>
      <c r="NKX509" s="33"/>
      <c r="NKY509" s="33"/>
      <c r="NKZ509" s="33"/>
      <c r="NLA509" s="33"/>
      <c r="NLB509" s="33"/>
      <c r="NLC509" s="33"/>
      <c r="NLD509" s="33"/>
      <c r="NLE509" s="33"/>
      <c r="NLF509" s="33"/>
      <c r="NLG509" s="33"/>
      <c r="NLH509" s="33"/>
      <c r="NLI509" s="33"/>
      <c r="NLJ509" s="33"/>
      <c r="NLK509" s="33"/>
      <c r="NLL509" s="33"/>
      <c r="NLM509" s="33"/>
      <c r="NLN509" s="33"/>
      <c r="NLO509" s="33"/>
      <c r="NLP509" s="33"/>
      <c r="NLQ509" s="33"/>
      <c r="NLR509" s="33"/>
      <c r="NLS509" s="33"/>
      <c r="NLT509" s="33"/>
      <c r="NLU509" s="33"/>
      <c r="NLV509" s="33"/>
      <c r="NLW509" s="33"/>
      <c r="NLX509" s="33"/>
      <c r="NLY509" s="33"/>
      <c r="NLZ509" s="33"/>
      <c r="NMA509" s="33"/>
      <c r="NMB509" s="33"/>
      <c r="NMC509" s="33"/>
      <c r="NMD509" s="33"/>
      <c r="NME509" s="33"/>
      <c r="NMF509" s="33"/>
      <c r="NMG509" s="33"/>
      <c r="NMH509" s="33"/>
      <c r="NMI509" s="33"/>
      <c r="NMJ509" s="33"/>
      <c r="NMK509" s="33"/>
      <c r="NML509" s="33"/>
      <c r="NMM509" s="33"/>
      <c r="NMN509" s="33"/>
      <c r="NMO509" s="33"/>
      <c r="NMP509" s="33"/>
      <c r="NMQ509" s="33"/>
      <c r="NMR509" s="33"/>
      <c r="NMS509" s="33"/>
      <c r="NMT509" s="33"/>
      <c r="NMU509" s="33"/>
      <c r="NMV509" s="33"/>
      <c r="NMW509" s="33"/>
      <c r="NMX509" s="33"/>
      <c r="NMY509" s="33"/>
      <c r="NMZ509" s="33"/>
      <c r="NNA509" s="33"/>
      <c r="NNB509" s="33"/>
      <c r="NNC509" s="33"/>
      <c r="NND509" s="33"/>
      <c r="NNE509" s="33"/>
      <c r="NNF509" s="33"/>
      <c r="NNG509" s="33"/>
      <c r="NNH509" s="33"/>
      <c r="NNI509" s="33"/>
      <c r="NNJ509" s="33"/>
      <c r="NNK509" s="33"/>
      <c r="NNL509" s="33"/>
      <c r="NNM509" s="33"/>
      <c r="NNN509" s="33"/>
      <c r="NNO509" s="33"/>
      <c r="NNP509" s="33"/>
      <c r="NNQ509" s="33"/>
      <c r="NNR509" s="33"/>
      <c r="NNS509" s="33"/>
      <c r="NNT509" s="33"/>
      <c r="NNU509" s="33"/>
      <c r="NNV509" s="33"/>
      <c r="NNW509" s="33"/>
      <c r="NNX509" s="33"/>
      <c r="NNY509" s="33"/>
      <c r="NNZ509" s="33"/>
      <c r="NOA509" s="33"/>
      <c r="NOB509" s="33"/>
      <c r="NOC509" s="33"/>
      <c r="NOD509" s="33"/>
      <c r="NOE509" s="33"/>
      <c r="NOF509" s="33"/>
      <c r="NOG509" s="33"/>
      <c r="NOH509" s="33"/>
      <c r="NOI509" s="33"/>
      <c r="NOJ509" s="33"/>
      <c r="NOK509" s="33"/>
      <c r="NOL509" s="33"/>
      <c r="NOM509" s="33"/>
      <c r="NON509" s="33"/>
      <c r="NOO509" s="33"/>
      <c r="NOP509" s="33"/>
      <c r="NOQ509" s="33"/>
      <c r="NOR509" s="33"/>
      <c r="NOS509" s="33"/>
      <c r="NOT509" s="33"/>
      <c r="NOU509" s="33"/>
      <c r="NOV509" s="33"/>
      <c r="NOW509" s="33"/>
      <c r="NOX509" s="33"/>
      <c r="NOY509" s="33"/>
      <c r="NOZ509" s="33"/>
      <c r="NPA509" s="33"/>
      <c r="NPB509" s="33"/>
      <c r="NPC509" s="33"/>
      <c r="NPD509" s="33"/>
      <c r="NPE509" s="33"/>
      <c r="NPF509" s="33"/>
      <c r="NPG509" s="33"/>
      <c r="NPH509" s="33"/>
      <c r="NPI509" s="33"/>
      <c r="NPJ509" s="33"/>
      <c r="NPK509" s="33"/>
      <c r="NPL509" s="33"/>
      <c r="NPM509" s="33"/>
      <c r="NPN509" s="33"/>
      <c r="NPO509" s="33"/>
      <c r="NPP509" s="33"/>
      <c r="NPQ509" s="33"/>
      <c r="NPR509" s="33"/>
      <c r="NPS509" s="33"/>
      <c r="NPT509" s="33"/>
      <c r="NPU509" s="33"/>
      <c r="NPV509" s="33"/>
      <c r="NPW509" s="33"/>
      <c r="NPX509" s="33"/>
      <c r="NPY509" s="33"/>
      <c r="NPZ509" s="33"/>
      <c r="NQA509" s="33"/>
      <c r="NQB509" s="33"/>
      <c r="NQC509" s="33"/>
      <c r="NQD509" s="33"/>
      <c r="NQE509" s="33"/>
      <c r="NQF509" s="33"/>
      <c r="NQG509" s="33"/>
      <c r="NQH509" s="33"/>
      <c r="NQI509" s="33"/>
      <c r="NQJ509" s="33"/>
      <c r="NQK509" s="33"/>
      <c r="NQL509" s="33"/>
      <c r="NQM509" s="33"/>
      <c r="NQN509" s="33"/>
      <c r="NQO509" s="33"/>
      <c r="NQP509" s="33"/>
      <c r="NQQ509" s="33"/>
      <c r="NQR509" s="33"/>
      <c r="NQS509" s="33"/>
      <c r="NQT509" s="33"/>
      <c r="NQU509" s="33"/>
      <c r="NQV509" s="33"/>
      <c r="NQW509" s="33"/>
      <c r="NQX509" s="33"/>
      <c r="NQY509" s="33"/>
      <c r="NQZ509" s="33"/>
      <c r="NRA509" s="33"/>
      <c r="NRB509" s="33"/>
      <c r="NRC509" s="33"/>
      <c r="NRD509" s="33"/>
      <c r="NRE509" s="33"/>
      <c r="NRF509" s="33"/>
      <c r="NRG509" s="33"/>
      <c r="NRH509" s="33"/>
      <c r="NRI509" s="33"/>
      <c r="NRJ509" s="33"/>
      <c r="NRK509" s="33"/>
      <c r="NRL509" s="33"/>
      <c r="NRM509" s="33"/>
      <c r="NRN509" s="33"/>
      <c r="NRO509" s="33"/>
      <c r="NRP509" s="33"/>
      <c r="NRQ509" s="33"/>
      <c r="NRR509" s="33"/>
      <c r="NRS509" s="33"/>
      <c r="NRT509" s="33"/>
      <c r="NRU509" s="33"/>
      <c r="NRV509" s="33"/>
      <c r="NRW509" s="33"/>
      <c r="NRX509" s="33"/>
      <c r="NRY509" s="33"/>
      <c r="NRZ509" s="33"/>
      <c r="NSA509" s="33"/>
      <c r="NSB509" s="33"/>
      <c r="NSC509" s="33"/>
      <c r="NSD509" s="33"/>
      <c r="NSE509" s="33"/>
      <c r="NSF509" s="33"/>
      <c r="NSG509" s="33"/>
      <c r="NSH509" s="33"/>
      <c r="NSI509" s="33"/>
      <c r="NSJ509" s="33"/>
      <c r="NSK509" s="33"/>
      <c r="NSL509" s="33"/>
      <c r="NSM509" s="33"/>
      <c r="NSN509" s="33"/>
      <c r="NSO509" s="33"/>
      <c r="NSP509" s="33"/>
      <c r="NSQ509" s="33"/>
      <c r="NSR509" s="33"/>
      <c r="NSS509" s="33"/>
      <c r="NST509" s="33"/>
      <c r="NSU509" s="33"/>
      <c r="NSV509" s="33"/>
      <c r="NSW509" s="33"/>
      <c r="NSX509" s="33"/>
      <c r="NSY509" s="33"/>
      <c r="NSZ509" s="33"/>
      <c r="NTA509" s="33"/>
      <c r="NTB509" s="33"/>
      <c r="NTC509" s="33"/>
      <c r="NTD509" s="33"/>
      <c r="NTE509" s="33"/>
      <c r="NTF509" s="33"/>
      <c r="NTG509" s="33"/>
      <c r="NTH509" s="33"/>
      <c r="NTI509" s="33"/>
      <c r="NTJ509" s="33"/>
      <c r="NTK509" s="33"/>
      <c r="NTL509" s="33"/>
      <c r="NTM509" s="33"/>
      <c r="NTN509" s="33"/>
      <c r="NTO509" s="33"/>
      <c r="NTP509" s="33"/>
      <c r="NTQ509" s="33"/>
      <c r="NTR509" s="33"/>
      <c r="NTS509" s="33"/>
      <c r="NTT509" s="33"/>
      <c r="NTU509" s="33"/>
      <c r="NTV509" s="33"/>
      <c r="NTW509" s="33"/>
      <c r="NTX509" s="33"/>
      <c r="NTY509" s="33"/>
      <c r="NTZ509" s="33"/>
      <c r="NUA509" s="33"/>
      <c r="NUB509" s="33"/>
      <c r="NUC509" s="33"/>
      <c r="NUD509" s="33"/>
      <c r="NUE509" s="33"/>
      <c r="NUF509" s="33"/>
      <c r="NUG509" s="33"/>
      <c r="NUH509" s="33"/>
      <c r="NUI509" s="33"/>
      <c r="NUJ509" s="33"/>
      <c r="NUK509" s="33"/>
      <c r="NUL509" s="33"/>
      <c r="NUM509" s="33"/>
      <c r="NUN509" s="33"/>
      <c r="NUO509" s="33"/>
      <c r="NUP509" s="33"/>
      <c r="NUQ509" s="33"/>
      <c r="NUR509" s="33"/>
      <c r="NUS509" s="33"/>
      <c r="NUT509" s="33"/>
      <c r="NUU509" s="33"/>
      <c r="NUV509" s="33"/>
      <c r="NUW509" s="33"/>
      <c r="NUX509" s="33"/>
      <c r="NUY509" s="33"/>
      <c r="NUZ509" s="33"/>
      <c r="NVA509" s="33"/>
      <c r="NVB509" s="33"/>
      <c r="NVC509" s="33"/>
      <c r="NVD509" s="33"/>
      <c r="NVE509" s="33"/>
      <c r="NVF509" s="33"/>
      <c r="NVG509" s="33"/>
      <c r="NVH509" s="33"/>
      <c r="NVI509" s="33"/>
      <c r="NVJ509" s="33"/>
      <c r="NVK509" s="33"/>
      <c r="NVL509" s="33"/>
      <c r="NVM509" s="33"/>
      <c r="NVN509" s="33"/>
      <c r="NVO509" s="33"/>
      <c r="NVP509" s="33"/>
      <c r="NVQ509" s="33"/>
      <c r="NVR509" s="33"/>
      <c r="NVS509" s="33"/>
      <c r="NVT509" s="33"/>
      <c r="NVU509" s="33"/>
      <c r="NVV509" s="33"/>
      <c r="NVW509" s="33"/>
      <c r="NVX509" s="33"/>
      <c r="NVY509" s="33"/>
      <c r="NVZ509" s="33"/>
      <c r="NWA509" s="33"/>
      <c r="NWB509" s="33"/>
      <c r="NWC509" s="33"/>
      <c r="NWD509" s="33"/>
      <c r="NWE509" s="33"/>
      <c r="NWF509" s="33"/>
      <c r="NWG509" s="33"/>
      <c r="NWH509" s="33"/>
      <c r="NWI509" s="33"/>
      <c r="NWJ509" s="33"/>
      <c r="NWK509" s="33"/>
      <c r="NWL509" s="33"/>
      <c r="NWM509" s="33"/>
      <c r="NWN509" s="33"/>
      <c r="NWO509" s="33"/>
      <c r="NWP509" s="33"/>
      <c r="NWQ509" s="33"/>
      <c r="NWR509" s="33"/>
      <c r="NWS509" s="33"/>
      <c r="NWT509" s="33"/>
      <c r="NWU509" s="33"/>
      <c r="NWV509" s="33"/>
      <c r="NWW509" s="33"/>
      <c r="NWX509" s="33"/>
      <c r="NWY509" s="33"/>
      <c r="NWZ509" s="33"/>
      <c r="NXA509" s="33"/>
      <c r="NXB509" s="33"/>
      <c r="NXC509" s="33"/>
      <c r="NXD509" s="33"/>
      <c r="NXE509" s="33"/>
      <c r="NXF509" s="33"/>
      <c r="NXG509" s="33"/>
      <c r="NXH509" s="33"/>
      <c r="NXI509" s="33"/>
      <c r="NXJ509" s="33"/>
      <c r="NXK509" s="33"/>
      <c r="NXL509" s="33"/>
      <c r="NXM509" s="33"/>
      <c r="NXN509" s="33"/>
      <c r="NXO509" s="33"/>
      <c r="NXP509" s="33"/>
      <c r="NXQ509" s="33"/>
      <c r="NXR509" s="33"/>
      <c r="NXS509" s="33"/>
      <c r="NXT509" s="33"/>
      <c r="NXU509" s="33"/>
      <c r="NXV509" s="33"/>
      <c r="NXW509" s="33"/>
      <c r="NXX509" s="33"/>
      <c r="NXY509" s="33"/>
      <c r="NXZ509" s="33"/>
      <c r="NYA509" s="33"/>
      <c r="NYB509" s="33"/>
      <c r="NYC509" s="33"/>
      <c r="NYD509" s="33"/>
      <c r="NYE509" s="33"/>
      <c r="NYF509" s="33"/>
      <c r="NYG509" s="33"/>
      <c r="NYH509" s="33"/>
      <c r="NYI509" s="33"/>
      <c r="NYJ509" s="33"/>
      <c r="NYK509" s="33"/>
      <c r="NYL509" s="33"/>
      <c r="NYM509" s="33"/>
      <c r="NYN509" s="33"/>
      <c r="NYO509" s="33"/>
      <c r="NYP509" s="33"/>
      <c r="NYQ509" s="33"/>
      <c r="NYR509" s="33"/>
      <c r="NYS509" s="33"/>
      <c r="NYT509" s="33"/>
      <c r="NYU509" s="33"/>
      <c r="NYV509" s="33"/>
      <c r="NYW509" s="33"/>
      <c r="NYX509" s="33"/>
      <c r="NYY509" s="33"/>
      <c r="NYZ509" s="33"/>
      <c r="NZA509" s="33"/>
      <c r="NZB509" s="33"/>
      <c r="NZC509" s="33"/>
      <c r="NZD509" s="33"/>
      <c r="NZE509" s="33"/>
      <c r="NZF509" s="33"/>
      <c r="NZG509" s="33"/>
      <c r="NZH509" s="33"/>
      <c r="NZI509" s="33"/>
      <c r="NZJ509" s="33"/>
      <c r="NZK509" s="33"/>
      <c r="NZL509" s="33"/>
      <c r="NZM509" s="33"/>
      <c r="NZN509" s="33"/>
      <c r="NZO509" s="33"/>
      <c r="NZP509" s="33"/>
      <c r="NZQ509" s="33"/>
      <c r="NZR509" s="33"/>
      <c r="NZS509" s="33"/>
      <c r="NZT509" s="33"/>
      <c r="NZU509" s="33"/>
      <c r="NZV509" s="33"/>
      <c r="NZW509" s="33"/>
      <c r="NZX509" s="33"/>
      <c r="NZY509" s="33"/>
      <c r="NZZ509" s="33"/>
      <c r="OAA509" s="33"/>
      <c r="OAB509" s="33"/>
      <c r="OAC509" s="33"/>
      <c r="OAD509" s="33"/>
      <c r="OAE509" s="33"/>
      <c r="OAF509" s="33"/>
      <c r="OAG509" s="33"/>
      <c r="OAH509" s="33"/>
      <c r="OAI509" s="33"/>
      <c r="OAJ509" s="33"/>
      <c r="OAK509" s="33"/>
      <c r="OAL509" s="33"/>
      <c r="OAM509" s="33"/>
      <c r="OAN509" s="33"/>
      <c r="OAO509" s="33"/>
      <c r="OAP509" s="33"/>
      <c r="OAQ509" s="33"/>
      <c r="OAR509" s="33"/>
      <c r="OAS509" s="33"/>
      <c r="OAT509" s="33"/>
      <c r="OAU509" s="33"/>
      <c r="OAV509" s="33"/>
      <c r="OAW509" s="33"/>
      <c r="OAX509" s="33"/>
      <c r="OAY509" s="33"/>
      <c r="OAZ509" s="33"/>
      <c r="OBA509" s="33"/>
      <c r="OBB509" s="33"/>
      <c r="OBC509" s="33"/>
      <c r="OBD509" s="33"/>
      <c r="OBE509" s="33"/>
      <c r="OBF509" s="33"/>
      <c r="OBG509" s="33"/>
      <c r="OBH509" s="33"/>
      <c r="OBI509" s="33"/>
      <c r="OBJ509" s="33"/>
      <c r="OBK509" s="33"/>
      <c r="OBL509" s="33"/>
      <c r="OBM509" s="33"/>
      <c r="OBN509" s="33"/>
      <c r="OBO509" s="33"/>
      <c r="OBP509" s="33"/>
      <c r="OBQ509" s="33"/>
      <c r="OBR509" s="33"/>
      <c r="OBS509" s="33"/>
      <c r="OBT509" s="33"/>
      <c r="OBU509" s="33"/>
      <c r="OBV509" s="33"/>
      <c r="OBW509" s="33"/>
      <c r="OBX509" s="33"/>
      <c r="OBY509" s="33"/>
      <c r="OBZ509" s="33"/>
      <c r="OCA509" s="33"/>
      <c r="OCB509" s="33"/>
      <c r="OCC509" s="33"/>
      <c r="OCD509" s="33"/>
      <c r="OCE509" s="33"/>
      <c r="OCF509" s="33"/>
      <c r="OCG509" s="33"/>
      <c r="OCH509" s="33"/>
      <c r="OCI509" s="33"/>
      <c r="OCJ509" s="33"/>
      <c r="OCK509" s="33"/>
      <c r="OCL509" s="33"/>
      <c r="OCM509" s="33"/>
      <c r="OCN509" s="33"/>
      <c r="OCO509" s="33"/>
      <c r="OCP509" s="33"/>
      <c r="OCQ509" s="33"/>
      <c r="OCR509" s="33"/>
      <c r="OCS509" s="33"/>
      <c r="OCT509" s="33"/>
      <c r="OCU509" s="33"/>
      <c r="OCV509" s="33"/>
      <c r="OCW509" s="33"/>
      <c r="OCX509" s="33"/>
      <c r="OCY509" s="33"/>
      <c r="OCZ509" s="33"/>
      <c r="ODA509" s="33"/>
      <c r="ODB509" s="33"/>
      <c r="ODC509" s="33"/>
      <c r="ODD509" s="33"/>
      <c r="ODE509" s="33"/>
      <c r="ODF509" s="33"/>
      <c r="ODG509" s="33"/>
      <c r="ODH509" s="33"/>
      <c r="ODI509" s="33"/>
      <c r="ODJ509" s="33"/>
      <c r="ODK509" s="33"/>
      <c r="ODL509" s="33"/>
      <c r="ODM509" s="33"/>
      <c r="ODN509" s="33"/>
      <c r="ODO509" s="33"/>
      <c r="ODP509" s="33"/>
      <c r="ODQ509" s="33"/>
      <c r="ODR509" s="33"/>
      <c r="ODS509" s="33"/>
      <c r="ODT509" s="33"/>
      <c r="ODU509" s="33"/>
      <c r="ODV509" s="33"/>
      <c r="ODW509" s="33"/>
      <c r="ODX509" s="33"/>
      <c r="ODY509" s="33"/>
      <c r="ODZ509" s="33"/>
      <c r="OEA509" s="33"/>
      <c r="OEB509" s="33"/>
      <c r="OEC509" s="33"/>
      <c r="OED509" s="33"/>
      <c r="OEE509" s="33"/>
      <c r="OEF509" s="33"/>
      <c r="OEG509" s="33"/>
      <c r="OEH509" s="33"/>
      <c r="OEI509" s="33"/>
      <c r="OEJ509" s="33"/>
      <c r="OEK509" s="33"/>
      <c r="OEL509" s="33"/>
      <c r="OEM509" s="33"/>
      <c r="OEN509" s="33"/>
      <c r="OEO509" s="33"/>
      <c r="OEP509" s="33"/>
      <c r="OEQ509" s="33"/>
      <c r="OER509" s="33"/>
      <c r="OES509" s="33"/>
      <c r="OET509" s="33"/>
      <c r="OEU509" s="33"/>
      <c r="OEV509" s="33"/>
      <c r="OEW509" s="33"/>
      <c r="OEX509" s="33"/>
      <c r="OEY509" s="33"/>
      <c r="OEZ509" s="33"/>
      <c r="OFA509" s="33"/>
      <c r="OFB509" s="33"/>
      <c r="OFC509" s="33"/>
      <c r="OFD509" s="33"/>
      <c r="OFE509" s="33"/>
      <c r="OFF509" s="33"/>
      <c r="OFG509" s="33"/>
      <c r="OFH509" s="33"/>
      <c r="OFI509" s="33"/>
      <c r="OFJ509" s="33"/>
      <c r="OFK509" s="33"/>
      <c r="OFL509" s="33"/>
      <c r="OFM509" s="33"/>
      <c r="OFN509" s="33"/>
      <c r="OFO509" s="33"/>
      <c r="OFP509" s="33"/>
      <c r="OFQ509" s="33"/>
      <c r="OFR509" s="33"/>
      <c r="OFS509" s="33"/>
      <c r="OFT509" s="33"/>
      <c r="OFU509" s="33"/>
      <c r="OFV509" s="33"/>
      <c r="OFW509" s="33"/>
      <c r="OFX509" s="33"/>
      <c r="OFY509" s="33"/>
      <c r="OFZ509" s="33"/>
      <c r="OGA509" s="33"/>
      <c r="OGB509" s="33"/>
      <c r="OGC509" s="33"/>
      <c r="OGD509" s="33"/>
      <c r="OGE509" s="33"/>
      <c r="OGF509" s="33"/>
      <c r="OGG509" s="33"/>
      <c r="OGH509" s="33"/>
      <c r="OGI509" s="33"/>
      <c r="OGJ509" s="33"/>
      <c r="OGK509" s="33"/>
      <c r="OGL509" s="33"/>
      <c r="OGM509" s="33"/>
      <c r="OGN509" s="33"/>
      <c r="OGO509" s="33"/>
      <c r="OGP509" s="33"/>
      <c r="OGQ509" s="33"/>
      <c r="OGR509" s="33"/>
      <c r="OGS509" s="33"/>
      <c r="OGT509" s="33"/>
      <c r="OGU509" s="33"/>
      <c r="OGV509" s="33"/>
      <c r="OGW509" s="33"/>
      <c r="OGX509" s="33"/>
      <c r="OGY509" s="33"/>
      <c r="OGZ509" s="33"/>
      <c r="OHA509" s="33"/>
      <c r="OHB509" s="33"/>
      <c r="OHC509" s="33"/>
      <c r="OHD509" s="33"/>
      <c r="OHE509" s="33"/>
      <c r="OHF509" s="33"/>
      <c r="OHG509" s="33"/>
      <c r="OHH509" s="33"/>
      <c r="OHI509" s="33"/>
      <c r="OHJ509" s="33"/>
      <c r="OHK509" s="33"/>
      <c r="OHL509" s="33"/>
      <c r="OHM509" s="33"/>
      <c r="OHN509" s="33"/>
      <c r="OHO509" s="33"/>
      <c r="OHP509" s="33"/>
      <c r="OHQ509" s="33"/>
      <c r="OHR509" s="33"/>
      <c r="OHS509" s="33"/>
      <c r="OHT509" s="33"/>
      <c r="OHU509" s="33"/>
      <c r="OHV509" s="33"/>
      <c r="OHW509" s="33"/>
      <c r="OHX509" s="33"/>
      <c r="OHY509" s="33"/>
      <c r="OHZ509" s="33"/>
      <c r="OIA509" s="33"/>
      <c r="OIB509" s="33"/>
      <c r="OIC509" s="33"/>
      <c r="OID509" s="33"/>
      <c r="OIE509" s="33"/>
      <c r="OIF509" s="33"/>
      <c r="OIG509" s="33"/>
      <c r="OIH509" s="33"/>
      <c r="OII509" s="33"/>
      <c r="OIJ509" s="33"/>
      <c r="OIK509" s="33"/>
      <c r="OIL509" s="33"/>
      <c r="OIM509" s="33"/>
      <c r="OIN509" s="33"/>
      <c r="OIO509" s="33"/>
      <c r="OIP509" s="33"/>
      <c r="OIQ509" s="33"/>
      <c r="OIR509" s="33"/>
      <c r="OIS509" s="33"/>
      <c r="OIT509" s="33"/>
      <c r="OIU509" s="33"/>
      <c r="OIV509" s="33"/>
      <c r="OIW509" s="33"/>
      <c r="OIX509" s="33"/>
      <c r="OIY509" s="33"/>
      <c r="OIZ509" s="33"/>
      <c r="OJA509" s="33"/>
      <c r="OJB509" s="33"/>
      <c r="OJC509" s="33"/>
      <c r="OJD509" s="33"/>
      <c r="OJE509" s="33"/>
      <c r="OJF509" s="33"/>
      <c r="OJG509" s="33"/>
      <c r="OJH509" s="33"/>
      <c r="OJI509" s="33"/>
      <c r="OJJ509" s="33"/>
      <c r="OJK509" s="33"/>
      <c r="OJL509" s="33"/>
      <c r="OJM509" s="33"/>
      <c r="OJN509" s="33"/>
      <c r="OJO509" s="33"/>
      <c r="OJP509" s="33"/>
      <c r="OJQ509" s="33"/>
      <c r="OJR509" s="33"/>
      <c r="OJS509" s="33"/>
      <c r="OJT509" s="33"/>
      <c r="OJU509" s="33"/>
      <c r="OJV509" s="33"/>
      <c r="OJW509" s="33"/>
      <c r="OJX509" s="33"/>
      <c r="OJY509" s="33"/>
      <c r="OJZ509" s="33"/>
      <c r="OKA509" s="33"/>
      <c r="OKB509" s="33"/>
      <c r="OKC509" s="33"/>
      <c r="OKD509" s="33"/>
      <c r="OKE509" s="33"/>
      <c r="OKF509" s="33"/>
      <c r="OKG509" s="33"/>
      <c r="OKH509" s="33"/>
      <c r="OKI509" s="33"/>
      <c r="OKJ509" s="33"/>
      <c r="OKK509" s="33"/>
      <c r="OKL509" s="33"/>
      <c r="OKM509" s="33"/>
      <c r="OKN509" s="33"/>
      <c r="OKO509" s="33"/>
      <c r="OKP509" s="33"/>
      <c r="OKQ509" s="33"/>
      <c r="OKR509" s="33"/>
      <c r="OKS509" s="33"/>
      <c r="OKT509" s="33"/>
      <c r="OKU509" s="33"/>
      <c r="OKV509" s="33"/>
      <c r="OKW509" s="33"/>
      <c r="OKX509" s="33"/>
      <c r="OKY509" s="33"/>
      <c r="OKZ509" s="33"/>
      <c r="OLA509" s="33"/>
      <c r="OLB509" s="33"/>
      <c r="OLC509" s="33"/>
      <c r="OLD509" s="33"/>
      <c r="OLE509" s="33"/>
      <c r="OLF509" s="33"/>
      <c r="OLG509" s="33"/>
      <c r="OLH509" s="33"/>
      <c r="OLI509" s="33"/>
      <c r="OLJ509" s="33"/>
      <c r="OLK509" s="33"/>
      <c r="OLL509" s="33"/>
      <c r="OLM509" s="33"/>
      <c r="OLN509" s="33"/>
      <c r="OLO509" s="33"/>
      <c r="OLP509" s="33"/>
      <c r="OLQ509" s="33"/>
      <c r="OLR509" s="33"/>
      <c r="OLS509" s="33"/>
      <c r="OLT509" s="33"/>
      <c r="OLU509" s="33"/>
      <c r="OLV509" s="33"/>
      <c r="OLW509" s="33"/>
      <c r="OLX509" s="33"/>
      <c r="OLY509" s="33"/>
      <c r="OLZ509" s="33"/>
      <c r="OMA509" s="33"/>
      <c r="OMB509" s="33"/>
      <c r="OMC509" s="33"/>
      <c r="OMD509" s="33"/>
      <c r="OME509" s="33"/>
      <c r="OMF509" s="33"/>
      <c r="OMG509" s="33"/>
      <c r="OMH509" s="33"/>
      <c r="OMI509" s="33"/>
      <c r="OMJ509" s="33"/>
      <c r="OMK509" s="33"/>
      <c r="OML509" s="33"/>
      <c r="OMM509" s="33"/>
      <c r="OMN509" s="33"/>
      <c r="OMO509" s="33"/>
      <c r="OMP509" s="33"/>
      <c r="OMQ509" s="33"/>
      <c r="OMR509" s="33"/>
      <c r="OMS509" s="33"/>
      <c r="OMT509" s="33"/>
      <c r="OMU509" s="33"/>
      <c r="OMV509" s="33"/>
      <c r="OMW509" s="33"/>
      <c r="OMX509" s="33"/>
      <c r="OMY509" s="33"/>
      <c r="OMZ509" s="33"/>
      <c r="ONA509" s="33"/>
      <c r="ONB509" s="33"/>
      <c r="ONC509" s="33"/>
      <c r="OND509" s="33"/>
      <c r="ONE509" s="33"/>
      <c r="ONF509" s="33"/>
      <c r="ONG509" s="33"/>
      <c r="ONH509" s="33"/>
      <c r="ONI509" s="33"/>
      <c r="ONJ509" s="33"/>
      <c r="ONK509" s="33"/>
      <c r="ONL509" s="33"/>
      <c r="ONM509" s="33"/>
      <c r="ONN509" s="33"/>
      <c r="ONO509" s="33"/>
      <c r="ONP509" s="33"/>
      <c r="ONQ509" s="33"/>
      <c r="ONR509" s="33"/>
      <c r="ONS509" s="33"/>
      <c r="ONT509" s="33"/>
      <c r="ONU509" s="33"/>
      <c r="ONV509" s="33"/>
      <c r="ONW509" s="33"/>
      <c r="ONX509" s="33"/>
      <c r="ONY509" s="33"/>
      <c r="ONZ509" s="33"/>
      <c r="OOA509" s="33"/>
      <c r="OOB509" s="33"/>
      <c r="OOC509" s="33"/>
      <c r="OOD509" s="33"/>
      <c r="OOE509" s="33"/>
      <c r="OOF509" s="33"/>
      <c r="OOG509" s="33"/>
      <c r="OOH509" s="33"/>
      <c r="OOI509" s="33"/>
      <c r="OOJ509" s="33"/>
      <c r="OOK509" s="33"/>
      <c r="OOL509" s="33"/>
      <c r="OOM509" s="33"/>
      <c r="OON509" s="33"/>
      <c r="OOO509" s="33"/>
      <c r="OOP509" s="33"/>
      <c r="OOQ509" s="33"/>
      <c r="OOR509" s="33"/>
      <c r="OOS509" s="33"/>
      <c r="OOT509" s="33"/>
      <c r="OOU509" s="33"/>
      <c r="OOV509" s="33"/>
      <c r="OOW509" s="33"/>
      <c r="OOX509" s="33"/>
      <c r="OOY509" s="33"/>
      <c r="OOZ509" s="33"/>
      <c r="OPA509" s="33"/>
      <c r="OPB509" s="33"/>
      <c r="OPC509" s="33"/>
      <c r="OPD509" s="33"/>
      <c r="OPE509" s="33"/>
      <c r="OPF509" s="33"/>
      <c r="OPG509" s="33"/>
      <c r="OPH509" s="33"/>
      <c r="OPI509" s="33"/>
      <c r="OPJ509" s="33"/>
      <c r="OPK509" s="33"/>
      <c r="OPL509" s="33"/>
      <c r="OPM509" s="33"/>
      <c r="OPN509" s="33"/>
      <c r="OPO509" s="33"/>
      <c r="OPP509" s="33"/>
      <c r="OPQ509" s="33"/>
      <c r="OPR509" s="33"/>
      <c r="OPS509" s="33"/>
      <c r="OPT509" s="33"/>
      <c r="OPU509" s="33"/>
      <c r="OPV509" s="33"/>
      <c r="OPW509" s="33"/>
      <c r="OPX509" s="33"/>
      <c r="OPY509" s="33"/>
      <c r="OPZ509" s="33"/>
      <c r="OQA509" s="33"/>
      <c r="OQB509" s="33"/>
      <c r="OQC509" s="33"/>
      <c r="OQD509" s="33"/>
      <c r="OQE509" s="33"/>
      <c r="OQF509" s="33"/>
      <c r="OQG509" s="33"/>
      <c r="OQH509" s="33"/>
      <c r="OQI509" s="33"/>
      <c r="OQJ509" s="33"/>
      <c r="OQK509" s="33"/>
      <c r="OQL509" s="33"/>
      <c r="OQM509" s="33"/>
      <c r="OQN509" s="33"/>
      <c r="OQO509" s="33"/>
      <c r="OQP509" s="33"/>
      <c r="OQQ509" s="33"/>
      <c r="OQR509" s="33"/>
      <c r="OQS509" s="33"/>
      <c r="OQT509" s="33"/>
      <c r="OQU509" s="33"/>
      <c r="OQV509" s="33"/>
      <c r="OQW509" s="33"/>
      <c r="OQX509" s="33"/>
      <c r="OQY509" s="33"/>
      <c r="OQZ509" s="33"/>
      <c r="ORA509" s="33"/>
      <c r="ORB509" s="33"/>
      <c r="ORC509" s="33"/>
      <c r="ORD509" s="33"/>
      <c r="ORE509" s="33"/>
      <c r="ORF509" s="33"/>
      <c r="ORG509" s="33"/>
      <c r="ORH509" s="33"/>
      <c r="ORI509" s="33"/>
      <c r="ORJ509" s="33"/>
      <c r="ORK509" s="33"/>
      <c r="ORL509" s="33"/>
      <c r="ORM509" s="33"/>
      <c r="ORN509" s="33"/>
      <c r="ORO509" s="33"/>
      <c r="ORP509" s="33"/>
      <c r="ORQ509" s="33"/>
      <c r="ORR509" s="33"/>
      <c r="ORS509" s="33"/>
      <c r="ORT509" s="33"/>
      <c r="ORU509" s="33"/>
      <c r="ORV509" s="33"/>
      <c r="ORW509" s="33"/>
      <c r="ORX509" s="33"/>
      <c r="ORY509" s="33"/>
      <c r="ORZ509" s="33"/>
      <c r="OSA509" s="33"/>
      <c r="OSB509" s="33"/>
      <c r="OSC509" s="33"/>
      <c r="OSD509" s="33"/>
      <c r="OSE509" s="33"/>
      <c r="OSF509" s="33"/>
      <c r="OSG509" s="33"/>
      <c r="OSH509" s="33"/>
      <c r="OSI509" s="33"/>
      <c r="OSJ509" s="33"/>
      <c r="OSK509" s="33"/>
      <c r="OSL509" s="33"/>
      <c r="OSM509" s="33"/>
      <c r="OSN509" s="33"/>
      <c r="OSO509" s="33"/>
      <c r="OSP509" s="33"/>
      <c r="OSQ509" s="33"/>
      <c r="OSR509" s="33"/>
      <c r="OSS509" s="33"/>
      <c r="OST509" s="33"/>
      <c r="OSU509" s="33"/>
      <c r="OSV509" s="33"/>
      <c r="OSW509" s="33"/>
      <c r="OSX509" s="33"/>
      <c r="OSY509" s="33"/>
      <c r="OSZ509" s="33"/>
      <c r="OTA509" s="33"/>
      <c r="OTB509" s="33"/>
      <c r="OTC509" s="33"/>
      <c r="OTD509" s="33"/>
      <c r="OTE509" s="33"/>
      <c r="OTF509" s="33"/>
      <c r="OTG509" s="33"/>
      <c r="OTH509" s="33"/>
      <c r="OTI509" s="33"/>
      <c r="OTJ509" s="33"/>
      <c r="OTK509" s="33"/>
      <c r="OTL509" s="33"/>
      <c r="OTM509" s="33"/>
      <c r="OTN509" s="33"/>
      <c r="OTO509" s="33"/>
      <c r="OTP509" s="33"/>
      <c r="OTQ509" s="33"/>
      <c r="OTR509" s="33"/>
      <c r="OTS509" s="33"/>
      <c r="OTT509" s="33"/>
      <c r="OTU509" s="33"/>
      <c r="OTV509" s="33"/>
      <c r="OTW509" s="33"/>
      <c r="OTX509" s="33"/>
      <c r="OTY509" s="33"/>
      <c r="OTZ509" s="33"/>
      <c r="OUA509" s="33"/>
      <c r="OUB509" s="33"/>
      <c r="OUC509" s="33"/>
      <c r="OUD509" s="33"/>
      <c r="OUE509" s="33"/>
      <c r="OUF509" s="33"/>
      <c r="OUG509" s="33"/>
      <c r="OUH509" s="33"/>
      <c r="OUI509" s="33"/>
      <c r="OUJ509" s="33"/>
      <c r="OUK509" s="33"/>
      <c r="OUL509" s="33"/>
      <c r="OUM509" s="33"/>
      <c r="OUN509" s="33"/>
      <c r="OUO509" s="33"/>
      <c r="OUP509" s="33"/>
      <c r="OUQ509" s="33"/>
      <c r="OUR509" s="33"/>
      <c r="OUS509" s="33"/>
      <c r="OUT509" s="33"/>
      <c r="OUU509" s="33"/>
      <c r="OUV509" s="33"/>
      <c r="OUW509" s="33"/>
      <c r="OUX509" s="33"/>
      <c r="OUY509" s="33"/>
      <c r="OUZ509" s="33"/>
      <c r="OVA509" s="33"/>
      <c r="OVB509" s="33"/>
      <c r="OVC509" s="33"/>
      <c r="OVD509" s="33"/>
      <c r="OVE509" s="33"/>
      <c r="OVF509" s="33"/>
      <c r="OVG509" s="33"/>
      <c r="OVH509" s="33"/>
      <c r="OVI509" s="33"/>
      <c r="OVJ509" s="33"/>
      <c r="OVK509" s="33"/>
      <c r="OVL509" s="33"/>
      <c r="OVM509" s="33"/>
      <c r="OVN509" s="33"/>
      <c r="OVO509" s="33"/>
      <c r="OVP509" s="33"/>
      <c r="OVQ509" s="33"/>
      <c r="OVR509" s="33"/>
      <c r="OVS509" s="33"/>
      <c r="OVT509" s="33"/>
      <c r="OVU509" s="33"/>
      <c r="OVV509" s="33"/>
      <c r="OVW509" s="33"/>
      <c r="OVX509" s="33"/>
      <c r="OVY509" s="33"/>
      <c r="OVZ509" s="33"/>
      <c r="OWA509" s="33"/>
      <c r="OWB509" s="33"/>
      <c r="OWC509" s="33"/>
      <c r="OWD509" s="33"/>
      <c r="OWE509" s="33"/>
      <c r="OWF509" s="33"/>
      <c r="OWG509" s="33"/>
      <c r="OWH509" s="33"/>
      <c r="OWI509" s="33"/>
      <c r="OWJ509" s="33"/>
      <c r="OWK509" s="33"/>
      <c r="OWL509" s="33"/>
      <c r="OWM509" s="33"/>
      <c r="OWN509" s="33"/>
      <c r="OWO509" s="33"/>
      <c r="OWP509" s="33"/>
      <c r="OWQ509" s="33"/>
      <c r="OWR509" s="33"/>
      <c r="OWS509" s="33"/>
      <c r="OWT509" s="33"/>
      <c r="OWU509" s="33"/>
      <c r="OWV509" s="33"/>
      <c r="OWW509" s="33"/>
      <c r="OWX509" s="33"/>
      <c r="OWY509" s="33"/>
      <c r="OWZ509" s="33"/>
      <c r="OXA509" s="33"/>
      <c r="OXB509" s="33"/>
      <c r="OXC509" s="33"/>
      <c r="OXD509" s="33"/>
      <c r="OXE509" s="33"/>
      <c r="OXF509" s="33"/>
      <c r="OXG509" s="33"/>
      <c r="OXH509" s="33"/>
      <c r="OXI509" s="33"/>
      <c r="OXJ509" s="33"/>
      <c r="OXK509" s="33"/>
      <c r="OXL509" s="33"/>
      <c r="OXM509" s="33"/>
      <c r="OXN509" s="33"/>
      <c r="OXO509" s="33"/>
      <c r="OXP509" s="33"/>
      <c r="OXQ509" s="33"/>
      <c r="OXR509" s="33"/>
      <c r="OXS509" s="33"/>
      <c r="OXT509" s="33"/>
      <c r="OXU509" s="33"/>
      <c r="OXV509" s="33"/>
      <c r="OXW509" s="33"/>
      <c r="OXX509" s="33"/>
      <c r="OXY509" s="33"/>
      <c r="OXZ509" s="33"/>
      <c r="OYA509" s="33"/>
      <c r="OYB509" s="33"/>
      <c r="OYC509" s="33"/>
      <c r="OYD509" s="33"/>
      <c r="OYE509" s="33"/>
      <c r="OYF509" s="33"/>
      <c r="OYG509" s="33"/>
      <c r="OYH509" s="33"/>
      <c r="OYI509" s="33"/>
      <c r="OYJ509" s="33"/>
      <c r="OYK509" s="33"/>
      <c r="OYL509" s="33"/>
      <c r="OYM509" s="33"/>
      <c r="OYN509" s="33"/>
      <c r="OYO509" s="33"/>
      <c r="OYP509" s="33"/>
      <c r="OYQ509" s="33"/>
      <c r="OYR509" s="33"/>
      <c r="OYS509" s="33"/>
      <c r="OYT509" s="33"/>
      <c r="OYU509" s="33"/>
      <c r="OYV509" s="33"/>
      <c r="OYW509" s="33"/>
      <c r="OYX509" s="33"/>
      <c r="OYY509" s="33"/>
      <c r="OYZ509" s="33"/>
      <c r="OZA509" s="33"/>
      <c r="OZB509" s="33"/>
      <c r="OZC509" s="33"/>
      <c r="OZD509" s="33"/>
      <c r="OZE509" s="33"/>
      <c r="OZF509" s="33"/>
      <c r="OZG509" s="33"/>
      <c r="OZH509" s="33"/>
      <c r="OZI509" s="33"/>
      <c r="OZJ509" s="33"/>
      <c r="OZK509" s="33"/>
      <c r="OZL509" s="33"/>
      <c r="OZM509" s="33"/>
      <c r="OZN509" s="33"/>
      <c r="OZO509" s="33"/>
      <c r="OZP509" s="33"/>
      <c r="OZQ509" s="33"/>
      <c r="OZR509" s="33"/>
      <c r="OZS509" s="33"/>
      <c r="OZT509" s="33"/>
      <c r="OZU509" s="33"/>
      <c r="OZV509" s="33"/>
      <c r="OZW509" s="33"/>
      <c r="OZX509" s="33"/>
      <c r="OZY509" s="33"/>
      <c r="OZZ509" s="33"/>
      <c r="PAA509" s="33"/>
      <c r="PAB509" s="33"/>
      <c r="PAC509" s="33"/>
      <c r="PAD509" s="33"/>
      <c r="PAE509" s="33"/>
      <c r="PAF509" s="33"/>
      <c r="PAG509" s="33"/>
      <c r="PAH509" s="33"/>
      <c r="PAI509" s="33"/>
      <c r="PAJ509" s="33"/>
      <c r="PAK509" s="33"/>
      <c r="PAL509" s="33"/>
      <c r="PAM509" s="33"/>
      <c r="PAN509" s="33"/>
      <c r="PAO509" s="33"/>
      <c r="PAP509" s="33"/>
      <c r="PAQ509" s="33"/>
      <c r="PAR509" s="33"/>
      <c r="PAS509" s="33"/>
      <c r="PAT509" s="33"/>
      <c r="PAU509" s="33"/>
      <c r="PAV509" s="33"/>
      <c r="PAW509" s="33"/>
      <c r="PAX509" s="33"/>
      <c r="PAY509" s="33"/>
      <c r="PAZ509" s="33"/>
      <c r="PBA509" s="33"/>
      <c r="PBB509" s="33"/>
      <c r="PBC509" s="33"/>
      <c r="PBD509" s="33"/>
      <c r="PBE509" s="33"/>
      <c r="PBF509" s="33"/>
      <c r="PBG509" s="33"/>
      <c r="PBH509" s="33"/>
      <c r="PBI509" s="33"/>
      <c r="PBJ509" s="33"/>
      <c r="PBK509" s="33"/>
      <c r="PBL509" s="33"/>
      <c r="PBM509" s="33"/>
      <c r="PBN509" s="33"/>
      <c r="PBO509" s="33"/>
      <c r="PBP509" s="33"/>
      <c r="PBQ509" s="33"/>
      <c r="PBR509" s="33"/>
      <c r="PBS509" s="33"/>
      <c r="PBT509" s="33"/>
      <c r="PBU509" s="33"/>
      <c r="PBV509" s="33"/>
      <c r="PBW509" s="33"/>
      <c r="PBX509" s="33"/>
      <c r="PBY509" s="33"/>
      <c r="PBZ509" s="33"/>
      <c r="PCA509" s="33"/>
      <c r="PCB509" s="33"/>
      <c r="PCC509" s="33"/>
      <c r="PCD509" s="33"/>
      <c r="PCE509" s="33"/>
      <c r="PCF509" s="33"/>
      <c r="PCG509" s="33"/>
      <c r="PCH509" s="33"/>
      <c r="PCI509" s="33"/>
      <c r="PCJ509" s="33"/>
      <c r="PCK509" s="33"/>
      <c r="PCL509" s="33"/>
      <c r="PCM509" s="33"/>
      <c r="PCN509" s="33"/>
      <c r="PCO509" s="33"/>
      <c r="PCP509" s="33"/>
      <c r="PCQ509" s="33"/>
      <c r="PCR509" s="33"/>
      <c r="PCS509" s="33"/>
      <c r="PCT509" s="33"/>
      <c r="PCU509" s="33"/>
      <c r="PCV509" s="33"/>
      <c r="PCW509" s="33"/>
      <c r="PCX509" s="33"/>
      <c r="PCY509" s="33"/>
      <c r="PCZ509" s="33"/>
      <c r="PDA509" s="33"/>
      <c r="PDB509" s="33"/>
      <c r="PDC509" s="33"/>
      <c r="PDD509" s="33"/>
      <c r="PDE509" s="33"/>
      <c r="PDF509" s="33"/>
      <c r="PDG509" s="33"/>
      <c r="PDH509" s="33"/>
      <c r="PDI509" s="33"/>
      <c r="PDJ509" s="33"/>
      <c r="PDK509" s="33"/>
      <c r="PDL509" s="33"/>
      <c r="PDM509" s="33"/>
      <c r="PDN509" s="33"/>
      <c r="PDO509" s="33"/>
      <c r="PDP509" s="33"/>
      <c r="PDQ509" s="33"/>
      <c r="PDR509" s="33"/>
      <c r="PDS509" s="33"/>
      <c r="PDT509" s="33"/>
      <c r="PDU509" s="33"/>
      <c r="PDV509" s="33"/>
      <c r="PDW509" s="33"/>
      <c r="PDX509" s="33"/>
      <c r="PDY509" s="33"/>
      <c r="PDZ509" s="33"/>
      <c r="PEA509" s="33"/>
      <c r="PEB509" s="33"/>
      <c r="PEC509" s="33"/>
      <c r="PED509" s="33"/>
      <c r="PEE509" s="33"/>
      <c r="PEF509" s="33"/>
      <c r="PEG509" s="33"/>
      <c r="PEH509" s="33"/>
      <c r="PEI509" s="33"/>
      <c r="PEJ509" s="33"/>
      <c r="PEK509" s="33"/>
      <c r="PEL509" s="33"/>
      <c r="PEM509" s="33"/>
      <c r="PEN509" s="33"/>
      <c r="PEO509" s="33"/>
      <c r="PEP509" s="33"/>
      <c r="PEQ509" s="33"/>
      <c r="PER509" s="33"/>
      <c r="PES509" s="33"/>
      <c r="PET509" s="33"/>
      <c r="PEU509" s="33"/>
      <c r="PEV509" s="33"/>
      <c r="PEW509" s="33"/>
      <c r="PEX509" s="33"/>
      <c r="PEY509" s="33"/>
      <c r="PEZ509" s="33"/>
      <c r="PFA509" s="33"/>
      <c r="PFB509" s="33"/>
      <c r="PFC509" s="33"/>
      <c r="PFD509" s="33"/>
      <c r="PFE509" s="33"/>
      <c r="PFF509" s="33"/>
      <c r="PFG509" s="33"/>
      <c r="PFH509" s="33"/>
      <c r="PFI509" s="33"/>
      <c r="PFJ509" s="33"/>
      <c r="PFK509" s="33"/>
      <c r="PFL509" s="33"/>
      <c r="PFM509" s="33"/>
      <c r="PFN509" s="33"/>
      <c r="PFO509" s="33"/>
      <c r="PFP509" s="33"/>
      <c r="PFQ509" s="33"/>
      <c r="PFR509" s="33"/>
      <c r="PFS509" s="33"/>
      <c r="PFT509" s="33"/>
      <c r="PFU509" s="33"/>
      <c r="PFV509" s="33"/>
      <c r="PFW509" s="33"/>
      <c r="PFX509" s="33"/>
      <c r="PFY509" s="33"/>
      <c r="PFZ509" s="33"/>
      <c r="PGA509" s="33"/>
      <c r="PGB509" s="33"/>
      <c r="PGC509" s="33"/>
      <c r="PGD509" s="33"/>
      <c r="PGE509" s="33"/>
      <c r="PGF509" s="33"/>
      <c r="PGG509" s="33"/>
      <c r="PGH509" s="33"/>
      <c r="PGI509" s="33"/>
      <c r="PGJ509" s="33"/>
      <c r="PGK509" s="33"/>
      <c r="PGL509" s="33"/>
      <c r="PGM509" s="33"/>
      <c r="PGN509" s="33"/>
      <c r="PGO509" s="33"/>
      <c r="PGP509" s="33"/>
      <c r="PGQ509" s="33"/>
      <c r="PGR509" s="33"/>
      <c r="PGS509" s="33"/>
      <c r="PGT509" s="33"/>
      <c r="PGU509" s="33"/>
      <c r="PGV509" s="33"/>
      <c r="PGW509" s="33"/>
      <c r="PGX509" s="33"/>
      <c r="PGY509" s="33"/>
      <c r="PGZ509" s="33"/>
      <c r="PHA509" s="33"/>
      <c r="PHB509" s="33"/>
      <c r="PHC509" s="33"/>
      <c r="PHD509" s="33"/>
      <c r="PHE509" s="33"/>
      <c r="PHF509" s="33"/>
      <c r="PHG509" s="33"/>
      <c r="PHH509" s="33"/>
      <c r="PHI509" s="33"/>
      <c r="PHJ509" s="33"/>
      <c r="PHK509" s="33"/>
      <c r="PHL509" s="33"/>
      <c r="PHM509" s="33"/>
      <c r="PHN509" s="33"/>
      <c r="PHO509" s="33"/>
      <c r="PHP509" s="33"/>
      <c r="PHQ509" s="33"/>
      <c r="PHR509" s="33"/>
      <c r="PHS509" s="33"/>
      <c r="PHT509" s="33"/>
      <c r="PHU509" s="33"/>
      <c r="PHV509" s="33"/>
      <c r="PHW509" s="33"/>
      <c r="PHX509" s="33"/>
      <c r="PHY509" s="33"/>
      <c r="PHZ509" s="33"/>
      <c r="PIA509" s="33"/>
      <c r="PIB509" s="33"/>
      <c r="PIC509" s="33"/>
      <c r="PID509" s="33"/>
      <c r="PIE509" s="33"/>
      <c r="PIF509" s="33"/>
      <c r="PIG509" s="33"/>
      <c r="PIH509" s="33"/>
      <c r="PII509" s="33"/>
      <c r="PIJ509" s="33"/>
      <c r="PIK509" s="33"/>
      <c r="PIL509" s="33"/>
      <c r="PIM509" s="33"/>
      <c r="PIN509" s="33"/>
      <c r="PIO509" s="33"/>
      <c r="PIP509" s="33"/>
      <c r="PIQ509" s="33"/>
      <c r="PIR509" s="33"/>
      <c r="PIS509" s="33"/>
      <c r="PIT509" s="33"/>
      <c r="PIU509" s="33"/>
      <c r="PIV509" s="33"/>
      <c r="PIW509" s="33"/>
      <c r="PIX509" s="33"/>
      <c r="PIY509" s="33"/>
      <c r="PIZ509" s="33"/>
      <c r="PJA509" s="33"/>
      <c r="PJB509" s="33"/>
      <c r="PJC509" s="33"/>
      <c r="PJD509" s="33"/>
      <c r="PJE509" s="33"/>
      <c r="PJF509" s="33"/>
      <c r="PJG509" s="33"/>
      <c r="PJH509" s="33"/>
      <c r="PJI509" s="33"/>
      <c r="PJJ509" s="33"/>
      <c r="PJK509" s="33"/>
      <c r="PJL509" s="33"/>
      <c r="PJM509" s="33"/>
      <c r="PJN509" s="33"/>
      <c r="PJO509" s="33"/>
      <c r="PJP509" s="33"/>
      <c r="PJQ509" s="33"/>
      <c r="PJR509" s="33"/>
      <c r="PJS509" s="33"/>
      <c r="PJT509" s="33"/>
      <c r="PJU509" s="33"/>
      <c r="PJV509" s="33"/>
      <c r="PJW509" s="33"/>
      <c r="PJX509" s="33"/>
      <c r="PJY509" s="33"/>
      <c r="PJZ509" s="33"/>
      <c r="PKA509" s="33"/>
      <c r="PKB509" s="33"/>
      <c r="PKC509" s="33"/>
      <c r="PKD509" s="33"/>
      <c r="PKE509" s="33"/>
      <c r="PKF509" s="33"/>
      <c r="PKG509" s="33"/>
      <c r="PKH509" s="33"/>
      <c r="PKI509" s="33"/>
      <c r="PKJ509" s="33"/>
      <c r="PKK509" s="33"/>
      <c r="PKL509" s="33"/>
      <c r="PKM509" s="33"/>
      <c r="PKN509" s="33"/>
      <c r="PKO509" s="33"/>
      <c r="PKP509" s="33"/>
      <c r="PKQ509" s="33"/>
      <c r="PKR509" s="33"/>
      <c r="PKS509" s="33"/>
      <c r="PKT509" s="33"/>
      <c r="PKU509" s="33"/>
      <c r="PKV509" s="33"/>
      <c r="PKW509" s="33"/>
      <c r="PKX509" s="33"/>
      <c r="PKY509" s="33"/>
      <c r="PKZ509" s="33"/>
      <c r="PLA509" s="33"/>
      <c r="PLB509" s="33"/>
      <c r="PLC509" s="33"/>
      <c r="PLD509" s="33"/>
      <c r="PLE509" s="33"/>
      <c r="PLF509" s="33"/>
      <c r="PLG509" s="33"/>
      <c r="PLH509" s="33"/>
      <c r="PLI509" s="33"/>
      <c r="PLJ509" s="33"/>
      <c r="PLK509" s="33"/>
      <c r="PLL509" s="33"/>
      <c r="PLM509" s="33"/>
      <c r="PLN509" s="33"/>
      <c r="PLO509" s="33"/>
      <c r="PLP509" s="33"/>
      <c r="PLQ509" s="33"/>
      <c r="PLR509" s="33"/>
      <c r="PLS509" s="33"/>
      <c r="PLT509" s="33"/>
      <c r="PLU509" s="33"/>
      <c r="PLV509" s="33"/>
      <c r="PLW509" s="33"/>
      <c r="PLX509" s="33"/>
      <c r="PLY509" s="33"/>
      <c r="PLZ509" s="33"/>
      <c r="PMA509" s="33"/>
      <c r="PMB509" s="33"/>
      <c r="PMC509" s="33"/>
      <c r="PMD509" s="33"/>
      <c r="PME509" s="33"/>
      <c r="PMF509" s="33"/>
      <c r="PMG509" s="33"/>
      <c r="PMH509" s="33"/>
      <c r="PMI509" s="33"/>
      <c r="PMJ509" s="33"/>
      <c r="PMK509" s="33"/>
      <c r="PML509" s="33"/>
      <c r="PMM509" s="33"/>
      <c r="PMN509" s="33"/>
      <c r="PMO509" s="33"/>
      <c r="PMP509" s="33"/>
      <c r="PMQ509" s="33"/>
      <c r="PMR509" s="33"/>
      <c r="PMS509" s="33"/>
      <c r="PMT509" s="33"/>
      <c r="PMU509" s="33"/>
      <c r="PMV509" s="33"/>
      <c r="PMW509" s="33"/>
      <c r="PMX509" s="33"/>
      <c r="PMY509" s="33"/>
      <c r="PMZ509" s="33"/>
      <c r="PNA509" s="33"/>
      <c r="PNB509" s="33"/>
      <c r="PNC509" s="33"/>
      <c r="PND509" s="33"/>
      <c r="PNE509" s="33"/>
      <c r="PNF509" s="33"/>
      <c r="PNG509" s="33"/>
      <c r="PNH509" s="33"/>
      <c r="PNI509" s="33"/>
      <c r="PNJ509" s="33"/>
      <c r="PNK509" s="33"/>
      <c r="PNL509" s="33"/>
      <c r="PNM509" s="33"/>
      <c r="PNN509" s="33"/>
      <c r="PNO509" s="33"/>
      <c r="PNP509" s="33"/>
      <c r="PNQ509" s="33"/>
      <c r="PNR509" s="33"/>
      <c r="PNS509" s="33"/>
      <c r="PNT509" s="33"/>
      <c r="PNU509" s="33"/>
      <c r="PNV509" s="33"/>
      <c r="PNW509" s="33"/>
      <c r="PNX509" s="33"/>
      <c r="PNY509" s="33"/>
      <c r="PNZ509" s="33"/>
      <c r="POA509" s="33"/>
      <c r="POB509" s="33"/>
      <c r="POC509" s="33"/>
      <c r="POD509" s="33"/>
      <c r="POE509" s="33"/>
      <c r="POF509" s="33"/>
      <c r="POG509" s="33"/>
      <c r="POH509" s="33"/>
      <c r="POI509" s="33"/>
      <c r="POJ509" s="33"/>
      <c r="POK509" s="33"/>
      <c r="POL509" s="33"/>
      <c r="POM509" s="33"/>
      <c r="PON509" s="33"/>
      <c r="POO509" s="33"/>
      <c r="POP509" s="33"/>
      <c r="POQ509" s="33"/>
      <c r="POR509" s="33"/>
      <c r="POS509" s="33"/>
      <c r="POT509" s="33"/>
      <c r="POU509" s="33"/>
      <c r="POV509" s="33"/>
      <c r="POW509" s="33"/>
      <c r="POX509" s="33"/>
      <c r="POY509" s="33"/>
      <c r="POZ509" s="33"/>
      <c r="PPA509" s="33"/>
      <c r="PPB509" s="33"/>
      <c r="PPC509" s="33"/>
      <c r="PPD509" s="33"/>
      <c r="PPE509" s="33"/>
      <c r="PPF509" s="33"/>
      <c r="PPG509" s="33"/>
      <c r="PPH509" s="33"/>
      <c r="PPI509" s="33"/>
      <c r="PPJ509" s="33"/>
      <c r="PPK509" s="33"/>
      <c r="PPL509" s="33"/>
      <c r="PPM509" s="33"/>
      <c r="PPN509" s="33"/>
      <c r="PPO509" s="33"/>
      <c r="PPP509" s="33"/>
      <c r="PPQ509" s="33"/>
      <c r="PPR509" s="33"/>
      <c r="PPS509" s="33"/>
      <c r="PPT509" s="33"/>
      <c r="PPU509" s="33"/>
      <c r="PPV509" s="33"/>
      <c r="PPW509" s="33"/>
      <c r="PPX509" s="33"/>
      <c r="PPY509" s="33"/>
      <c r="PPZ509" s="33"/>
      <c r="PQA509" s="33"/>
      <c r="PQB509" s="33"/>
      <c r="PQC509" s="33"/>
      <c r="PQD509" s="33"/>
      <c r="PQE509" s="33"/>
      <c r="PQF509" s="33"/>
      <c r="PQG509" s="33"/>
      <c r="PQH509" s="33"/>
      <c r="PQI509" s="33"/>
      <c r="PQJ509" s="33"/>
      <c r="PQK509" s="33"/>
      <c r="PQL509" s="33"/>
      <c r="PQM509" s="33"/>
      <c r="PQN509" s="33"/>
      <c r="PQO509" s="33"/>
      <c r="PQP509" s="33"/>
      <c r="PQQ509" s="33"/>
      <c r="PQR509" s="33"/>
      <c r="PQS509" s="33"/>
      <c r="PQT509" s="33"/>
      <c r="PQU509" s="33"/>
      <c r="PQV509" s="33"/>
      <c r="PQW509" s="33"/>
      <c r="PQX509" s="33"/>
      <c r="PQY509" s="33"/>
      <c r="PQZ509" s="33"/>
      <c r="PRA509" s="33"/>
      <c r="PRB509" s="33"/>
      <c r="PRC509" s="33"/>
      <c r="PRD509" s="33"/>
      <c r="PRE509" s="33"/>
      <c r="PRF509" s="33"/>
      <c r="PRG509" s="33"/>
      <c r="PRH509" s="33"/>
      <c r="PRI509" s="33"/>
      <c r="PRJ509" s="33"/>
      <c r="PRK509" s="33"/>
      <c r="PRL509" s="33"/>
      <c r="PRM509" s="33"/>
      <c r="PRN509" s="33"/>
      <c r="PRO509" s="33"/>
      <c r="PRP509" s="33"/>
      <c r="PRQ509" s="33"/>
      <c r="PRR509" s="33"/>
      <c r="PRS509" s="33"/>
      <c r="PRT509" s="33"/>
      <c r="PRU509" s="33"/>
      <c r="PRV509" s="33"/>
      <c r="PRW509" s="33"/>
      <c r="PRX509" s="33"/>
      <c r="PRY509" s="33"/>
      <c r="PRZ509" s="33"/>
      <c r="PSA509" s="33"/>
      <c r="PSB509" s="33"/>
      <c r="PSC509" s="33"/>
      <c r="PSD509" s="33"/>
      <c r="PSE509" s="33"/>
      <c r="PSF509" s="33"/>
      <c r="PSG509" s="33"/>
      <c r="PSH509" s="33"/>
      <c r="PSI509" s="33"/>
      <c r="PSJ509" s="33"/>
      <c r="PSK509" s="33"/>
      <c r="PSL509" s="33"/>
      <c r="PSM509" s="33"/>
      <c r="PSN509" s="33"/>
      <c r="PSO509" s="33"/>
      <c r="PSP509" s="33"/>
      <c r="PSQ509" s="33"/>
      <c r="PSR509" s="33"/>
      <c r="PSS509" s="33"/>
      <c r="PST509" s="33"/>
      <c r="PSU509" s="33"/>
      <c r="PSV509" s="33"/>
      <c r="PSW509" s="33"/>
      <c r="PSX509" s="33"/>
      <c r="PSY509" s="33"/>
      <c r="PSZ509" s="33"/>
      <c r="PTA509" s="33"/>
      <c r="PTB509" s="33"/>
      <c r="PTC509" s="33"/>
      <c r="PTD509" s="33"/>
      <c r="PTE509" s="33"/>
      <c r="PTF509" s="33"/>
      <c r="PTG509" s="33"/>
      <c r="PTH509" s="33"/>
      <c r="PTI509" s="33"/>
      <c r="PTJ509" s="33"/>
      <c r="PTK509" s="33"/>
      <c r="PTL509" s="33"/>
      <c r="PTM509" s="33"/>
      <c r="PTN509" s="33"/>
      <c r="PTO509" s="33"/>
      <c r="PTP509" s="33"/>
      <c r="PTQ509" s="33"/>
      <c r="PTR509" s="33"/>
      <c r="PTS509" s="33"/>
      <c r="PTT509" s="33"/>
      <c r="PTU509" s="33"/>
      <c r="PTV509" s="33"/>
      <c r="PTW509" s="33"/>
      <c r="PTX509" s="33"/>
      <c r="PTY509" s="33"/>
      <c r="PTZ509" s="33"/>
      <c r="PUA509" s="33"/>
      <c r="PUB509" s="33"/>
      <c r="PUC509" s="33"/>
      <c r="PUD509" s="33"/>
      <c r="PUE509" s="33"/>
      <c r="PUF509" s="33"/>
      <c r="PUG509" s="33"/>
      <c r="PUH509" s="33"/>
      <c r="PUI509" s="33"/>
      <c r="PUJ509" s="33"/>
      <c r="PUK509" s="33"/>
      <c r="PUL509" s="33"/>
      <c r="PUM509" s="33"/>
      <c r="PUN509" s="33"/>
      <c r="PUO509" s="33"/>
      <c r="PUP509" s="33"/>
      <c r="PUQ509" s="33"/>
      <c r="PUR509" s="33"/>
      <c r="PUS509" s="33"/>
      <c r="PUT509" s="33"/>
      <c r="PUU509" s="33"/>
      <c r="PUV509" s="33"/>
      <c r="PUW509" s="33"/>
      <c r="PUX509" s="33"/>
      <c r="PUY509" s="33"/>
      <c r="PUZ509" s="33"/>
      <c r="PVA509" s="33"/>
      <c r="PVB509" s="33"/>
      <c r="PVC509" s="33"/>
      <c r="PVD509" s="33"/>
      <c r="PVE509" s="33"/>
      <c r="PVF509" s="33"/>
      <c r="PVG509" s="33"/>
      <c r="PVH509" s="33"/>
      <c r="PVI509" s="33"/>
      <c r="PVJ509" s="33"/>
      <c r="PVK509" s="33"/>
      <c r="PVL509" s="33"/>
      <c r="PVM509" s="33"/>
      <c r="PVN509" s="33"/>
      <c r="PVO509" s="33"/>
      <c r="PVP509" s="33"/>
      <c r="PVQ509" s="33"/>
      <c r="PVR509" s="33"/>
      <c r="PVS509" s="33"/>
      <c r="PVT509" s="33"/>
      <c r="PVU509" s="33"/>
      <c r="PVV509" s="33"/>
      <c r="PVW509" s="33"/>
      <c r="PVX509" s="33"/>
      <c r="PVY509" s="33"/>
      <c r="PVZ509" s="33"/>
      <c r="PWA509" s="33"/>
      <c r="PWB509" s="33"/>
      <c r="PWC509" s="33"/>
      <c r="PWD509" s="33"/>
      <c r="PWE509" s="33"/>
      <c r="PWF509" s="33"/>
      <c r="PWG509" s="33"/>
      <c r="PWH509" s="33"/>
      <c r="PWI509" s="33"/>
      <c r="PWJ509" s="33"/>
      <c r="PWK509" s="33"/>
      <c r="PWL509" s="33"/>
      <c r="PWM509" s="33"/>
      <c r="PWN509" s="33"/>
      <c r="PWO509" s="33"/>
      <c r="PWP509" s="33"/>
      <c r="PWQ509" s="33"/>
      <c r="PWR509" s="33"/>
      <c r="PWS509" s="33"/>
      <c r="PWT509" s="33"/>
      <c r="PWU509" s="33"/>
      <c r="PWV509" s="33"/>
      <c r="PWW509" s="33"/>
      <c r="PWX509" s="33"/>
      <c r="PWY509" s="33"/>
      <c r="PWZ509" s="33"/>
      <c r="PXA509" s="33"/>
      <c r="PXB509" s="33"/>
      <c r="PXC509" s="33"/>
      <c r="PXD509" s="33"/>
      <c r="PXE509" s="33"/>
      <c r="PXF509" s="33"/>
      <c r="PXG509" s="33"/>
      <c r="PXH509" s="33"/>
      <c r="PXI509" s="33"/>
      <c r="PXJ509" s="33"/>
      <c r="PXK509" s="33"/>
      <c r="PXL509" s="33"/>
      <c r="PXM509" s="33"/>
      <c r="PXN509" s="33"/>
      <c r="PXO509" s="33"/>
      <c r="PXP509" s="33"/>
      <c r="PXQ509" s="33"/>
      <c r="PXR509" s="33"/>
      <c r="PXS509" s="33"/>
      <c r="PXT509" s="33"/>
      <c r="PXU509" s="33"/>
      <c r="PXV509" s="33"/>
      <c r="PXW509" s="33"/>
      <c r="PXX509" s="33"/>
      <c r="PXY509" s="33"/>
      <c r="PXZ509" s="33"/>
      <c r="PYA509" s="33"/>
      <c r="PYB509" s="33"/>
      <c r="PYC509" s="33"/>
      <c r="PYD509" s="33"/>
      <c r="PYE509" s="33"/>
      <c r="PYF509" s="33"/>
      <c r="PYG509" s="33"/>
      <c r="PYH509" s="33"/>
      <c r="PYI509" s="33"/>
      <c r="PYJ509" s="33"/>
      <c r="PYK509" s="33"/>
      <c r="PYL509" s="33"/>
      <c r="PYM509" s="33"/>
      <c r="PYN509" s="33"/>
      <c r="PYO509" s="33"/>
      <c r="PYP509" s="33"/>
      <c r="PYQ509" s="33"/>
      <c r="PYR509" s="33"/>
      <c r="PYS509" s="33"/>
      <c r="PYT509" s="33"/>
      <c r="PYU509" s="33"/>
      <c r="PYV509" s="33"/>
      <c r="PYW509" s="33"/>
      <c r="PYX509" s="33"/>
      <c r="PYY509" s="33"/>
      <c r="PYZ509" s="33"/>
      <c r="PZA509" s="33"/>
      <c r="PZB509" s="33"/>
      <c r="PZC509" s="33"/>
      <c r="PZD509" s="33"/>
      <c r="PZE509" s="33"/>
      <c r="PZF509" s="33"/>
      <c r="PZG509" s="33"/>
      <c r="PZH509" s="33"/>
      <c r="PZI509" s="33"/>
      <c r="PZJ509" s="33"/>
      <c r="PZK509" s="33"/>
      <c r="PZL509" s="33"/>
      <c r="PZM509" s="33"/>
      <c r="PZN509" s="33"/>
      <c r="PZO509" s="33"/>
      <c r="PZP509" s="33"/>
      <c r="PZQ509" s="33"/>
      <c r="PZR509" s="33"/>
      <c r="PZS509" s="33"/>
      <c r="PZT509" s="33"/>
      <c r="PZU509" s="33"/>
      <c r="PZV509" s="33"/>
      <c r="PZW509" s="33"/>
      <c r="PZX509" s="33"/>
      <c r="PZY509" s="33"/>
      <c r="PZZ509" s="33"/>
      <c r="QAA509" s="33"/>
      <c r="QAB509" s="33"/>
      <c r="QAC509" s="33"/>
      <c r="QAD509" s="33"/>
      <c r="QAE509" s="33"/>
      <c r="QAF509" s="33"/>
      <c r="QAG509" s="33"/>
      <c r="QAH509" s="33"/>
      <c r="QAI509" s="33"/>
      <c r="QAJ509" s="33"/>
      <c r="QAK509" s="33"/>
      <c r="QAL509" s="33"/>
      <c r="QAM509" s="33"/>
      <c r="QAN509" s="33"/>
      <c r="QAO509" s="33"/>
      <c r="QAP509" s="33"/>
      <c r="QAQ509" s="33"/>
      <c r="QAR509" s="33"/>
      <c r="QAS509" s="33"/>
      <c r="QAT509" s="33"/>
      <c r="QAU509" s="33"/>
      <c r="QAV509" s="33"/>
      <c r="QAW509" s="33"/>
      <c r="QAX509" s="33"/>
      <c r="QAY509" s="33"/>
      <c r="QAZ509" s="33"/>
      <c r="QBA509" s="33"/>
      <c r="QBB509" s="33"/>
      <c r="QBC509" s="33"/>
      <c r="QBD509" s="33"/>
      <c r="QBE509" s="33"/>
      <c r="QBF509" s="33"/>
      <c r="QBG509" s="33"/>
      <c r="QBH509" s="33"/>
      <c r="QBI509" s="33"/>
      <c r="QBJ509" s="33"/>
      <c r="QBK509" s="33"/>
      <c r="QBL509" s="33"/>
      <c r="QBM509" s="33"/>
      <c r="QBN509" s="33"/>
      <c r="QBO509" s="33"/>
      <c r="QBP509" s="33"/>
      <c r="QBQ509" s="33"/>
      <c r="QBR509" s="33"/>
      <c r="QBS509" s="33"/>
      <c r="QBT509" s="33"/>
      <c r="QBU509" s="33"/>
      <c r="QBV509" s="33"/>
      <c r="QBW509" s="33"/>
      <c r="QBX509" s="33"/>
      <c r="QBY509" s="33"/>
      <c r="QBZ509" s="33"/>
      <c r="QCA509" s="33"/>
      <c r="QCB509" s="33"/>
      <c r="QCC509" s="33"/>
      <c r="QCD509" s="33"/>
      <c r="QCE509" s="33"/>
      <c r="QCF509" s="33"/>
      <c r="QCG509" s="33"/>
      <c r="QCH509" s="33"/>
      <c r="QCI509" s="33"/>
      <c r="QCJ509" s="33"/>
      <c r="QCK509" s="33"/>
      <c r="QCL509" s="33"/>
      <c r="QCM509" s="33"/>
      <c r="QCN509" s="33"/>
      <c r="QCO509" s="33"/>
      <c r="QCP509" s="33"/>
      <c r="QCQ509" s="33"/>
      <c r="QCR509" s="33"/>
      <c r="QCS509" s="33"/>
      <c r="QCT509" s="33"/>
      <c r="QCU509" s="33"/>
      <c r="QCV509" s="33"/>
      <c r="QCW509" s="33"/>
      <c r="QCX509" s="33"/>
      <c r="QCY509" s="33"/>
      <c r="QCZ509" s="33"/>
      <c r="QDA509" s="33"/>
      <c r="QDB509" s="33"/>
      <c r="QDC509" s="33"/>
      <c r="QDD509" s="33"/>
      <c r="QDE509" s="33"/>
      <c r="QDF509" s="33"/>
      <c r="QDG509" s="33"/>
      <c r="QDH509" s="33"/>
      <c r="QDI509" s="33"/>
      <c r="QDJ509" s="33"/>
      <c r="QDK509" s="33"/>
      <c r="QDL509" s="33"/>
      <c r="QDM509" s="33"/>
      <c r="QDN509" s="33"/>
      <c r="QDO509" s="33"/>
      <c r="QDP509" s="33"/>
      <c r="QDQ509" s="33"/>
      <c r="QDR509" s="33"/>
      <c r="QDS509" s="33"/>
      <c r="QDT509" s="33"/>
      <c r="QDU509" s="33"/>
      <c r="QDV509" s="33"/>
      <c r="QDW509" s="33"/>
      <c r="QDX509" s="33"/>
      <c r="QDY509" s="33"/>
      <c r="QDZ509" s="33"/>
      <c r="QEA509" s="33"/>
      <c r="QEB509" s="33"/>
      <c r="QEC509" s="33"/>
      <c r="QED509" s="33"/>
      <c r="QEE509" s="33"/>
      <c r="QEF509" s="33"/>
      <c r="QEG509" s="33"/>
      <c r="QEH509" s="33"/>
      <c r="QEI509" s="33"/>
      <c r="QEJ509" s="33"/>
      <c r="QEK509" s="33"/>
      <c r="QEL509" s="33"/>
      <c r="QEM509" s="33"/>
      <c r="QEN509" s="33"/>
      <c r="QEO509" s="33"/>
      <c r="QEP509" s="33"/>
      <c r="QEQ509" s="33"/>
      <c r="QER509" s="33"/>
      <c r="QES509" s="33"/>
      <c r="QET509" s="33"/>
      <c r="QEU509" s="33"/>
      <c r="QEV509" s="33"/>
      <c r="QEW509" s="33"/>
      <c r="QEX509" s="33"/>
      <c r="QEY509" s="33"/>
      <c r="QEZ509" s="33"/>
      <c r="QFA509" s="33"/>
      <c r="QFB509" s="33"/>
      <c r="QFC509" s="33"/>
      <c r="QFD509" s="33"/>
      <c r="QFE509" s="33"/>
      <c r="QFF509" s="33"/>
      <c r="QFG509" s="33"/>
      <c r="QFH509" s="33"/>
      <c r="QFI509" s="33"/>
      <c r="QFJ509" s="33"/>
      <c r="QFK509" s="33"/>
      <c r="QFL509" s="33"/>
      <c r="QFM509" s="33"/>
      <c r="QFN509" s="33"/>
      <c r="QFO509" s="33"/>
      <c r="QFP509" s="33"/>
      <c r="QFQ509" s="33"/>
      <c r="QFR509" s="33"/>
      <c r="QFS509" s="33"/>
      <c r="QFT509" s="33"/>
      <c r="QFU509" s="33"/>
      <c r="QFV509" s="33"/>
      <c r="QFW509" s="33"/>
      <c r="QFX509" s="33"/>
      <c r="QFY509" s="33"/>
      <c r="QFZ509" s="33"/>
      <c r="QGA509" s="33"/>
      <c r="QGB509" s="33"/>
      <c r="QGC509" s="33"/>
      <c r="QGD509" s="33"/>
      <c r="QGE509" s="33"/>
      <c r="QGF509" s="33"/>
      <c r="QGG509" s="33"/>
      <c r="QGH509" s="33"/>
      <c r="QGI509" s="33"/>
      <c r="QGJ509" s="33"/>
      <c r="QGK509" s="33"/>
      <c r="QGL509" s="33"/>
      <c r="QGM509" s="33"/>
      <c r="QGN509" s="33"/>
      <c r="QGO509" s="33"/>
      <c r="QGP509" s="33"/>
      <c r="QGQ509" s="33"/>
      <c r="QGR509" s="33"/>
      <c r="QGS509" s="33"/>
      <c r="QGT509" s="33"/>
      <c r="QGU509" s="33"/>
      <c r="QGV509" s="33"/>
      <c r="QGW509" s="33"/>
      <c r="QGX509" s="33"/>
      <c r="QGY509" s="33"/>
      <c r="QGZ509" s="33"/>
      <c r="QHA509" s="33"/>
      <c r="QHB509" s="33"/>
      <c r="QHC509" s="33"/>
      <c r="QHD509" s="33"/>
      <c r="QHE509" s="33"/>
      <c r="QHF509" s="33"/>
      <c r="QHG509" s="33"/>
      <c r="QHH509" s="33"/>
      <c r="QHI509" s="33"/>
      <c r="QHJ509" s="33"/>
      <c r="QHK509" s="33"/>
      <c r="QHL509" s="33"/>
      <c r="QHM509" s="33"/>
      <c r="QHN509" s="33"/>
      <c r="QHO509" s="33"/>
      <c r="QHP509" s="33"/>
      <c r="QHQ509" s="33"/>
      <c r="QHR509" s="33"/>
      <c r="QHS509" s="33"/>
      <c r="QHT509" s="33"/>
      <c r="QHU509" s="33"/>
      <c r="QHV509" s="33"/>
      <c r="QHW509" s="33"/>
      <c r="QHX509" s="33"/>
      <c r="QHY509" s="33"/>
      <c r="QHZ509" s="33"/>
      <c r="QIA509" s="33"/>
      <c r="QIB509" s="33"/>
      <c r="QIC509" s="33"/>
      <c r="QID509" s="33"/>
      <c r="QIE509" s="33"/>
      <c r="QIF509" s="33"/>
      <c r="QIG509" s="33"/>
      <c r="QIH509" s="33"/>
      <c r="QII509" s="33"/>
      <c r="QIJ509" s="33"/>
      <c r="QIK509" s="33"/>
      <c r="QIL509" s="33"/>
      <c r="QIM509" s="33"/>
      <c r="QIN509" s="33"/>
      <c r="QIO509" s="33"/>
      <c r="QIP509" s="33"/>
      <c r="QIQ509" s="33"/>
      <c r="QIR509" s="33"/>
      <c r="QIS509" s="33"/>
      <c r="QIT509" s="33"/>
      <c r="QIU509" s="33"/>
      <c r="QIV509" s="33"/>
      <c r="QIW509" s="33"/>
      <c r="QIX509" s="33"/>
      <c r="QIY509" s="33"/>
      <c r="QIZ509" s="33"/>
      <c r="QJA509" s="33"/>
      <c r="QJB509" s="33"/>
      <c r="QJC509" s="33"/>
      <c r="QJD509" s="33"/>
      <c r="QJE509" s="33"/>
      <c r="QJF509" s="33"/>
      <c r="QJG509" s="33"/>
      <c r="QJH509" s="33"/>
      <c r="QJI509" s="33"/>
      <c r="QJJ509" s="33"/>
      <c r="QJK509" s="33"/>
      <c r="QJL509" s="33"/>
      <c r="QJM509" s="33"/>
      <c r="QJN509" s="33"/>
      <c r="QJO509" s="33"/>
      <c r="QJP509" s="33"/>
      <c r="QJQ509" s="33"/>
      <c r="QJR509" s="33"/>
      <c r="QJS509" s="33"/>
      <c r="QJT509" s="33"/>
      <c r="QJU509" s="33"/>
      <c r="QJV509" s="33"/>
      <c r="QJW509" s="33"/>
      <c r="QJX509" s="33"/>
      <c r="QJY509" s="33"/>
      <c r="QJZ509" s="33"/>
      <c r="QKA509" s="33"/>
      <c r="QKB509" s="33"/>
      <c r="QKC509" s="33"/>
      <c r="QKD509" s="33"/>
      <c r="QKE509" s="33"/>
      <c r="QKF509" s="33"/>
      <c r="QKG509" s="33"/>
      <c r="QKH509" s="33"/>
      <c r="QKI509" s="33"/>
      <c r="QKJ509" s="33"/>
      <c r="QKK509" s="33"/>
      <c r="QKL509" s="33"/>
      <c r="QKM509" s="33"/>
      <c r="QKN509" s="33"/>
      <c r="QKO509" s="33"/>
      <c r="QKP509" s="33"/>
      <c r="QKQ509" s="33"/>
      <c r="QKR509" s="33"/>
      <c r="QKS509" s="33"/>
      <c r="QKT509" s="33"/>
      <c r="QKU509" s="33"/>
      <c r="QKV509" s="33"/>
      <c r="QKW509" s="33"/>
      <c r="QKX509" s="33"/>
      <c r="QKY509" s="33"/>
      <c r="QKZ509" s="33"/>
      <c r="QLA509" s="33"/>
      <c r="QLB509" s="33"/>
      <c r="QLC509" s="33"/>
      <c r="QLD509" s="33"/>
      <c r="QLE509" s="33"/>
      <c r="QLF509" s="33"/>
      <c r="QLG509" s="33"/>
      <c r="QLH509" s="33"/>
      <c r="QLI509" s="33"/>
      <c r="QLJ509" s="33"/>
      <c r="QLK509" s="33"/>
      <c r="QLL509" s="33"/>
      <c r="QLM509" s="33"/>
      <c r="QLN509" s="33"/>
      <c r="QLO509" s="33"/>
      <c r="QLP509" s="33"/>
      <c r="QLQ509" s="33"/>
      <c r="QLR509" s="33"/>
      <c r="QLS509" s="33"/>
      <c r="QLT509" s="33"/>
      <c r="QLU509" s="33"/>
      <c r="QLV509" s="33"/>
      <c r="QLW509" s="33"/>
      <c r="QLX509" s="33"/>
      <c r="QLY509" s="33"/>
      <c r="QLZ509" s="33"/>
      <c r="QMA509" s="33"/>
      <c r="QMB509" s="33"/>
      <c r="QMC509" s="33"/>
      <c r="QMD509" s="33"/>
      <c r="QME509" s="33"/>
      <c r="QMF509" s="33"/>
      <c r="QMG509" s="33"/>
      <c r="QMH509" s="33"/>
      <c r="QMI509" s="33"/>
      <c r="QMJ509" s="33"/>
      <c r="QMK509" s="33"/>
      <c r="QML509" s="33"/>
      <c r="QMM509" s="33"/>
      <c r="QMN509" s="33"/>
      <c r="QMO509" s="33"/>
      <c r="QMP509" s="33"/>
      <c r="QMQ509" s="33"/>
      <c r="QMR509" s="33"/>
      <c r="QMS509" s="33"/>
      <c r="QMT509" s="33"/>
      <c r="QMU509" s="33"/>
      <c r="QMV509" s="33"/>
      <c r="QMW509" s="33"/>
      <c r="QMX509" s="33"/>
      <c r="QMY509" s="33"/>
      <c r="QMZ509" s="33"/>
      <c r="QNA509" s="33"/>
      <c r="QNB509" s="33"/>
      <c r="QNC509" s="33"/>
      <c r="QND509" s="33"/>
      <c r="QNE509" s="33"/>
      <c r="QNF509" s="33"/>
      <c r="QNG509" s="33"/>
      <c r="QNH509" s="33"/>
      <c r="QNI509" s="33"/>
      <c r="QNJ509" s="33"/>
      <c r="QNK509" s="33"/>
      <c r="QNL509" s="33"/>
      <c r="QNM509" s="33"/>
      <c r="QNN509" s="33"/>
      <c r="QNO509" s="33"/>
      <c r="QNP509" s="33"/>
      <c r="QNQ509" s="33"/>
      <c r="QNR509" s="33"/>
      <c r="QNS509" s="33"/>
      <c r="QNT509" s="33"/>
      <c r="QNU509" s="33"/>
      <c r="QNV509" s="33"/>
      <c r="QNW509" s="33"/>
      <c r="QNX509" s="33"/>
      <c r="QNY509" s="33"/>
      <c r="QNZ509" s="33"/>
      <c r="QOA509" s="33"/>
      <c r="QOB509" s="33"/>
      <c r="QOC509" s="33"/>
      <c r="QOD509" s="33"/>
      <c r="QOE509" s="33"/>
      <c r="QOF509" s="33"/>
      <c r="QOG509" s="33"/>
      <c r="QOH509" s="33"/>
      <c r="QOI509" s="33"/>
      <c r="QOJ509" s="33"/>
      <c r="QOK509" s="33"/>
      <c r="QOL509" s="33"/>
      <c r="QOM509" s="33"/>
      <c r="QON509" s="33"/>
      <c r="QOO509" s="33"/>
      <c r="QOP509" s="33"/>
      <c r="QOQ509" s="33"/>
      <c r="QOR509" s="33"/>
      <c r="QOS509" s="33"/>
      <c r="QOT509" s="33"/>
      <c r="QOU509" s="33"/>
      <c r="QOV509" s="33"/>
      <c r="QOW509" s="33"/>
      <c r="QOX509" s="33"/>
      <c r="QOY509" s="33"/>
      <c r="QOZ509" s="33"/>
      <c r="QPA509" s="33"/>
      <c r="QPB509" s="33"/>
      <c r="QPC509" s="33"/>
      <c r="QPD509" s="33"/>
      <c r="QPE509" s="33"/>
      <c r="QPF509" s="33"/>
      <c r="QPG509" s="33"/>
      <c r="QPH509" s="33"/>
      <c r="QPI509" s="33"/>
      <c r="QPJ509" s="33"/>
      <c r="QPK509" s="33"/>
      <c r="QPL509" s="33"/>
      <c r="QPM509" s="33"/>
      <c r="QPN509" s="33"/>
      <c r="QPO509" s="33"/>
      <c r="QPP509" s="33"/>
      <c r="QPQ509" s="33"/>
      <c r="QPR509" s="33"/>
      <c r="QPS509" s="33"/>
      <c r="QPT509" s="33"/>
      <c r="QPU509" s="33"/>
      <c r="QPV509" s="33"/>
      <c r="QPW509" s="33"/>
      <c r="QPX509" s="33"/>
      <c r="QPY509" s="33"/>
      <c r="QPZ509" s="33"/>
      <c r="QQA509" s="33"/>
      <c r="QQB509" s="33"/>
      <c r="QQC509" s="33"/>
      <c r="QQD509" s="33"/>
      <c r="QQE509" s="33"/>
      <c r="QQF509" s="33"/>
      <c r="QQG509" s="33"/>
      <c r="QQH509" s="33"/>
      <c r="QQI509" s="33"/>
      <c r="QQJ509" s="33"/>
      <c r="QQK509" s="33"/>
      <c r="QQL509" s="33"/>
      <c r="QQM509" s="33"/>
      <c r="QQN509" s="33"/>
      <c r="QQO509" s="33"/>
      <c r="QQP509" s="33"/>
      <c r="QQQ509" s="33"/>
      <c r="QQR509" s="33"/>
      <c r="QQS509" s="33"/>
      <c r="QQT509" s="33"/>
      <c r="QQU509" s="33"/>
      <c r="QQV509" s="33"/>
      <c r="QQW509" s="33"/>
      <c r="QQX509" s="33"/>
      <c r="QQY509" s="33"/>
      <c r="QQZ509" s="33"/>
      <c r="QRA509" s="33"/>
      <c r="QRB509" s="33"/>
      <c r="QRC509" s="33"/>
      <c r="QRD509" s="33"/>
      <c r="QRE509" s="33"/>
      <c r="QRF509" s="33"/>
      <c r="QRG509" s="33"/>
      <c r="QRH509" s="33"/>
      <c r="QRI509" s="33"/>
      <c r="QRJ509" s="33"/>
      <c r="QRK509" s="33"/>
      <c r="QRL509" s="33"/>
      <c r="QRM509" s="33"/>
      <c r="QRN509" s="33"/>
      <c r="QRO509" s="33"/>
      <c r="QRP509" s="33"/>
      <c r="QRQ509" s="33"/>
      <c r="QRR509" s="33"/>
      <c r="QRS509" s="33"/>
      <c r="QRT509" s="33"/>
      <c r="QRU509" s="33"/>
      <c r="QRV509" s="33"/>
      <c r="QRW509" s="33"/>
      <c r="QRX509" s="33"/>
      <c r="QRY509" s="33"/>
      <c r="QRZ509" s="33"/>
      <c r="QSA509" s="33"/>
      <c r="QSB509" s="33"/>
      <c r="QSC509" s="33"/>
      <c r="QSD509" s="33"/>
      <c r="QSE509" s="33"/>
      <c r="QSF509" s="33"/>
      <c r="QSG509" s="33"/>
      <c r="QSH509" s="33"/>
      <c r="QSI509" s="33"/>
      <c r="QSJ509" s="33"/>
      <c r="QSK509" s="33"/>
      <c r="QSL509" s="33"/>
      <c r="QSM509" s="33"/>
      <c r="QSN509" s="33"/>
      <c r="QSO509" s="33"/>
      <c r="QSP509" s="33"/>
      <c r="QSQ509" s="33"/>
      <c r="QSR509" s="33"/>
      <c r="QSS509" s="33"/>
      <c r="QST509" s="33"/>
      <c r="QSU509" s="33"/>
      <c r="QSV509" s="33"/>
      <c r="QSW509" s="33"/>
      <c r="QSX509" s="33"/>
      <c r="QSY509" s="33"/>
      <c r="QSZ509" s="33"/>
      <c r="QTA509" s="33"/>
      <c r="QTB509" s="33"/>
      <c r="QTC509" s="33"/>
      <c r="QTD509" s="33"/>
      <c r="QTE509" s="33"/>
      <c r="QTF509" s="33"/>
      <c r="QTG509" s="33"/>
      <c r="QTH509" s="33"/>
      <c r="QTI509" s="33"/>
      <c r="QTJ509" s="33"/>
      <c r="QTK509" s="33"/>
      <c r="QTL509" s="33"/>
      <c r="QTM509" s="33"/>
      <c r="QTN509" s="33"/>
      <c r="QTO509" s="33"/>
      <c r="QTP509" s="33"/>
      <c r="QTQ509" s="33"/>
      <c r="QTR509" s="33"/>
      <c r="QTS509" s="33"/>
      <c r="QTT509" s="33"/>
      <c r="QTU509" s="33"/>
      <c r="QTV509" s="33"/>
      <c r="QTW509" s="33"/>
      <c r="QTX509" s="33"/>
      <c r="QTY509" s="33"/>
      <c r="QTZ509" s="33"/>
      <c r="QUA509" s="33"/>
      <c r="QUB509" s="33"/>
      <c r="QUC509" s="33"/>
      <c r="QUD509" s="33"/>
      <c r="QUE509" s="33"/>
      <c r="QUF509" s="33"/>
      <c r="QUG509" s="33"/>
      <c r="QUH509" s="33"/>
      <c r="QUI509" s="33"/>
      <c r="QUJ509" s="33"/>
      <c r="QUK509" s="33"/>
      <c r="QUL509" s="33"/>
      <c r="QUM509" s="33"/>
      <c r="QUN509" s="33"/>
      <c r="QUO509" s="33"/>
      <c r="QUP509" s="33"/>
      <c r="QUQ509" s="33"/>
      <c r="QUR509" s="33"/>
      <c r="QUS509" s="33"/>
      <c r="QUT509" s="33"/>
      <c r="QUU509" s="33"/>
      <c r="QUV509" s="33"/>
      <c r="QUW509" s="33"/>
      <c r="QUX509" s="33"/>
      <c r="QUY509" s="33"/>
      <c r="QUZ509" s="33"/>
      <c r="QVA509" s="33"/>
      <c r="QVB509" s="33"/>
      <c r="QVC509" s="33"/>
      <c r="QVD509" s="33"/>
      <c r="QVE509" s="33"/>
      <c r="QVF509" s="33"/>
      <c r="QVG509" s="33"/>
      <c r="QVH509" s="33"/>
      <c r="QVI509" s="33"/>
      <c r="QVJ509" s="33"/>
      <c r="QVK509" s="33"/>
      <c r="QVL509" s="33"/>
      <c r="QVM509" s="33"/>
      <c r="QVN509" s="33"/>
      <c r="QVO509" s="33"/>
      <c r="QVP509" s="33"/>
      <c r="QVQ509" s="33"/>
      <c r="QVR509" s="33"/>
      <c r="QVS509" s="33"/>
      <c r="QVT509" s="33"/>
      <c r="QVU509" s="33"/>
      <c r="QVV509" s="33"/>
      <c r="QVW509" s="33"/>
      <c r="QVX509" s="33"/>
      <c r="QVY509" s="33"/>
      <c r="QVZ509" s="33"/>
      <c r="QWA509" s="33"/>
      <c r="QWB509" s="33"/>
      <c r="QWC509" s="33"/>
      <c r="QWD509" s="33"/>
      <c r="QWE509" s="33"/>
      <c r="QWF509" s="33"/>
      <c r="QWG509" s="33"/>
      <c r="QWH509" s="33"/>
      <c r="QWI509" s="33"/>
      <c r="QWJ509" s="33"/>
      <c r="QWK509" s="33"/>
      <c r="QWL509" s="33"/>
      <c r="QWM509" s="33"/>
      <c r="QWN509" s="33"/>
      <c r="QWO509" s="33"/>
      <c r="QWP509" s="33"/>
      <c r="QWQ509" s="33"/>
      <c r="QWR509" s="33"/>
      <c r="QWS509" s="33"/>
      <c r="QWT509" s="33"/>
      <c r="QWU509" s="33"/>
      <c r="QWV509" s="33"/>
      <c r="QWW509" s="33"/>
      <c r="QWX509" s="33"/>
      <c r="QWY509" s="33"/>
      <c r="QWZ509" s="33"/>
      <c r="QXA509" s="33"/>
      <c r="QXB509" s="33"/>
      <c r="QXC509" s="33"/>
      <c r="QXD509" s="33"/>
      <c r="QXE509" s="33"/>
      <c r="QXF509" s="33"/>
      <c r="QXG509" s="33"/>
      <c r="QXH509" s="33"/>
      <c r="QXI509" s="33"/>
      <c r="QXJ509" s="33"/>
      <c r="QXK509" s="33"/>
      <c r="QXL509" s="33"/>
      <c r="QXM509" s="33"/>
      <c r="QXN509" s="33"/>
      <c r="QXO509" s="33"/>
      <c r="QXP509" s="33"/>
      <c r="QXQ509" s="33"/>
      <c r="QXR509" s="33"/>
      <c r="QXS509" s="33"/>
      <c r="QXT509" s="33"/>
      <c r="QXU509" s="33"/>
      <c r="QXV509" s="33"/>
      <c r="QXW509" s="33"/>
      <c r="QXX509" s="33"/>
      <c r="QXY509" s="33"/>
      <c r="QXZ509" s="33"/>
      <c r="QYA509" s="33"/>
      <c r="QYB509" s="33"/>
      <c r="QYC509" s="33"/>
      <c r="QYD509" s="33"/>
      <c r="QYE509" s="33"/>
      <c r="QYF509" s="33"/>
      <c r="QYG509" s="33"/>
      <c r="QYH509" s="33"/>
      <c r="QYI509" s="33"/>
      <c r="QYJ509" s="33"/>
      <c r="QYK509" s="33"/>
      <c r="QYL509" s="33"/>
      <c r="QYM509" s="33"/>
      <c r="QYN509" s="33"/>
      <c r="QYO509" s="33"/>
      <c r="QYP509" s="33"/>
      <c r="QYQ509" s="33"/>
      <c r="QYR509" s="33"/>
      <c r="QYS509" s="33"/>
      <c r="QYT509" s="33"/>
      <c r="QYU509" s="33"/>
      <c r="QYV509" s="33"/>
      <c r="QYW509" s="33"/>
      <c r="QYX509" s="33"/>
      <c r="QYY509" s="33"/>
      <c r="QYZ509" s="33"/>
      <c r="QZA509" s="33"/>
      <c r="QZB509" s="33"/>
      <c r="QZC509" s="33"/>
      <c r="QZD509" s="33"/>
      <c r="QZE509" s="33"/>
      <c r="QZF509" s="33"/>
      <c r="QZG509" s="33"/>
      <c r="QZH509" s="33"/>
      <c r="QZI509" s="33"/>
      <c r="QZJ509" s="33"/>
      <c r="QZK509" s="33"/>
      <c r="QZL509" s="33"/>
      <c r="QZM509" s="33"/>
      <c r="QZN509" s="33"/>
      <c r="QZO509" s="33"/>
      <c r="QZP509" s="33"/>
      <c r="QZQ509" s="33"/>
      <c r="QZR509" s="33"/>
      <c r="QZS509" s="33"/>
      <c r="QZT509" s="33"/>
      <c r="QZU509" s="33"/>
      <c r="QZV509" s="33"/>
      <c r="QZW509" s="33"/>
      <c r="QZX509" s="33"/>
      <c r="QZY509" s="33"/>
      <c r="QZZ509" s="33"/>
      <c r="RAA509" s="33"/>
      <c r="RAB509" s="33"/>
      <c r="RAC509" s="33"/>
      <c r="RAD509" s="33"/>
      <c r="RAE509" s="33"/>
      <c r="RAF509" s="33"/>
      <c r="RAG509" s="33"/>
      <c r="RAH509" s="33"/>
      <c r="RAI509" s="33"/>
      <c r="RAJ509" s="33"/>
      <c r="RAK509" s="33"/>
      <c r="RAL509" s="33"/>
      <c r="RAM509" s="33"/>
      <c r="RAN509" s="33"/>
      <c r="RAO509" s="33"/>
      <c r="RAP509" s="33"/>
      <c r="RAQ509" s="33"/>
      <c r="RAR509" s="33"/>
      <c r="RAS509" s="33"/>
      <c r="RAT509" s="33"/>
      <c r="RAU509" s="33"/>
      <c r="RAV509" s="33"/>
      <c r="RAW509" s="33"/>
      <c r="RAX509" s="33"/>
      <c r="RAY509" s="33"/>
      <c r="RAZ509" s="33"/>
      <c r="RBA509" s="33"/>
      <c r="RBB509" s="33"/>
      <c r="RBC509" s="33"/>
      <c r="RBD509" s="33"/>
      <c r="RBE509" s="33"/>
      <c r="RBF509" s="33"/>
      <c r="RBG509" s="33"/>
      <c r="RBH509" s="33"/>
      <c r="RBI509" s="33"/>
      <c r="RBJ509" s="33"/>
      <c r="RBK509" s="33"/>
      <c r="RBL509" s="33"/>
      <c r="RBM509" s="33"/>
      <c r="RBN509" s="33"/>
      <c r="RBO509" s="33"/>
      <c r="RBP509" s="33"/>
      <c r="RBQ509" s="33"/>
      <c r="RBR509" s="33"/>
      <c r="RBS509" s="33"/>
      <c r="RBT509" s="33"/>
      <c r="RBU509" s="33"/>
      <c r="RBV509" s="33"/>
      <c r="RBW509" s="33"/>
      <c r="RBX509" s="33"/>
      <c r="RBY509" s="33"/>
      <c r="RBZ509" s="33"/>
      <c r="RCA509" s="33"/>
      <c r="RCB509" s="33"/>
      <c r="RCC509" s="33"/>
      <c r="RCD509" s="33"/>
      <c r="RCE509" s="33"/>
      <c r="RCF509" s="33"/>
      <c r="RCG509" s="33"/>
      <c r="RCH509" s="33"/>
      <c r="RCI509" s="33"/>
      <c r="RCJ509" s="33"/>
      <c r="RCK509" s="33"/>
      <c r="RCL509" s="33"/>
      <c r="RCM509" s="33"/>
      <c r="RCN509" s="33"/>
      <c r="RCO509" s="33"/>
      <c r="RCP509" s="33"/>
      <c r="RCQ509" s="33"/>
      <c r="RCR509" s="33"/>
      <c r="RCS509" s="33"/>
      <c r="RCT509" s="33"/>
      <c r="RCU509" s="33"/>
      <c r="RCV509" s="33"/>
      <c r="RCW509" s="33"/>
      <c r="RCX509" s="33"/>
      <c r="RCY509" s="33"/>
      <c r="RCZ509" s="33"/>
      <c r="RDA509" s="33"/>
      <c r="RDB509" s="33"/>
      <c r="RDC509" s="33"/>
      <c r="RDD509" s="33"/>
      <c r="RDE509" s="33"/>
      <c r="RDF509" s="33"/>
      <c r="RDG509" s="33"/>
      <c r="RDH509" s="33"/>
      <c r="RDI509" s="33"/>
      <c r="RDJ509" s="33"/>
      <c r="RDK509" s="33"/>
      <c r="RDL509" s="33"/>
      <c r="RDM509" s="33"/>
      <c r="RDN509" s="33"/>
      <c r="RDO509" s="33"/>
      <c r="RDP509" s="33"/>
      <c r="RDQ509" s="33"/>
      <c r="RDR509" s="33"/>
      <c r="RDS509" s="33"/>
      <c r="RDT509" s="33"/>
      <c r="RDU509" s="33"/>
      <c r="RDV509" s="33"/>
      <c r="RDW509" s="33"/>
      <c r="RDX509" s="33"/>
      <c r="RDY509" s="33"/>
      <c r="RDZ509" s="33"/>
      <c r="REA509" s="33"/>
      <c r="REB509" s="33"/>
      <c r="REC509" s="33"/>
      <c r="RED509" s="33"/>
      <c r="REE509" s="33"/>
      <c r="REF509" s="33"/>
      <c r="REG509" s="33"/>
      <c r="REH509" s="33"/>
      <c r="REI509" s="33"/>
      <c r="REJ509" s="33"/>
      <c r="REK509" s="33"/>
      <c r="REL509" s="33"/>
      <c r="REM509" s="33"/>
      <c r="REN509" s="33"/>
      <c r="REO509" s="33"/>
      <c r="REP509" s="33"/>
      <c r="REQ509" s="33"/>
      <c r="RER509" s="33"/>
      <c r="RES509" s="33"/>
      <c r="RET509" s="33"/>
      <c r="REU509" s="33"/>
      <c r="REV509" s="33"/>
      <c r="REW509" s="33"/>
      <c r="REX509" s="33"/>
      <c r="REY509" s="33"/>
      <c r="REZ509" s="33"/>
      <c r="RFA509" s="33"/>
      <c r="RFB509" s="33"/>
      <c r="RFC509" s="33"/>
      <c r="RFD509" s="33"/>
      <c r="RFE509" s="33"/>
      <c r="RFF509" s="33"/>
      <c r="RFG509" s="33"/>
      <c r="RFH509" s="33"/>
      <c r="RFI509" s="33"/>
      <c r="RFJ509" s="33"/>
      <c r="RFK509" s="33"/>
      <c r="RFL509" s="33"/>
      <c r="RFM509" s="33"/>
      <c r="RFN509" s="33"/>
      <c r="RFO509" s="33"/>
      <c r="RFP509" s="33"/>
      <c r="RFQ509" s="33"/>
      <c r="RFR509" s="33"/>
      <c r="RFS509" s="33"/>
      <c r="RFT509" s="33"/>
      <c r="RFU509" s="33"/>
      <c r="RFV509" s="33"/>
      <c r="RFW509" s="33"/>
      <c r="RFX509" s="33"/>
      <c r="RFY509" s="33"/>
      <c r="RFZ509" s="33"/>
      <c r="RGA509" s="33"/>
      <c r="RGB509" s="33"/>
      <c r="RGC509" s="33"/>
      <c r="RGD509" s="33"/>
      <c r="RGE509" s="33"/>
      <c r="RGF509" s="33"/>
      <c r="RGG509" s="33"/>
      <c r="RGH509" s="33"/>
      <c r="RGI509" s="33"/>
      <c r="RGJ509" s="33"/>
      <c r="RGK509" s="33"/>
      <c r="RGL509" s="33"/>
      <c r="RGM509" s="33"/>
      <c r="RGN509" s="33"/>
      <c r="RGO509" s="33"/>
      <c r="RGP509" s="33"/>
      <c r="RGQ509" s="33"/>
      <c r="RGR509" s="33"/>
      <c r="RGS509" s="33"/>
      <c r="RGT509" s="33"/>
      <c r="RGU509" s="33"/>
      <c r="RGV509" s="33"/>
      <c r="RGW509" s="33"/>
      <c r="RGX509" s="33"/>
      <c r="RGY509" s="33"/>
      <c r="RGZ509" s="33"/>
      <c r="RHA509" s="33"/>
      <c r="RHB509" s="33"/>
      <c r="RHC509" s="33"/>
      <c r="RHD509" s="33"/>
      <c r="RHE509" s="33"/>
      <c r="RHF509" s="33"/>
      <c r="RHG509" s="33"/>
      <c r="RHH509" s="33"/>
      <c r="RHI509" s="33"/>
      <c r="RHJ509" s="33"/>
      <c r="RHK509" s="33"/>
      <c r="RHL509" s="33"/>
      <c r="RHM509" s="33"/>
      <c r="RHN509" s="33"/>
      <c r="RHO509" s="33"/>
      <c r="RHP509" s="33"/>
      <c r="RHQ509" s="33"/>
      <c r="RHR509" s="33"/>
      <c r="RHS509" s="33"/>
      <c r="RHT509" s="33"/>
      <c r="RHU509" s="33"/>
      <c r="RHV509" s="33"/>
      <c r="RHW509" s="33"/>
      <c r="RHX509" s="33"/>
      <c r="RHY509" s="33"/>
      <c r="RHZ509" s="33"/>
      <c r="RIA509" s="33"/>
      <c r="RIB509" s="33"/>
      <c r="RIC509" s="33"/>
      <c r="RID509" s="33"/>
      <c r="RIE509" s="33"/>
      <c r="RIF509" s="33"/>
      <c r="RIG509" s="33"/>
      <c r="RIH509" s="33"/>
      <c r="RII509" s="33"/>
      <c r="RIJ509" s="33"/>
      <c r="RIK509" s="33"/>
      <c r="RIL509" s="33"/>
      <c r="RIM509" s="33"/>
      <c r="RIN509" s="33"/>
      <c r="RIO509" s="33"/>
      <c r="RIP509" s="33"/>
      <c r="RIQ509" s="33"/>
      <c r="RIR509" s="33"/>
      <c r="RIS509" s="33"/>
      <c r="RIT509" s="33"/>
      <c r="RIU509" s="33"/>
      <c r="RIV509" s="33"/>
      <c r="RIW509" s="33"/>
      <c r="RIX509" s="33"/>
      <c r="RIY509" s="33"/>
      <c r="RIZ509" s="33"/>
      <c r="RJA509" s="33"/>
      <c r="RJB509" s="33"/>
      <c r="RJC509" s="33"/>
      <c r="RJD509" s="33"/>
      <c r="RJE509" s="33"/>
      <c r="RJF509" s="33"/>
      <c r="RJG509" s="33"/>
      <c r="RJH509" s="33"/>
      <c r="RJI509" s="33"/>
      <c r="RJJ509" s="33"/>
      <c r="RJK509" s="33"/>
      <c r="RJL509" s="33"/>
      <c r="RJM509" s="33"/>
      <c r="RJN509" s="33"/>
      <c r="RJO509" s="33"/>
      <c r="RJP509" s="33"/>
      <c r="RJQ509" s="33"/>
      <c r="RJR509" s="33"/>
      <c r="RJS509" s="33"/>
      <c r="RJT509" s="33"/>
      <c r="RJU509" s="33"/>
      <c r="RJV509" s="33"/>
      <c r="RJW509" s="33"/>
      <c r="RJX509" s="33"/>
      <c r="RJY509" s="33"/>
      <c r="RJZ509" s="33"/>
      <c r="RKA509" s="33"/>
      <c r="RKB509" s="33"/>
      <c r="RKC509" s="33"/>
      <c r="RKD509" s="33"/>
      <c r="RKE509" s="33"/>
      <c r="RKF509" s="33"/>
      <c r="RKG509" s="33"/>
      <c r="RKH509" s="33"/>
      <c r="RKI509" s="33"/>
      <c r="RKJ509" s="33"/>
      <c r="RKK509" s="33"/>
      <c r="RKL509" s="33"/>
      <c r="RKM509" s="33"/>
      <c r="RKN509" s="33"/>
      <c r="RKO509" s="33"/>
      <c r="RKP509" s="33"/>
      <c r="RKQ509" s="33"/>
      <c r="RKR509" s="33"/>
      <c r="RKS509" s="33"/>
      <c r="RKT509" s="33"/>
      <c r="RKU509" s="33"/>
      <c r="RKV509" s="33"/>
      <c r="RKW509" s="33"/>
      <c r="RKX509" s="33"/>
      <c r="RKY509" s="33"/>
      <c r="RKZ509" s="33"/>
      <c r="RLA509" s="33"/>
      <c r="RLB509" s="33"/>
      <c r="RLC509" s="33"/>
      <c r="RLD509" s="33"/>
      <c r="RLE509" s="33"/>
      <c r="RLF509" s="33"/>
      <c r="RLG509" s="33"/>
      <c r="RLH509" s="33"/>
      <c r="RLI509" s="33"/>
      <c r="RLJ509" s="33"/>
      <c r="RLK509" s="33"/>
      <c r="RLL509" s="33"/>
      <c r="RLM509" s="33"/>
      <c r="RLN509" s="33"/>
      <c r="RLO509" s="33"/>
      <c r="RLP509" s="33"/>
      <c r="RLQ509" s="33"/>
      <c r="RLR509" s="33"/>
      <c r="RLS509" s="33"/>
      <c r="RLT509" s="33"/>
      <c r="RLU509" s="33"/>
      <c r="RLV509" s="33"/>
      <c r="RLW509" s="33"/>
      <c r="RLX509" s="33"/>
      <c r="RLY509" s="33"/>
      <c r="RLZ509" s="33"/>
      <c r="RMA509" s="33"/>
      <c r="RMB509" s="33"/>
      <c r="RMC509" s="33"/>
      <c r="RMD509" s="33"/>
      <c r="RME509" s="33"/>
      <c r="RMF509" s="33"/>
      <c r="RMG509" s="33"/>
      <c r="RMH509" s="33"/>
      <c r="RMI509" s="33"/>
      <c r="RMJ509" s="33"/>
      <c r="RMK509" s="33"/>
      <c r="RML509" s="33"/>
      <c r="RMM509" s="33"/>
      <c r="RMN509" s="33"/>
      <c r="RMO509" s="33"/>
      <c r="RMP509" s="33"/>
      <c r="RMQ509" s="33"/>
      <c r="RMR509" s="33"/>
      <c r="RMS509" s="33"/>
      <c r="RMT509" s="33"/>
      <c r="RMU509" s="33"/>
      <c r="RMV509" s="33"/>
      <c r="RMW509" s="33"/>
      <c r="RMX509" s="33"/>
      <c r="RMY509" s="33"/>
      <c r="RMZ509" s="33"/>
      <c r="RNA509" s="33"/>
      <c r="RNB509" s="33"/>
      <c r="RNC509" s="33"/>
      <c r="RND509" s="33"/>
      <c r="RNE509" s="33"/>
      <c r="RNF509" s="33"/>
      <c r="RNG509" s="33"/>
      <c r="RNH509" s="33"/>
      <c r="RNI509" s="33"/>
      <c r="RNJ509" s="33"/>
      <c r="RNK509" s="33"/>
      <c r="RNL509" s="33"/>
      <c r="RNM509" s="33"/>
      <c r="RNN509" s="33"/>
      <c r="RNO509" s="33"/>
      <c r="RNP509" s="33"/>
      <c r="RNQ509" s="33"/>
      <c r="RNR509" s="33"/>
      <c r="RNS509" s="33"/>
      <c r="RNT509" s="33"/>
      <c r="RNU509" s="33"/>
      <c r="RNV509" s="33"/>
      <c r="RNW509" s="33"/>
      <c r="RNX509" s="33"/>
      <c r="RNY509" s="33"/>
      <c r="RNZ509" s="33"/>
      <c r="ROA509" s="33"/>
      <c r="ROB509" s="33"/>
      <c r="ROC509" s="33"/>
      <c r="ROD509" s="33"/>
      <c r="ROE509" s="33"/>
      <c r="ROF509" s="33"/>
      <c r="ROG509" s="33"/>
      <c r="ROH509" s="33"/>
      <c r="ROI509" s="33"/>
      <c r="ROJ509" s="33"/>
      <c r="ROK509" s="33"/>
      <c r="ROL509" s="33"/>
      <c r="ROM509" s="33"/>
      <c r="RON509" s="33"/>
      <c r="ROO509" s="33"/>
      <c r="ROP509" s="33"/>
      <c r="ROQ509" s="33"/>
      <c r="ROR509" s="33"/>
      <c r="ROS509" s="33"/>
      <c r="ROT509" s="33"/>
      <c r="ROU509" s="33"/>
      <c r="ROV509" s="33"/>
      <c r="ROW509" s="33"/>
      <c r="ROX509" s="33"/>
      <c r="ROY509" s="33"/>
      <c r="ROZ509" s="33"/>
      <c r="RPA509" s="33"/>
      <c r="RPB509" s="33"/>
      <c r="RPC509" s="33"/>
      <c r="RPD509" s="33"/>
      <c r="RPE509" s="33"/>
      <c r="RPF509" s="33"/>
      <c r="RPG509" s="33"/>
      <c r="RPH509" s="33"/>
      <c r="RPI509" s="33"/>
      <c r="RPJ509" s="33"/>
      <c r="RPK509" s="33"/>
      <c r="RPL509" s="33"/>
      <c r="RPM509" s="33"/>
      <c r="RPN509" s="33"/>
      <c r="RPO509" s="33"/>
      <c r="RPP509" s="33"/>
      <c r="RPQ509" s="33"/>
      <c r="RPR509" s="33"/>
      <c r="RPS509" s="33"/>
      <c r="RPT509" s="33"/>
      <c r="RPU509" s="33"/>
      <c r="RPV509" s="33"/>
      <c r="RPW509" s="33"/>
      <c r="RPX509" s="33"/>
      <c r="RPY509" s="33"/>
      <c r="RPZ509" s="33"/>
      <c r="RQA509" s="33"/>
      <c r="RQB509" s="33"/>
      <c r="RQC509" s="33"/>
      <c r="RQD509" s="33"/>
      <c r="RQE509" s="33"/>
      <c r="RQF509" s="33"/>
      <c r="RQG509" s="33"/>
      <c r="RQH509" s="33"/>
      <c r="RQI509" s="33"/>
      <c r="RQJ509" s="33"/>
      <c r="RQK509" s="33"/>
      <c r="RQL509" s="33"/>
      <c r="RQM509" s="33"/>
      <c r="RQN509" s="33"/>
      <c r="RQO509" s="33"/>
      <c r="RQP509" s="33"/>
      <c r="RQQ509" s="33"/>
      <c r="RQR509" s="33"/>
      <c r="RQS509" s="33"/>
      <c r="RQT509" s="33"/>
      <c r="RQU509" s="33"/>
      <c r="RQV509" s="33"/>
      <c r="RQW509" s="33"/>
      <c r="RQX509" s="33"/>
      <c r="RQY509" s="33"/>
      <c r="RQZ509" s="33"/>
      <c r="RRA509" s="33"/>
      <c r="RRB509" s="33"/>
      <c r="RRC509" s="33"/>
      <c r="RRD509" s="33"/>
      <c r="RRE509" s="33"/>
      <c r="RRF509" s="33"/>
      <c r="RRG509" s="33"/>
      <c r="RRH509" s="33"/>
      <c r="RRI509" s="33"/>
      <c r="RRJ509" s="33"/>
      <c r="RRK509" s="33"/>
      <c r="RRL509" s="33"/>
      <c r="RRM509" s="33"/>
      <c r="RRN509" s="33"/>
      <c r="RRO509" s="33"/>
      <c r="RRP509" s="33"/>
      <c r="RRQ509" s="33"/>
      <c r="RRR509" s="33"/>
      <c r="RRS509" s="33"/>
      <c r="RRT509" s="33"/>
      <c r="RRU509" s="33"/>
      <c r="RRV509" s="33"/>
      <c r="RRW509" s="33"/>
      <c r="RRX509" s="33"/>
      <c r="RRY509" s="33"/>
      <c r="RRZ509" s="33"/>
      <c r="RSA509" s="33"/>
      <c r="RSB509" s="33"/>
      <c r="RSC509" s="33"/>
      <c r="RSD509" s="33"/>
      <c r="RSE509" s="33"/>
      <c r="RSF509" s="33"/>
      <c r="RSG509" s="33"/>
      <c r="RSH509" s="33"/>
      <c r="RSI509" s="33"/>
      <c r="RSJ509" s="33"/>
      <c r="RSK509" s="33"/>
      <c r="RSL509" s="33"/>
      <c r="RSM509" s="33"/>
      <c r="RSN509" s="33"/>
      <c r="RSO509" s="33"/>
      <c r="RSP509" s="33"/>
      <c r="RSQ509" s="33"/>
      <c r="RSR509" s="33"/>
      <c r="RSS509" s="33"/>
      <c r="RST509" s="33"/>
      <c r="RSU509" s="33"/>
      <c r="RSV509" s="33"/>
      <c r="RSW509" s="33"/>
      <c r="RSX509" s="33"/>
      <c r="RSY509" s="33"/>
      <c r="RSZ509" s="33"/>
      <c r="RTA509" s="33"/>
      <c r="RTB509" s="33"/>
      <c r="RTC509" s="33"/>
      <c r="RTD509" s="33"/>
      <c r="RTE509" s="33"/>
      <c r="RTF509" s="33"/>
      <c r="RTG509" s="33"/>
      <c r="RTH509" s="33"/>
      <c r="RTI509" s="33"/>
      <c r="RTJ509" s="33"/>
      <c r="RTK509" s="33"/>
      <c r="RTL509" s="33"/>
      <c r="RTM509" s="33"/>
      <c r="RTN509" s="33"/>
      <c r="RTO509" s="33"/>
      <c r="RTP509" s="33"/>
      <c r="RTQ509" s="33"/>
      <c r="RTR509" s="33"/>
      <c r="RTS509" s="33"/>
      <c r="RTT509" s="33"/>
      <c r="RTU509" s="33"/>
      <c r="RTV509" s="33"/>
      <c r="RTW509" s="33"/>
      <c r="RTX509" s="33"/>
      <c r="RTY509" s="33"/>
      <c r="RTZ509" s="33"/>
      <c r="RUA509" s="33"/>
      <c r="RUB509" s="33"/>
      <c r="RUC509" s="33"/>
      <c r="RUD509" s="33"/>
      <c r="RUE509" s="33"/>
      <c r="RUF509" s="33"/>
      <c r="RUG509" s="33"/>
      <c r="RUH509" s="33"/>
      <c r="RUI509" s="33"/>
      <c r="RUJ509" s="33"/>
      <c r="RUK509" s="33"/>
      <c r="RUL509" s="33"/>
      <c r="RUM509" s="33"/>
      <c r="RUN509" s="33"/>
      <c r="RUO509" s="33"/>
      <c r="RUP509" s="33"/>
      <c r="RUQ509" s="33"/>
      <c r="RUR509" s="33"/>
      <c r="RUS509" s="33"/>
      <c r="RUT509" s="33"/>
      <c r="RUU509" s="33"/>
      <c r="RUV509" s="33"/>
      <c r="RUW509" s="33"/>
      <c r="RUX509" s="33"/>
      <c r="RUY509" s="33"/>
      <c r="RUZ509" s="33"/>
      <c r="RVA509" s="33"/>
      <c r="RVB509" s="33"/>
      <c r="RVC509" s="33"/>
      <c r="RVD509" s="33"/>
      <c r="RVE509" s="33"/>
      <c r="RVF509" s="33"/>
      <c r="RVG509" s="33"/>
      <c r="RVH509" s="33"/>
      <c r="RVI509" s="33"/>
      <c r="RVJ509" s="33"/>
      <c r="RVK509" s="33"/>
      <c r="RVL509" s="33"/>
      <c r="RVM509" s="33"/>
      <c r="RVN509" s="33"/>
      <c r="RVO509" s="33"/>
      <c r="RVP509" s="33"/>
      <c r="RVQ509" s="33"/>
      <c r="RVR509" s="33"/>
      <c r="RVS509" s="33"/>
      <c r="RVT509" s="33"/>
      <c r="RVU509" s="33"/>
      <c r="RVV509" s="33"/>
      <c r="RVW509" s="33"/>
      <c r="RVX509" s="33"/>
      <c r="RVY509" s="33"/>
      <c r="RVZ509" s="33"/>
      <c r="RWA509" s="33"/>
      <c r="RWB509" s="33"/>
      <c r="RWC509" s="33"/>
      <c r="RWD509" s="33"/>
      <c r="RWE509" s="33"/>
      <c r="RWF509" s="33"/>
      <c r="RWG509" s="33"/>
      <c r="RWH509" s="33"/>
      <c r="RWI509" s="33"/>
      <c r="RWJ509" s="33"/>
      <c r="RWK509" s="33"/>
      <c r="RWL509" s="33"/>
      <c r="RWM509" s="33"/>
      <c r="RWN509" s="33"/>
      <c r="RWO509" s="33"/>
      <c r="RWP509" s="33"/>
      <c r="RWQ509" s="33"/>
      <c r="RWR509" s="33"/>
      <c r="RWS509" s="33"/>
      <c r="RWT509" s="33"/>
      <c r="RWU509" s="33"/>
      <c r="RWV509" s="33"/>
      <c r="RWW509" s="33"/>
      <c r="RWX509" s="33"/>
      <c r="RWY509" s="33"/>
      <c r="RWZ509" s="33"/>
      <c r="RXA509" s="33"/>
      <c r="RXB509" s="33"/>
      <c r="RXC509" s="33"/>
      <c r="RXD509" s="33"/>
      <c r="RXE509" s="33"/>
      <c r="RXF509" s="33"/>
      <c r="RXG509" s="33"/>
      <c r="RXH509" s="33"/>
      <c r="RXI509" s="33"/>
      <c r="RXJ509" s="33"/>
      <c r="RXK509" s="33"/>
      <c r="RXL509" s="33"/>
      <c r="RXM509" s="33"/>
      <c r="RXN509" s="33"/>
      <c r="RXO509" s="33"/>
      <c r="RXP509" s="33"/>
      <c r="RXQ509" s="33"/>
      <c r="RXR509" s="33"/>
      <c r="RXS509" s="33"/>
      <c r="RXT509" s="33"/>
      <c r="RXU509" s="33"/>
      <c r="RXV509" s="33"/>
      <c r="RXW509" s="33"/>
      <c r="RXX509" s="33"/>
      <c r="RXY509" s="33"/>
      <c r="RXZ509" s="33"/>
      <c r="RYA509" s="33"/>
      <c r="RYB509" s="33"/>
      <c r="RYC509" s="33"/>
      <c r="RYD509" s="33"/>
      <c r="RYE509" s="33"/>
      <c r="RYF509" s="33"/>
      <c r="RYG509" s="33"/>
      <c r="RYH509" s="33"/>
      <c r="RYI509" s="33"/>
      <c r="RYJ509" s="33"/>
      <c r="RYK509" s="33"/>
      <c r="RYL509" s="33"/>
      <c r="RYM509" s="33"/>
      <c r="RYN509" s="33"/>
      <c r="RYO509" s="33"/>
      <c r="RYP509" s="33"/>
      <c r="RYQ509" s="33"/>
      <c r="RYR509" s="33"/>
      <c r="RYS509" s="33"/>
      <c r="RYT509" s="33"/>
      <c r="RYU509" s="33"/>
      <c r="RYV509" s="33"/>
      <c r="RYW509" s="33"/>
      <c r="RYX509" s="33"/>
      <c r="RYY509" s="33"/>
      <c r="RYZ509" s="33"/>
      <c r="RZA509" s="33"/>
      <c r="RZB509" s="33"/>
      <c r="RZC509" s="33"/>
      <c r="RZD509" s="33"/>
      <c r="RZE509" s="33"/>
      <c r="RZF509" s="33"/>
      <c r="RZG509" s="33"/>
      <c r="RZH509" s="33"/>
      <c r="RZI509" s="33"/>
      <c r="RZJ509" s="33"/>
      <c r="RZK509" s="33"/>
      <c r="RZL509" s="33"/>
      <c r="RZM509" s="33"/>
      <c r="RZN509" s="33"/>
      <c r="RZO509" s="33"/>
      <c r="RZP509" s="33"/>
      <c r="RZQ509" s="33"/>
      <c r="RZR509" s="33"/>
      <c r="RZS509" s="33"/>
      <c r="RZT509" s="33"/>
      <c r="RZU509" s="33"/>
      <c r="RZV509" s="33"/>
      <c r="RZW509" s="33"/>
      <c r="RZX509" s="33"/>
      <c r="RZY509" s="33"/>
      <c r="RZZ509" s="33"/>
      <c r="SAA509" s="33"/>
      <c r="SAB509" s="33"/>
      <c r="SAC509" s="33"/>
      <c r="SAD509" s="33"/>
      <c r="SAE509" s="33"/>
      <c r="SAF509" s="33"/>
      <c r="SAG509" s="33"/>
      <c r="SAH509" s="33"/>
      <c r="SAI509" s="33"/>
      <c r="SAJ509" s="33"/>
      <c r="SAK509" s="33"/>
      <c r="SAL509" s="33"/>
      <c r="SAM509" s="33"/>
      <c r="SAN509" s="33"/>
      <c r="SAO509" s="33"/>
      <c r="SAP509" s="33"/>
      <c r="SAQ509" s="33"/>
      <c r="SAR509" s="33"/>
      <c r="SAS509" s="33"/>
      <c r="SAT509" s="33"/>
      <c r="SAU509" s="33"/>
      <c r="SAV509" s="33"/>
      <c r="SAW509" s="33"/>
      <c r="SAX509" s="33"/>
      <c r="SAY509" s="33"/>
      <c r="SAZ509" s="33"/>
      <c r="SBA509" s="33"/>
      <c r="SBB509" s="33"/>
      <c r="SBC509" s="33"/>
      <c r="SBD509" s="33"/>
      <c r="SBE509" s="33"/>
      <c r="SBF509" s="33"/>
      <c r="SBG509" s="33"/>
      <c r="SBH509" s="33"/>
      <c r="SBI509" s="33"/>
      <c r="SBJ509" s="33"/>
      <c r="SBK509" s="33"/>
      <c r="SBL509" s="33"/>
      <c r="SBM509" s="33"/>
      <c r="SBN509" s="33"/>
      <c r="SBO509" s="33"/>
      <c r="SBP509" s="33"/>
      <c r="SBQ509" s="33"/>
      <c r="SBR509" s="33"/>
      <c r="SBS509" s="33"/>
      <c r="SBT509" s="33"/>
      <c r="SBU509" s="33"/>
      <c r="SBV509" s="33"/>
      <c r="SBW509" s="33"/>
      <c r="SBX509" s="33"/>
      <c r="SBY509" s="33"/>
      <c r="SBZ509" s="33"/>
      <c r="SCA509" s="33"/>
      <c r="SCB509" s="33"/>
      <c r="SCC509" s="33"/>
      <c r="SCD509" s="33"/>
      <c r="SCE509" s="33"/>
      <c r="SCF509" s="33"/>
      <c r="SCG509" s="33"/>
      <c r="SCH509" s="33"/>
      <c r="SCI509" s="33"/>
      <c r="SCJ509" s="33"/>
      <c r="SCK509" s="33"/>
      <c r="SCL509" s="33"/>
      <c r="SCM509" s="33"/>
      <c r="SCN509" s="33"/>
      <c r="SCO509" s="33"/>
      <c r="SCP509" s="33"/>
      <c r="SCQ509" s="33"/>
      <c r="SCR509" s="33"/>
      <c r="SCS509" s="33"/>
      <c r="SCT509" s="33"/>
      <c r="SCU509" s="33"/>
      <c r="SCV509" s="33"/>
      <c r="SCW509" s="33"/>
      <c r="SCX509" s="33"/>
      <c r="SCY509" s="33"/>
      <c r="SCZ509" s="33"/>
      <c r="SDA509" s="33"/>
      <c r="SDB509" s="33"/>
      <c r="SDC509" s="33"/>
      <c r="SDD509" s="33"/>
      <c r="SDE509" s="33"/>
      <c r="SDF509" s="33"/>
      <c r="SDG509" s="33"/>
      <c r="SDH509" s="33"/>
      <c r="SDI509" s="33"/>
      <c r="SDJ509" s="33"/>
      <c r="SDK509" s="33"/>
      <c r="SDL509" s="33"/>
      <c r="SDM509" s="33"/>
      <c r="SDN509" s="33"/>
      <c r="SDO509" s="33"/>
      <c r="SDP509" s="33"/>
      <c r="SDQ509" s="33"/>
      <c r="SDR509" s="33"/>
      <c r="SDS509" s="33"/>
      <c r="SDT509" s="33"/>
      <c r="SDU509" s="33"/>
      <c r="SDV509" s="33"/>
      <c r="SDW509" s="33"/>
      <c r="SDX509" s="33"/>
      <c r="SDY509" s="33"/>
      <c r="SDZ509" s="33"/>
      <c r="SEA509" s="33"/>
      <c r="SEB509" s="33"/>
      <c r="SEC509" s="33"/>
      <c r="SED509" s="33"/>
      <c r="SEE509" s="33"/>
      <c r="SEF509" s="33"/>
      <c r="SEG509" s="33"/>
      <c r="SEH509" s="33"/>
      <c r="SEI509" s="33"/>
      <c r="SEJ509" s="33"/>
      <c r="SEK509" s="33"/>
      <c r="SEL509" s="33"/>
      <c r="SEM509" s="33"/>
      <c r="SEN509" s="33"/>
      <c r="SEO509" s="33"/>
      <c r="SEP509" s="33"/>
      <c r="SEQ509" s="33"/>
      <c r="SER509" s="33"/>
      <c r="SES509" s="33"/>
      <c r="SET509" s="33"/>
      <c r="SEU509" s="33"/>
      <c r="SEV509" s="33"/>
      <c r="SEW509" s="33"/>
      <c r="SEX509" s="33"/>
      <c r="SEY509" s="33"/>
      <c r="SEZ509" s="33"/>
      <c r="SFA509" s="33"/>
      <c r="SFB509" s="33"/>
      <c r="SFC509" s="33"/>
      <c r="SFD509" s="33"/>
      <c r="SFE509" s="33"/>
      <c r="SFF509" s="33"/>
      <c r="SFG509" s="33"/>
      <c r="SFH509" s="33"/>
      <c r="SFI509" s="33"/>
      <c r="SFJ509" s="33"/>
      <c r="SFK509" s="33"/>
      <c r="SFL509" s="33"/>
      <c r="SFM509" s="33"/>
      <c r="SFN509" s="33"/>
      <c r="SFO509" s="33"/>
      <c r="SFP509" s="33"/>
      <c r="SFQ509" s="33"/>
      <c r="SFR509" s="33"/>
      <c r="SFS509" s="33"/>
      <c r="SFT509" s="33"/>
      <c r="SFU509" s="33"/>
      <c r="SFV509" s="33"/>
      <c r="SFW509" s="33"/>
      <c r="SFX509" s="33"/>
      <c r="SFY509" s="33"/>
      <c r="SFZ509" s="33"/>
      <c r="SGA509" s="33"/>
      <c r="SGB509" s="33"/>
      <c r="SGC509" s="33"/>
      <c r="SGD509" s="33"/>
      <c r="SGE509" s="33"/>
      <c r="SGF509" s="33"/>
      <c r="SGG509" s="33"/>
      <c r="SGH509" s="33"/>
      <c r="SGI509" s="33"/>
      <c r="SGJ509" s="33"/>
      <c r="SGK509" s="33"/>
      <c r="SGL509" s="33"/>
      <c r="SGM509" s="33"/>
      <c r="SGN509" s="33"/>
      <c r="SGO509" s="33"/>
      <c r="SGP509" s="33"/>
      <c r="SGQ509" s="33"/>
      <c r="SGR509" s="33"/>
      <c r="SGS509" s="33"/>
      <c r="SGT509" s="33"/>
      <c r="SGU509" s="33"/>
      <c r="SGV509" s="33"/>
      <c r="SGW509" s="33"/>
      <c r="SGX509" s="33"/>
      <c r="SGY509" s="33"/>
      <c r="SGZ509" s="33"/>
      <c r="SHA509" s="33"/>
      <c r="SHB509" s="33"/>
      <c r="SHC509" s="33"/>
      <c r="SHD509" s="33"/>
      <c r="SHE509" s="33"/>
      <c r="SHF509" s="33"/>
      <c r="SHG509" s="33"/>
      <c r="SHH509" s="33"/>
      <c r="SHI509" s="33"/>
      <c r="SHJ509" s="33"/>
      <c r="SHK509" s="33"/>
      <c r="SHL509" s="33"/>
      <c r="SHM509" s="33"/>
      <c r="SHN509" s="33"/>
      <c r="SHO509" s="33"/>
      <c r="SHP509" s="33"/>
      <c r="SHQ509" s="33"/>
      <c r="SHR509" s="33"/>
      <c r="SHS509" s="33"/>
      <c r="SHT509" s="33"/>
      <c r="SHU509" s="33"/>
      <c r="SHV509" s="33"/>
      <c r="SHW509" s="33"/>
      <c r="SHX509" s="33"/>
      <c r="SHY509" s="33"/>
      <c r="SHZ509" s="33"/>
      <c r="SIA509" s="33"/>
      <c r="SIB509" s="33"/>
      <c r="SIC509" s="33"/>
      <c r="SID509" s="33"/>
      <c r="SIE509" s="33"/>
      <c r="SIF509" s="33"/>
      <c r="SIG509" s="33"/>
      <c r="SIH509" s="33"/>
      <c r="SII509" s="33"/>
      <c r="SIJ509" s="33"/>
      <c r="SIK509" s="33"/>
      <c r="SIL509" s="33"/>
      <c r="SIM509" s="33"/>
      <c r="SIN509" s="33"/>
      <c r="SIO509" s="33"/>
      <c r="SIP509" s="33"/>
      <c r="SIQ509" s="33"/>
      <c r="SIR509" s="33"/>
      <c r="SIS509" s="33"/>
      <c r="SIT509" s="33"/>
      <c r="SIU509" s="33"/>
      <c r="SIV509" s="33"/>
      <c r="SIW509" s="33"/>
      <c r="SIX509" s="33"/>
      <c r="SIY509" s="33"/>
      <c r="SIZ509" s="33"/>
      <c r="SJA509" s="33"/>
      <c r="SJB509" s="33"/>
      <c r="SJC509" s="33"/>
      <c r="SJD509" s="33"/>
      <c r="SJE509" s="33"/>
      <c r="SJF509" s="33"/>
      <c r="SJG509" s="33"/>
      <c r="SJH509" s="33"/>
      <c r="SJI509" s="33"/>
      <c r="SJJ509" s="33"/>
      <c r="SJK509" s="33"/>
      <c r="SJL509" s="33"/>
      <c r="SJM509" s="33"/>
      <c r="SJN509" s="33"/>
      <c r="SJO509" s="33"/>
      <c r="SJP509" s="33"/>
      <c r="SJQ509" s="33"/>
      <c r="SJR509" s="33"/>
      <c r="SJS509" s="33"/>
      <c r="SJT509" s="33"/>
      <c r="SJU509" s="33"/>
      <c r="SJV509" s="33"/>
      <c r="SJW509" s="33"/>
      <c r="SJX509" s="33"/>
      <c r="SJY509" s="33"/>
      <c r="SJZ509" s="33"/>
      <c r="SKA509" s="33"/>
      <c r="SKB509" s="33"/>
      <c r="SKC509" s="33"/>
      <c r="SKD509" s="33"/>
      <c r="SKE509" s="33"/>
      <c r="SKF509" s="33"/>
      <c r="SKG509" s="33"/>
      <c r="SKH509" s="33"/>
      <c r="SKI509" s="33"/>
      <c r="SKJ509" s="33"/>
      <c r="SKK509" s="33"/>
      <c r="SKL509" s="33"/>
      <c r="SKM509" s="33"/>
      <c r="SKN509" s="33"/>
      <c r="SKO509" s="33"/>
      <c r="SKP509" s="33"/>
      <c r="SKQ509" s="33"/>
      <c r="SKR509" s="33"/>
      <c r="SKS509" s="33"/>
      <c r="SKT509" s="33"/>
      <c r="SKU509" s="33"/>
      <c r="SKV509" s="33"/>
      <c r="SKW509" s="33"/>
      <c r="SKX509" s="33"/>
      <c r="SKY509" s="33"/>
      <c r="SKZ509" s="33"/>
      <c r="SLA509" s="33"/>
      <c r="SLB509" s="33"/>
      <c r="SLC509" s="33"/>
      <c r="SLD509" s="33"/>
      <c r="SLE509" s="33"/>
      <c r="SLF509" s="33"/>
      <c r="SLG509" s="33"/>
      <c r="SLH509" s="33"/>
      <c r="SLI509" s="33"/>
      <c r="SLJ509" s="33"/>
      <c r="SLK509" s="33"/>
      <c r="SLL509" s="33"/>
      <c r="SLM509" s="33"/>
      <c r="SLN509" s="33"/>
      <c r="SLO509" s="33"/>
      <c r="SLP509" s="33"/>
      <c r="SLQ509" s="33"/>
      <c r="SLR509" s="33"/>
      <c r="SLS509" s="33"/>
      <c r="SLT509" s="33"/>
      <c r="SLU509" s="33"/>
      <c r="SLV509" s="33"/>
      <c r="SLW509" s="33"/>
      <c r="SLX509" s="33"/>
      <c r="SLY509" s="33"/>
      <c r="SLZ509" s="33"/>
      <c r="SMA509" s="33"/>
      <c r="SMB509" s="33"/>
      <c r="SMC509" s="33"/>
      <c r="SMD509" s="33"/>
      <c r="SME509" s="33"/>
      <c r="SMF509" s="33"/>
      <c r="SMG509" s="33"/>
      <c r="SMH509" s="33"/>
      <c r="SMI509" s="33"/>
      <c r="SMJ509" s="33"/>
      <c r="SMK509" s="33"/>
      <c r="SML509" s="33"/>
      <c r="SMM509" s="33"/>
      <c r="SMN509" s="33"/>
      <c r="SMO509" s="33"/>
      <c r="SMP509" s="33"/>
      <c r="SMQ509" s="33"/>
      <c r="SMR509" s="33"/>
      <c r="SMS509" s="33"/>
      <c r="SMT509" s="33"/>
      <c r="SMU509" s="33"/>
      <c r="SMV509" s="33"/>
      <c r="SMW509" s="33"/>
      <c r="SMX509" s="33"/>
      <c r="SMY509" s="33"/>
      <c r="SMZ509" s="33"/>
      <c r="SNA509" s="33"/>
      <c r="SNB509" s="33"/>
      <c r="SNC509" s="33"/>
      <c r="SND509" s="33"/>
      <c r="SNE509" s="33"/>
      <c r="SNF509" s="33"/>
      <c r="SNG509" s="33"/>
      <c r="SNH509" s="33"/>
      <c r="SNI509" s="33"/>
      <c r="SNJ509" s="33"/>
      <c r="SNK509" s="33"/>
      <c r="SNL509" s="33"/>
      <c r="SNM509" s="33"/>
      <c r="SNN509" s="33"/>
      <c r="SNO509" s="33"/>
      <c r="SNP509" s="33"/>
      <c r="SNQ509" s="33"/>
      <c r="SNR509" s="33"/>
      <c r="SNS509" s="33"/>
      <c r="SNT509" s="33"/>
      <c r="SNU509" s="33"/>
      <c r="SNV509" s="33"/>
      <c r="SNW509" s="33"/>
      <c r="SNX509" s="33"/>
      <c r="SNY509" s="33"/>
      <c r="SNZ509" s="33"/>
      <c r="SOA509" s="33"/>
      <c r="SOB509" s="33"/>
      <c r="SOC509" s="33"/>
      <c r="SOD509" s="33"/>
      <c r="SOE509" s="33"/>
      <c r="SOF509" s="33"/>
      <c r="SOG509" s="33"/>
      <c r="SOH509" s="33"/>
      <c r="SOI509" s="33"/>
      <c r="SOJ509" s="33"/>
      <c r="SOK509" s="33"/>
      <c r="SOL509" s="33"/>
      <c r="SOM509" s="33"/>
      <c r="SON509" s="33"/>
      <c r="SOO509" s="33"/>
      <c r="SOP509" s="33"/>
      <c r="SOQ509" s="33"/>
      <c r="SOR509" s="33"/>
      <c r="SOS509" s="33"/>
      <c r="SOT509" s="33"/>
      <c r="SOU509" s="33"/>
      <c r="SOV509" s="33"/>
      <c r="SOW509" s="33"/>
      <c r="SOX509" s="33"/>
      <c r="SOY509" s="33"/>
      <c r="SOZ509" s="33"/>
      <c r="SPA509" s="33"/>
      <c r="SPB509" s="33"/>
      <c r="SPC509" s="33"/>
      <c r="SPD509" s="33"/>
      <c r="SPE509" s="33"/>
      <c r="SPF509" s="33"/>
      <c r="SPG509" s="33"/>
      <c r="SPH509" s="33"/>
      <c r="SPI509" s="33"/>
      <c r="SPJ509" s="33"/>
      <c r="SPK509" s="33"/>
      <c r="SPL509" s="33"/>
      <c r="SPM509" s="33"/>
      <c r="SPN509" s="33"/>
      <c r="SPO509" s="33"/>
      <c r="SPP509" s="33"/>
      <c r="SPQ509" s="33"/>
      <c r="SPR509" s="33"/>
      <c r="SPS509" s="33"/>
      <c r="SPT509" s="33"/>
      <c r="SPU509" s="33"/>
      <c r="SPV509" s="33"/>
      <c r="SPW509" s="33"/>
      <c r="SPX509" s="33"/>
      <c r="SPY509" s="33"/>
      <c r="SPZ509" s="33"/>
      <c r="SQA509" s="33"/>
      <c r="SQB509" s="33"/>
      <c r="SQC509" s="33"/>
      <c r="SQD509" s="33"/>
      <c r="SQE509" s="33"/>
      <c r="SQF509" s="33"/>
      <c r="SQG509" s="33"/>
      <c r="SQH509" s="33"/>
      <c r="SQI509" s="33"/>
      <c r="SQJ509" s="33"/>
      <c r="SQK509" s="33"/>
      <c r="SQL509" s="33"/>
      <c r="SQM509" s="33"/>
      <c r="SQN509" s="33"/>
      <c r="SQO509" s="33"/>
      <c r="SQP509" s="33"/>
      <c r="SQQ509" s="33"/>
      <c r="SQR509" s="33"/>
      <c r="SQS509" s="33"/>
      <c r="SQT509" s="33"/>
      <c r="SQU509" s="33"/>
      <c r="SQV509" s="33"/>
      <c r="SQW509" s="33"/>
      <c r="SQX509" s="33"/>
      <c r="SQY509" s="33"/>
      <c r="SQZ509" s="33"/>
      <c r="SRA509" s="33"/>
      <c r="SRB509" s="33"/>
      <c r="SRC509" s="33"/>
      <c r="SRD509" s="33"/>
      <c r="SRE509" s="33"/>
      <c r="SRF509" s="33"/>
      <c r="SRG509" s="33"/>
      <c r="SRH509" s="33"/>
      <c r="SRI509" s="33"/>
      <c r="SRJ509" s="33"/>
      <c r="SRK509" s="33"/>
      <c r="SRL509" s="33"/>
      <c r="SRM509" s="33"/>
      <c r="SRN509" s="33"/>
      <c r="SRO509" s="33"/>
      <c r="SRP509" s="33"/>
      <c r="SRQ509" s="33"/>
      <c r="SRR509" s="33"/>
      <c r="SRS509" s="33"/>
      <c r="SRT509" s="33"/>
      <c r="SRU509" s="33"/>
      <c r="SRV509" s="33"/>
      <c r="SRW509" s="33"/>
      <c r="SRX509" s="33"/>
      <c r="SRY509" s="33"/>
      <c r="SRZ509" s="33"/>
      <c r="SSA509" s="33"/>
      <c r="SSB509" s="33"/>
      <c r="SSC509" s="33"/>
      <c r="SSD509" s="33"/>
      <c r="SSE509" s="33"/>
      <c r="SSF509" s="33"/>
      <c r="SSG509" s="33"/>
      <c r="SSH509" s="33"/>
      <c r="SSI509" s="33"/>
      <c r="SSJ509" s="33"/>
      <c r="SSK509" s="33"/>
      <c r="SSL509" s="33"/>
      <c r="SSM509" s="33"/>
      <c r="SSN509" s="33"/>
      <c r="SSO509" s="33"/>
      <c r="SSP509" s="33"/>
      <c r="SSQ509" s="33"/>
      <c r="SSR509" s="33"/>
      <c r="SSS509" s="33"/>
      <c r="SST509" s="33"/>
      <c r="SSU509" s="33"/>
      <c r="SSV509" s="33"/>
      <c r="SSW509" s="33"/>
      <c r="SSX509" s="33"/>
      <c r="SSY509" s="33"/>
      <c r="SSZ509" s="33"/>
      <c r="STA509" s="33"/>
      <c r="STB509" s="33"/>
      <c r="STC509" s="33"/>
      <c r="STD509" s="33"/>
      <c r="STE509" s="33"/>
      <c r="STF509" s="33"/>
      <c r="STG509" s="33"/>
      <c r="STH509" s="33"/>
      <c r="STI509" s="33"/>
      <c r="STJ509" s="33"/>
      <c r="STK509" s="33"/>
      <c r="STL509" s="33"/>
      <c r="STM509" s="33"/>
      <c r="STN509" s="33"/>
      <c r="STO509" s="33"/>
      <c r="STP509" s="33"/>
      <c r="STQ509" s="33"/>
      <c r="STR509" s="33"/>
      <c r="STS509" s="33"/>
      <c r="STT509" s="33"/>
      <c r="STU509" s="33"/>
      <c r="STV509" s="33"/>
      <c r="STW509" s="33"/>
      <c r="STX509" s="33"/>
      <c r="STY509" s="33"/>
      <c r="STZ509" s="33"/>
      <c r="SUA509" s="33"/>
      <c r="SUB509" s="33"/>
      <c r="SUC509" s="33"/>
      <c r="SUD509" s="33"/>
      <c r="SUE509" s="33"/>
      <c r="SUF509" s="33"/>
      <c r="SUG509" s="33"/>
      <c r="SUH509" s="33"/>
      <c r="SUI509" s="33"/>
      <c r="SUJ509" s="33"/>
      <c r="SUK509" s="33"/>
      <c r="SUL509" s="33"/>
      <c r="SUM509" s="33"/>
      <c r="SUN509" s="33"/>
      <c r="SUO509" s="33"/>
      <c r="SUP509" s="33"/>
      <c r="SUQ509" s="33"/>
      <c r="SUR509" s="33"/>
      <c r="SUS509" s="33"/>
      <c r="SUT509" s="33"/>
      <c r="SUU509" s="33"/>
      <c r="SUV509" s="33"/>
      <c r="SUW509" s="33"/>
      <c r="SUX509" s="33"/>
      <c r="SUY509" s="33"/>
      <c r="SUZ509" s="33"/>
      <c r="SVA509" s="33"/>
      <c r="SVB509" s="33"/>
      <c r="SVC509" s="33"/>
      <c r="SVD509" s="33"/>
      <c r="SVE509" s="33"/>
      <c r="SVF509" s="33"/>
      <c r="SVG509" s="33"/>
      <c r="SVH509" s="33"/>
      <c r="SVI509" s="33"/>
      <c r="SVJ509" s="33"/>
      <c r="SVK509" s="33"/>
      <c r="SVL509" s="33"/>
      <c r="SVM509" s="33"/>
      <c r="SVN509" s="33"/>
      <c r="SVO509" s="33"/>
      <c r="SVP509" s="33"/>
      <c r="SVQ509" s="33"/>
      <c r="SVR509" s="33"/>
      <c r="SVS509" s="33"/>
      <c r="SVT509" s="33"/>
      <c r="SVU509" s="33"/>
      <c r="SVV509" s="33"/>
      <c r="SVW509" s="33"/>
      <c r="SVX509" s="33"/>
      <c r="SVY509" s="33"/>
      <c r="SVZ509" s="33"/>
      <c r="SWA509" s="33"/>
      <c r="SWB509" s="33"/>
      <c r="SWC509" s="33"/>
      <c r="SWD509" s="33"/>
      <c r="SWE509" s="33"/>
      <c r="SWF509" s="33"/>
      <c r="SWG509" s="33"/>
      <c r="SWH509" s="33"/>
      <c r="SWI509" s="33"/>
      <c r="SWJ509" s="33"/>
      <c r="SWK509" s="33"/>
      <c r="SWL509" s="33"/>
      <c r="SWM509" s="33"/>
      <c r="SWN509" s="33"/>
      <c r="SWO509" s="33"/>
      <c r="SWP509" s="33"/>
      <c r="SWQ509" s="33"/>
      <c r="SWR509" s="33"/>
      <c r="SWS509" s="33"/>
      <c r="SWT509" s="33"/>
      <c r="SWU509" s="33"/>
      <c r="SWV509" s="33"/>
      <c r="SWW509" s="33"/>
      <c r="SWX509" s="33"/>
      <c r="SWY509" s="33"/>
      <c r="SWZ509" s="33"/>
      <c r="SXA509" s="33"/>
      <c r="SXB509" s="33"/>
      <c r="SXC509" s="33"/>
      <c r="SXD509" s="33"/>
      <c r="SXE509" s="33"/>
      <c r="SXF509" s="33"/>
      <c r="SXG509" s="33"/>
      <c r="SXH509" s="33"/>
      <c r="SXI509" s="33"/>
      <c r="SXJ509" s="33"/>
      <c r="SXK509" s="33"/>
      <c r="SXL509" s="33"/>
      <c r="SXM509" s="33"/>
      <c r="SXN509" s="33"/>
      <c r="SXO509" s="33"/>
      <c r="SXP509" s="33"/>
      <c r="SXQ509" s="33"/>
      <c r="SXR509" s="33"/>
      <c r="SXS509" s="33"/>
      <c r="SXT509" s="33"/>
      <c r="SXU509" s="33"/>
      <c r="SXV509" s="33"/>
      <c r="SXW509" s="33"/>
      <c r="SXX509" s="33"/>
      <c r="SXY509" s="33"/>
      <c r="SXZ509" s="33"/>
      <c r="SYA509" s="33"/>
      <c r="SYB509" s="33"/>
      <c r="SYC509" s="33"/>
      <c r="SYD509" s="33"/>
      <c r="SYE509" s="33"/>
      <c r="SYF509" s="33"/>
      <c r="SYG509" s="33"/>
      <c r="SYH509" s="33"/>
      <c r="SYI509" s="33"/>
      <c r="SYJ509" s="33"/>
      <c r="SYK509" s="33"/>
      <c r="SYL509" s="33"/>
      <c r="SYM509" s="33"/>
      <c r="SYN509" s="33"/>
      <c r="SYO509" s="33"/>
      <c r="SYP509" s="33"/>
      <c r="SYQ509" s="33"/>
      <c r="SYR509" s="33"/>
      <c r="SYS509" s="33"/>
      <c r="SYT509" s="33"/>
      <c r="SYU509" s="33"/>
      <c r="SYV509" s="33"/>
      <c r="SYW509" s="33"/>
      <c r="SYX509" s="33"/>
      <c r="SYY509" s="33"/>
      <c r="SYZ509" s="33"/>
      <c r="SZA509" s="33"/>
      <c r="SZB509" s="33"/>
      <c r="SZC509" s="33"/>
      <c r="SZD509" s="33"/>
      <c r="SZE509" s="33"/>
      <c r="SZF509" s="33"/>
      <c r="SZG509" s="33"/>
      <c r="SZH509" s="33"/>
      <c r="SZI509" s="33"/>
      <c r="SZJ509" s="33"/>
      <c r="SZK509" s="33"/>
      <c r="SZL509" s="33"/>
      <c r="SZM509" s="33"/>
      <c r="SZN509" s="33"/>
      <c r="SZO509" s="33"/>
      <c r="SZP509" s="33"/>
      <c r="SZQ509" s="33"/>
      <c r="SZR509" s="33"/>
      <c r="SZS509" s="33"/>
      <c r="SZT509" s="33"/>
      <c r="SZU509" s="33"/>
      <c r="SZV509" s="33"/>
      <c r="SZW509" s="33"/>
      <c r="SZX509" s="33"/>
      <c r="SZY509" s="33"/>
      <c r="SZZ509" s="33"/>
      <c r="TAA509" s="33"/>
      <c r="TAB509" s="33"/>
      <c r="TAC509" s="33"/>
      <c r="TAD509" s="33"/>
      <c r="TAE509" s="33"/>
      <c r="TAF509" s="33"/>
      <c r="TAG509" s="33"/>
      <c r="TAH509" s="33"/>
      <c r="TAI509" s="33"/>
      <c r="TAJ509" s="33"/>
      <c r="TAK509" s="33"/>
      <c r="TAL509" s="33"/>
      <c r="TAM509" s="33"/>
      <c r="TAN509" s="33"/>
      <c r="TAO509" s="33"/>
      <c r="TAP509" s="33"/>
      <c r="TAQ509" s="33"/>
      <c r="TAR509" s="33"/>
      <c r="TAS509" s="33"/>
      <c r="TAT509" s="33"/>
      <c r="TAU509" s="33"/>
      <c r="TAV509" s="33"/>
      <c r="TAW509" s="33"/>
      <c r="TAX509" s="33"/>
      <c r="TAY509" s="33"/>
      <c r="TAZ509" s="33"/>
      <c r="TBA509" s="33"/>
      <c r="TBB509" s="33"/>
      <c r="TBC509" s="33"/>
      <c r="TBD509" s="33"/>
      <c r="TBE509" s="33"/>
      <c r="TBF509" s="33"/>
      <c r="TBG509" s="33"/>
      <c r="TBH509" s="33"/>
      <c r="TBI509" s="33"/>
      <c r="TBJ509" s="33"/>
      <c r="TBK509" s="33"/>
      <c r="TBL509" s="33"/>
      <c r="TBM509" s="33"/>
      <c r="TBN509" s="33"/>
      <c r="TBO509" s="33"/>
      <c r="TBP509" s="33"/>
      <c r="TBQ509" s="33"/>
      <c r="TBR509" s="33"/>
      <c r="TBS509" s="33"/>
      <c r="TBT509" s="33"/>
      <c r="TBU509" s="33"/>
      <c r="TBV509" s="33"/>
      <c r="TBW509" s="33"/>
      <c r="TBX509" s="33"/>
      <c r="TBY509" s="33"/>
      <c r="TBZ509" s="33"/>
      <c r="TCA509" s="33"/>
      <c r="TCB509" s="33"/>
      <c r="TCC509" s="33"/>
      <c r="TCD509" s="33"/>
      <c r="TCE509" s="33"/>
      <c r="TCF509" s="33"/>
      <c r="TCG509" s="33"/>
      <c r="TCH509" s="33"/>
      <c r="TCI509" s="33"/>
      <c r="TCJ509" s="33"/>
      <c r="TCK509" s="33"/>
      <c r="TCL509" s="33"/>
      <c r="TCM509" s="33"/>
      <c r="TCN509" s="33"/>
      <c r="TCO509" s="33"/>
      <c r="TCP509" s="33"/>
      <c r="TCQ509" s="33"/>
      <c r="TCR509" s="33"/>
      <c r="TCS509" s="33"/>
      <c r="TCT509" s="33"/>
      <c r="TCU509" s="33"/>
      <c r="TCV509" s="33"/>
      <c r="TCW509" s="33"/>
      <c r="TCX509" s="33"/>
      <c r="TCY509" s="33"/>
      <c r="TCZ509" s="33"/>
      <c r="TDA509" s="33"/>
      <c r="TDB509" s="33"/>
      <c r="TDC509" s="33"/>
      <c r="TDD509" s="33"/>
      <c r="TDE509" s="33"/>
      <c r="TDF509" s="33"/>
      <c r="TDG509" s="33"/>
      <c r="TDH509" s="33"/>
      <c r="TDI509" s="33"/>
      <c r="TDJ509" s="33"/>
      <c r="TDK509" s="33"/>
      <c r="TDL509" s="33"/>
      <c r="TDM509" s="33"/>
      <c r="TDN509" s="33"/>
      <c r="TDO509" s="33"/>
      <c r="TDP509" s="33"/>
      <c r="TDQ509" s="33"/>
      <c r="TDR509" s="33"/>
      <c r="TDS509" s="33"/>
      <c r="TDT509" s="33"/>
      <c r="TDU509" s="33"/>
      <c r="TDV509" s="33"/>
      <c r="TDW509" s="33"/>
      <c r="TDX509" s="33"/>
      <c r="TDY509" s="33"/>
      <c r="TDZ509" s="33"/>
      <c r="TEA509" s="33"/>
      <c r="TEB509" s="33"/>
      <c r="TEC509" s="33"/>
      <c r="TED509" s="33"/>
      <c r="TEE509" s="33"/>
      <c r="TEF509" s="33"/>
      <c r="TEG509" s="33"/>
      <c r="TEH509" s="33"/>
      <c r="TEI509" s="33"/>
      <c r="TEJ509" s="33"/>
      <c r="TEK509" s="33"/>
      <c r="TEL509" s="33"/>
      <c r="TEM509" s="33"/>
      <c r="TEN509" s="33"/>
      <c r="TEO509" s="33"/>
      <c r="TEP509" s="33"/>
      <c r="TEQ509" s="33"/>
      <c r="TER509" s="33"/>
      <c r="TES509" s="33"/>
      <c r="TET509" s="33"/>
      <c r="TEU509" s="33"/>
      <c r="TEV509" s="33"/>
      <c r="TEW509" s="33"/>
      <c r="TEX509" s="33"/>
      <c r="TEY509" s="33"/>
      <c r="TEZ509" s="33"/>
      <c r="TFA509" s="33"/>
      <c r="TFB509" s="33"/>
      <c r="TFC509" s="33"/>
      <c r="TFD509" s="33"/>
      <c r="TFE509" s="33"/>
      <c r="TFF509" s="33"/>
      <c r="TFG509" s="33"/>
      <c r="TFH509" s="33"/>
      <c r="TFI509" s="33"/>
      <c r="TFJ509" s="33"/>
      <c r="TFK509" s="33"/>
      <c r="TFL509" s="33"/>
      <c r="TFM509" s="33"/>
      <c r="TFN509" s="33"/>
      <c r="TFO509" s="33"/>
      <c r="TFP509" s="33"/>
      <c r="TFQ509" s="33"/>
      <c r="TFR509" s="33"/>
      <c r="TFS509" s="33"/>
      <c r="TFT509" s="33"/>
      <c r="TFU509" s="33"/>
      <c r="TFV509" s="33"/>
      <c r="TFW509" s="33"/>
      <c r="TFX509" s="33"/>
      <c r="TFY509" s="33"/>
      <c r="TFZ509" s="33"/>
      <c r="TGA509" s="33"/>
      <c r="TGB509" s="33"/>
      <c r="TGC509" s="33"/>
      <c r="TGD509" s="33"/>
      <c r="TGE509" s="33"/>
      <c r="TGF509" s="33"/>
      <c r="TGG509" s="33"/>
      <c r="TGH509" s="33"/>
      <c r="TGI509" s="33"/>
      <c r="TGJ509" s="33"/>
      <c r="TGK509" s="33"/>
      <c r="TGL509" s="33"/>
      <c r="TGM509" s="33"/>
      <c r="TGN509" s="33"/>
      <c r="TGO509" s="33"/>
      <c r="TGP509" s="33"/>
      <c r="TGQ509" s="33"/>
      <c r="TGR509" s="33"/>
      <c r="TGS509" s="33"/>
      <c r="TGT509" s="33"/>
      <c r="TGU509" s="33"/>
      <c r="TGV509" s="33"/>
      <c r="TGW509" s="33"/>
      <c r="TGX509" s="33"/>
      <c r="TGY509" s="33"/>
      <c r="TGZ509" s="33"/>
      <c r="THA509" s="33"/>
      <c r="THB509" s="33"/>
      <c r="THC509" s="33"/>
      <c r="THD509" s="33"/>
      <c r="THE509" s="33"/>
      <c r="THF509" s="33"/>
      <c r="THG509" s="33"/>
      <c r="THH509" s="33"/>
      <c r="THI509" s="33"/>
      <c r="THJ509" s="33"/>
      <c r="THK509" s="33"/>
      <c r="THL509" s="33"/>
      <c r="THM509" s="33"/>
      <c r="THN509" s="33"/>
      <c r="THO509" s="33"/>
      <c r="THP509" s="33"/>
      <c r="THQ509" s="33"/>
      <c r="THR509" s="33"/>
      <c r="THS509" s="33"/>
      <c r="THT509" s="33"/>
      <c r="THU509" s="33"/>
      <c r="THV509" s="33"/>
      <c r="THW509" s="33"/>
      <c r="THX509" s="33"/>
      <c r="THY509" s="33"/>
      <c r="THZ509" s="33"/>
      <c r="TIA509" s="33"/>
      <c r="TIB509" s="33"/>
      <c r="TIC509" s="33"/>
      <c r="TID509" s="33"/>
      <c r="TIE509" s="33"/>
      <c r="TIF509" s="33"/>
      <c r="TIG509" s="33"/>
      <c r="TIH509" s="33"/>
      <c r="TII509" s="33"/>
      <c r="TIJ509" s="33"/>
      <c r="TIK509" s="33"/>
      <c r="TIL509" s="33"/>
      <c r="TIM509" s="33"/>
      <c r="TIN509" s="33"/>
      <c r="TIO509" s="33"/>
      <c r="TIP509" s="33"/>
      <c r="TIQ509" s="33"/>
      <c r="TIR509" s="33"/>
      <c r="TIS509" s="33"/>
      <c r="TIT509" s="33"/>
      <c r="TIU509" s="33"/>
      <c r="TIV509" s="33"/>
      <c r="TIW509" s="33"/>
      <c r="TIX509" s="33"/>
      <c r="TIY509" s="33"/>
      <c r="TIZ509" s="33"/>
      <c r="TJA509" s="33"/>
      <c r="TJB509" s="33"/>
      <c r="TJC509" s="33"/>
      <c r="TJD509" s="33"/>
      <c r="TJE509" s="33"/>
      <c r="TJF509" s="33"/>
      <c r="TJG509" s="33"/>
      <c r="TJH509" s="33"/>
      <c r="TJI509" s="33"/>
      <c r="TJJ509" s="33"/>
      <c r="TJK509" s="33"/>
      <c r="TJL509" s="33"/>
      <c r="TJM509" s="33"/>
      <c r="TJN509" s="33"/>
      <c r="TJO509" s="33"/>
      <c r="TJP509" s="33"/>
      <c r="TJQ509" s="33"/>
      <c r="TJR509" s="33"/>
      <c r="TJS509" s="33"/>
      <c r="TJT509" s="33"/>
      <c r="TJU509" s="33"/>
      <c r="TJV509" s="33"/>
      <c r="TJW509" s="33"/>
      <c r="TJX509" s="33"/>
      <c r="TJY509" s="33"/>
      <c r="TJZ509" s="33"/>
      <c r="TKA509" s="33"/>
      <c r="TKB509" s="33"/>
      <c r="TKC509" s="33"/>
      <c r="TKD509" s="33"/>
      <c r="TKE509" s="33"/>
      <c r="TKF509" s="33"/>
      <c r="TKG509" s="33"/>
      <c r="TKH509" s="33"/>
      <c r="TKI509" s="33"/>
      <c r="TKJ509" s="33"/>
      <c r="TKK509" s="33"/>
      <c r="TKL509" s="33"/>
      <c r="TKM509" s="33"/>
      <c r="TKN509" s="33"/>
      <c r="TKO509" s="33"/>
      <c r="TKP509" s="33"/>
      <c r="TKQ509" s="33"/>
      <c r="TKR509" s="33"/>
      <c r="TKS509" s="33"/>
      <c r="TKT509" s="33"/>
      <c r="TKU509" s="33"/>
      <c r="TKV509" s="33"/>
      <c r="TKW509" s="33"/>
      <c r="TKX509" s="33"/>
      <c r="TKY509" s="33"/>
      <c r="TKZ509" s="33"/>
      <c r="TLA509" s="33"/>
      <c r="TLB509" s="33"/>
      <c r="TLC509" s="33"/>
      <c r="TLD509" s="33"/>
      <c r="TLE509" s="33"/>
      <c r="TLF509" s="33"/>
      <c r="TLG509" s="33"/>
      <c r="TLH509" s="33"/>
      <c r="TLI509" s="33"/>
      <c r="TLJ509" s="33"/>
      <c r="TLK509" s="33"/>
      <c r="TLL509" s="33"/>
      <c r="TLM509" s="33"/>
      <c r="TLN509" s="33"/>
      <c r="TLO509" s="33"/>
      <c r="TLP509" s="33"/>
      <c r="TLQ509" s="33"/>
      <c r="TLR509" s="33"/>
      <c r="TLS509" s="33"/>
      <c r="TLT509" s="33"/>
      <c r="TLU509" s="33"/>
      <c r="TLV509" s="33"/>
      <c r="TLW509" s="33"/>
      <c r="TLX509" s="33"/>
      <c r="TLY509" s="33"/>
      <c r="TLZ509" s="33"/>
      <c r="TMA509" s="33"/>
      <c r="TMB509" s="33"/>
      <c r="TMC509" s="33"/>
      <c r="TMD509" s="33"/>
      <c r="TME509" s="33"/>
      <c r="TMF509" s="33"/>
      <c r="TMG509" s="33"/>
      <c r="TMH509" s="33"/>
      <c r="TMI509" s="33"/>
      <c r="TMJ509" s="33"/>
      <c r="TMK509" s="33"/>
      <c r="TML509" s="33"/>
      <c r="TMM509" s="33"/>
      <c r="TMN509" s="33"/>
      <c r="TMO509" s="33"/>
      <c r="TMP509" s="33"/>
      <c r="TMQ509" s="33"/>
      <c r="TMR509" s="33"/>
      <c r="TMS509" s="33"/>
      <c r="TMT509" s="33"/>
      <c r="TMU509" s="33"/>
      <c r="TMV509" s="33"/>
      <c r="TMW509" s="33"/>
      <c r="TMX509" s="33"/>
      <c r="TMY509" s="33"/>
      <c r="TMZ509" s="33"/>
      <c r="TNA509" s="33"/>
      <c r="TNB509" s="33"/>
      <c r="TNC509" s="33"/>
      <c r="TND509" s="33"/>
      <c r="TNE509" s="33"/>
      <c r="TNF509" s="33"/>
      <c r="TNG509" s="33"/>
      <c r="TNH509" s="33"/>
      <c r="TNI509" s="33"/>
      <c r="TNJ509" s="33"/>
      <c r="TNK509" s="33"/>
      <c r="TNL509" s="33"/>
      <c r="TNM509" s="33"/>
      <c r="TNN509" s="33"/>
      <c r="TNO509" s="33"/>
      <c r="TNP509" s="33"/>
      <c r="TNQ509" s="33"/>
      <c r="TNR509" s="33"/>
      <c r="TNS509" s="33"/>
      <c r="TNT509" s="33"/>
      <c r="TNU509" s="33"/>
      <c r="TNV509" s="33"/>
      <c r="TNW509" s="33"/>
      <c r="TNX509" s="33"/>
      <c r="TNY509" s="33"/>
      <c r="TNZ509" s="33"/>
      <c r="TOA509" s="33"/>
      <c r="TOB509" s="33"/>
      <c r="TOC509" s="33"/>
      <c r="TOD509" s="33"/>
      <c r="TOE509" s="33"/>
      <c r="TOF509" s="33"/>
      <c r="TOG509" s="33"/>
      <c r="TOH509" s="33"/>
      <c r="TOI509" s="33"/>
      <c r="TOJ509" s="33"/>
      <c r="TOK509" s="33"/>
      <c r="TOL509" s="33"/>
      <c r="TOM509" s="33"/>
      <c r="TON509" s="33"/>
      <c r="TOO509" s="33"/>
      <c r="TOP509" s="33"/>
      <c r="TOQ509" s="33"/>
      <c r="TOR509" s="33"/>
      <c r="TOS509" s="33"/>
      <c r="TOT509" s="33"/>
      <c r="TOU509" s="33"/>
      <c r="TOV509" s="33"/>
      <c r="TOW509" s="33"/>
      <c r="TOX509" s="33"/>
      <c r="TOY509" s="33"/>
      <c r="TOZ509" s="33"/>
      <c r="TPA509" s="33"/>
      <c r="TPB509" s="33"/>
      <c r="TPC509" s="33"/>
      <c r="TPD509" s="33"/>
      <c r="TPE509" s="33"/>
      <c r="TPF509" s="33"/>
      <c r="TPG509" s="33"/>
      <c r="TPH509" s="33"/>
      <c r="TPI509" s="33"/>
      <c r="TPJ509" s="33"/>
      <c r="TPK509" s="33"/>
      <c r="TPL509" s="33"/>
      <c r="TPM509" s="33"/>
      <c r="TPN509" s="33"/>
      <c r="TPO509" s="33"/>
      <c r="TPP509" s="33"/>
      <c r="TPQ509" s="33"/>
      <c r="TPR509" s="33"/>
      <c r="TPS509" s="33"/>
      <c r="TPT509" s="33"/>
      <c r="TPU509" s="33"/>
      <c r="TPV509" s="33"/>
      <c r="TPW509" s="33"/>
      <c r="TPX509" s="33"/>
      <c r="TPY509" s="33"/>
      <c r="TPZ509" s="33"/>
      <c r="TQA509" s="33"/>
      <c r="TQB509" s="33"/>
      <c r="TQC509" s="33"/>
      <c r="TQD509" s="33"/>
      <c r="TQE509" s="33"/>
      <c r="TQF509" s="33"/>
      <c r="TQG509" s="33"/>
      <c r="TQH509" s="33"/>
      <c r="TQI509" s="33"/>
      <c r="TQJ509" s="33"/>
      <c r="TQK509" s="33"/>
      <c r="TQL509" s="33"/>
      <c r="TQM509" s="33"/>
      <c r="TQN509" s="33"/>
      <c r="TQO509" s="33"/>
      <c r="TQP509" s="33"/>
      <c r="TQQ509" s="33"/>
      <c r="TQR509" s="33"/>
      <c r="TQS509" s="33"/>
      <c r="TQT509" s="33"/>
      <c r="TQU509" s="33"/>
      <c r="TQV509" s="33"/>
      <c r="TQW509" s="33"/>
      <c r="TQX509" s="33"/>
      <c r="TQY509" s="33"/>
      <c r="TQZ509" s="33"/>
      <c r="TRA509" s="33"/>
      <c r="TRB509" s="33"/>
      <c r="TRC509" s="33"/>
      <c r="TRD509" s="33"/>
      <c r="TRE509" s="33"/>
      <c r="TRF509" s="33"/>
      <c r="TRG509" s="33"/>
      <c r="TRH509" s="33"/>
      <c r="TRI509" s="33"/>
      <c r="TRJ509" s="33"/>
      <c r="TRK509" s="33"/>
      <c r="TRL509" s="33"/>
      <c r="TRM509" s="33"/>
      <c r="TRN509" s="33"/>
      <c r="TRO509" s="33"/>
      <c r="TRP509" s="33"/>
      <c r="TRQ509" s="33"/>
      <c r="TRR509" s="33"/>
      <c r="TRS509" s="33"/>
      <c r="TRT509" s="33"/>
      <c r="TRU509" s="33"/>
      <c r="TRV509" s="33"/>
      <c r="TRW509" s="33"/>
      <c r="TRX509" s="33"/>
      <c r="TRY509" s="33"/>
      <c r="TRZ509" s="33"/>
      <c r="TSA509" s="33"/>
      <c r="TSB509" s="33"/>
      <c r="TSC509" s="33"/>
      <c r="TSD509" s="33"/>
      <c r="TSE509" s="33"/>
      <c r="TSF509" s="33"/>
      <c r="TSG509" s="33"/>
      <c r="TSH509" s="33"/>
      <c r="TSI509" s="33"/>
      <c r="TSJ509" s="33"/>
      <c r="TSK509" s="33"/>
      <c r="TSL509" s="33"/>
      <c r="TSM509" s="33"/>
      <c r="TSN509" s="33"/>
      <c r="TSO509" s="33"/>
      <c r="TSP509" s="33"/>
      <c r="TSQ509" s="33"/>
      <c r="TSR509" s="33"/>
      <c r="TSS509" s="33"/>
      <c r="TST509" s="33"/>
      <c r="TSU509" s="33"/>
      <c r="TSV509" s="33"/>
      <c r="TSW509" s="33"/>
      <c r="TSX509" s="33"/>
      <c r="TSY509" s="33"/>
      <c r="TSZ509" s="33"/>
      <c r="TTA509" s="33"/>
      <c r="TTB509" s="33"/>
      <c r="TTC509" s="33"/>
      <c r="TTD509" s="33"/>
      <c r="TTE509" s="33"/>
      <c r="TTF509" s="33"/>
      <c r="TTG509" s="33"/>
      <c r="TTH509" s="33"/>
      <c r="TTI509" s="33"/>
      <c r="TTJ509" s="33"/>
      <c r="TTK509" s="33"/>
      <c r="TTL509" s="33"/>
      <c r="TTM509" s="33"/>
      <c r="TTN509" s="33"/>
      <c r="TTO509" s="33"/>
      <c r="TTP509" s="33"/>
      <c r="TTQ509" s="33"/>
      <c r="TTR509" s="33"/>
      <c r="TTS509" s="33"/>
      <c r="TTT509" s="33"/>
      <c r="TTU509" s="33"/>
      <c r="TTV509" s="33"/>
      <c r="TTW509" s="33"/>
      <c r="TTX509" s="33"/>
      <c r="TTY509" s="33"/>
      <c r="TTZ509" s="33"/>
      <c r="TUA509" s="33"/>
      <c r="TUB509" s="33"/>
      <c r="TUC509" s="33"/>
      <c r="TUD509" s="33"/>
      <c r="TUE509" s="33"/>
      <c r="TUF509" s="33"/>
      <c r="TUG509" s="33"/>
      <c r="TUH509" s="33"/>
      <c r="TUI509" s="33"/>
      <c r="TUJ509" s="33"/>
      <c r="TUK509" s="33"/>
      <c r="TUL509" s="33"/>
      <c r="TUM509" s="33"/>
      <c r="TUN509" s="33"/>
      <c r="TUO509" s="33"/>
      <c r="TUP509" s="33"/>
      <c r="TUQ509" s="33"/>
      <c r="TUR509" s="33"/>
      <c r="TUS509" s="33"/>
      <c r="TUT509" s="33"/>
      <c r="TUU509" s="33"/>
      <c r="TUV509" s="33"/>
      <c r="TUW509" s="33"/>
      <c r="TUX509" s="33"/>
      <c r="TUY509" s="33"/>
      <c r="TUZ509" s="33"/>
      <c r="TVA509" s="33"/>
      <c r="TVB509" s="33"/>
      <c r="TVC509" s="33"/>
      <c r="TVD509" s="33"/>
      <c r="TVE509" s="33"/>
      <c r="TVF509" s="33"/>
      <c r="TVG509" s="33"/>
      <c r="TVH509" s="33"/>
      <c r="TVI509" s="33"/>
      <c r="TVJ509" s="33"/>
      <c r="TVK509" s="33"/>
      <c r="TVL509" s="33"/>
      <c r="TVM509" s="33"/>
      <c r="TVN509" s="33"/>
      <c r="TVO509" s="33"/>
      <c r="TVP509" s="33"/>
      <c r="TVQ509" s="33"/>
      <c r="TVR509" s="33"/>
      <c r="TVS509" s="33"/>
      <c r="TVT509" s="33"/>
      <c r="TVU509" s="33"/>
      <c r="TVV509" s="33"/>
      <c r="TVW509" s="33"/>
      <c r="TVX509" s="33"/>
      <c r="TVY509" s="33"/>
      <c r="TVZ509" s="33"/>
      <c r="TWA509" s="33"/>
      <c r="TWB509" s="33"/>
      <c r="TWC509" s="33"/>
      <c r="TWD509" s="33"/>
      <c r="TWE509" s="33"/>
      <c r="TWF509" s="33"/>
      <c r="TWG509" s="33"/>
      <c r="TWH509" s="33"/>
      <c r="TWI509" s="33"/>
      <c r="TWJ509" s="33"/>
      <c r="TWK509" s="33"/>
      <c r="TWL509" s="33"/>
      <c r="TWM509" s="33"/>
      <c r="TWN509" s="33"/>
      <c r="TWO509" s="33"/>
      <c r="TWP509" s="33"/>
      <c r="TWQ509" s="33"/>
      <c r="TWR509" s="33"/>
      <c r="TWS509" s="33"/>
      <c r="TWT509" s="33"/>
      <c r="TWU509" s="33"/>
      <c r="TWV509" s="33"/>
      <c r="TWW509" s="33"/>
      <c r="TWX509" s="33"/>
      <c r="TWY509" s="33"/>
      <c r="TWZ509" s="33"/>
      <c r="TXA509" s="33"/>
      <c r="TXB509" s="33"/>
      <c r="TXC509" s="33"/>
      <c r="TXD509" s="33"/>
      <c r="TXE509" s="33"/>
      <c r="TXF509" s="33"/>
      <c r="TXG509" s="33"/>
      <c r="TXH509" s="33"/>
      <c r="TXI509" s="33"/>
      <c r="TXJ509" s="33"/>
      <c r="TXK509" s="33"/>
      <c r="TXL509" s="33"/>
      <c r="TXM509" s="33"/>
      <c r="TXN509" s="33"/>
      <c r="TXO509" s="33"/>
      <c r="TXP509" s="33"/>
      <c r="TXQ509" s="33"/>
      <c r="TXR509" s="33"/>
      <c r="TXS509" s="33"/>
      <c r="TXT509" s="33"/>
      <c r="TXU509" s="33"/>
      <c r="TXV509" s="33"/>
      <c r="TXW509" s="33"/>
      <c r="TXX509" s="33"/>
      <c r="TXY509" s="33"/>
      <c r="TXZ509" s="33"/>
      <c r="TYA509" s="33"/>
      <c r="TYB509" s="33"/>
      <c r="TYC509" s="33"/>
      <c r="TYD509" s="33"/>
      <c r="TYE509" s="33"/>
      <c r="TYF509" s="33"/>
      <c r="TYG509" s="33"/>
      <c r="TYH509" s="33"/>
      <c r="TYI509" s="33"/>
      <c r="TYJ509" s="33"/>
      <c r="TYK509" s="33"/>
      <c r="TYL509" s="33"/>
      <c r="TYM509" s="33"/>
      <c r="TYN509" s="33"/>
      <c r="TYO509" s="33"/>
      <c r="TYP509" s="33"/>
      <c r="TYQ509" s="33"/>
      <c r="TYR509" s="33"/>
      <c r="TYS509" s="33"/>
      <c r="TYT509" s="33"/>
      <c r="TYU509" s="33"/>
      <c r="TYV509" s="33"/>
      <c r="TYW509" s="33"/>
      <c r="TYX509" s="33"/>
      <c r="TYY509" s="33"/>
      <c r="TYZ509" s="33"/>
      <c r="TZA509" s="33"/>
      <c r="TZB509" s="33"/>
      <c r="TZC509" s="33"/>
      <c r="TZD509" s="33"/>
      <c r="TZE509" s="33"/>
      <c r="TZF509" s="33"/>
      <c r="TZG509" s="33"/>
      <c r="TZH509" s="33"/>
      <c r="TZI509" s="33"/>
      <c r="TZJ509" s="33"/>
      <c r="TZK509" s="33"/>
      <c r="TZL509" s="33"/>
      <c r="TZM509" s="33"/>
      <c r="TZN509" s="33"/>
      <c r="TZO509" s="33"/>
      <c r="TZP509" s="33"/>
      <c r="TZQ509" s="33"/>
      <c r="TZR509" s="33"/>
      <c r="TZS509" s="33"/>
      <c r="TZT509" s="33"/>
      <c r="TZU509" s="33"/>
      <c r="TZV509" s="33"/>
      <c r="TZW509" s="33"/>
      <c r="TZX509" s="33"/>
      <c r="TZY509" s="33"/>
      <c r="TZZ509" s="33"/>
      <c r="UAA509" s="33"/>
      <c r="UAB509" s="33"/>
      <c r="UAC509" s="33"/>
      <c r="UAD509" s="33"/>
      <c r="UAE509" s="33"/>
      <c r="UAF509" s="33"/>
      <c r="UAG509" s="33"/>
      <c r="UAH509" s="33"/>
      <c r="UAI509" s="33"/>
      <c r="UAJ509" s="33"/>
      <c r="UAK509" s="33"/>
      <c r="UAL509" s="33"/>
      <c r="UAM509" s="33"/>
      <c r="UAN509" s="33"/>
      <c r="UAO509" s="33"/>
      <c r="UAP509" s="33"/>
      <c r="UAQ509" s="33"/>
      <c r="UAR509" s="33"/>
      <c r="UAS509" s="33"/>
      <c r="UAT509" s="33"/>
      <c r="UAU509" s="33"/>
      <c r="UAV509" s="33"/>
      <c r="UAW509" s="33"/>
      <c r="UAX509" s="33"/>
      <c r="UAY509" s="33"/>
      <c r="UAZ509" s="33"/>
      <c r="UBA509" s="33"/>
      <c r="UBB509" s="33"/>
      <c r="UBC509" s="33"/>
      <c r="UBD509" s="33"/>
      <c r="UBE509" s="33"/>
      <c r="UBF509" s="33"/>
      <c r="UBG509" s="33"/>
      <c r="UBH509" s="33"/>
      <c r="UBI509" s="33"/>
      <c r="UBJ509" s="33"/>
      <c r="UBK509" s="33"/>
      <c r="UBL509" s="33"/>
      <c r="UBM509" s="33"/>
      <c r="UBN509" s="33"/>
      <c r="UBO509" s="33"/>
      <c r="UBP509" s="33"/>
      <c r="UBQ509" s="33"/>
      <c r="UBR509" s="33"/>
      <c r="UBS509" s="33"/>
      <c r="UBT509" s="33"/>
      <c r="UBU509" s="33"/>
      <c r="UBV509" s="33"/>
      <c r="UBW509" s="33"/>
      <c r="UBX509" s="33"/>
      <c r="UBY509" s="33"/>
      <c r="UBZ509" s="33"/>
      <c r="UCA509" s="33"/>
      <c r="UCB509" s="33"/>
      <c r="UCC509" s="33"/>
      <c r="UCD509" s="33"/>
      <c r="UCE509" s="33"/>
      <c r="UCF509" s="33"/>
      <c r="UCG509" s="33"/>
      <c r="UCH509" s="33"/>
      <c r="UCI509" s="33"/>
      <c r="UCJ509" s="33"/>
      <c r="UCK509" s="33"/>
      <c r="UCL509" s="33"/>
      <c r="UCM509" s="33"/>
      <c r="UCN509" s="33"/>
      <c r="UCO509" s="33"/>
      <c r="UCP509" s="33"/>
      <c r="UCQ509" s="33"/>
      <c r="UCR509" s="33"/>
      <c r="UCS509" s="33"/>
      <c r="UCT509" s="33"/>
      <c r="UCU509" s="33"/>
      <c r="UCV509" s="33"/>
      <c r="UCW509" s="33"/>
      <c r="UCX509" s="33"/>
      <c r="UCY509" s="33"/>
      <c r="UCZ509" s="33"/>
      <c r="UDA509" s="33"/>
      <c r="UDB509" s="33"/>
      <c r="UDC509" s="33"/>
      <c r="UDD509" s="33"/>
      <c r="UDE509" s="33"/>
      <c r="UDF509" s="33"/>
      <c r="UDG509" s="33"/>
      <c r="UDH509" s="33"/>
      <c r="UDI509" s="33"/>
      <c r="UDJ509" s="33"/>
      <c r="UDK509" s="33"/>
      <c r="UDL509" s="33"/>
      <c r="UDM509" s="33"/>
      <c r="UDN509" s="33"/>
      <c r="UDO509" s="33"/>
      <c r="UDP509" s="33"/>
      <c r="UDQ509" s="33"/>
      <c r="UDR509" s="33"/>
      <c r="UDS509" s="33"/>
      <c r="UDT509" s="33"/>
      <c r="UDU509" s="33"/>
      <c r="UDV509" s="33"/>
      <c r="UDW509" s="33"/>
      <c r="UDX509" s="33"/>
      <c r="UDY509" s="33"/>
      <c r="UDZ509" s="33"/>
      <c r="UEA509" s="33"/>
      <c r="UEB509" s="33"/>
      <c r="UEC509" s="33"/>
      <c r="UED509" s="33"/>
      <c r="UEE509" s="33"/>
      <c r="UEF509" s="33"/>
      <c r="UEG509" s="33"/>
      <c r="UEH509" s="33"/>
      <c r="UEI509" s="33"/>
      <c r="UEJ509" s="33"/>
      <c r="UEK509" s="33"/>
      <c r="UEL509" s="33"/>
      <c r="UEM509" s="33"/>
      <c r="UEN509" s="33"/>
      <c r="UEO509" s="33"/>
      <c r="UEP509" s="33"/>
      <c r="UEQ509" s="33"/>
      <c r="UER509" s="33"/>
      <c r="UES509" s="33"/>
      <c r="UET509" s="33"/>
      <c r="UEU509" s="33"/>
      <c r="UEV509" s="33"/>
      <c r="UEW509" s="33"/>
      <c r="UEX509" s="33"/>
      <c r="UEY509" s="33"/>
      <c r="UEZ509" s="33"/>
      <c r="UFA509" s="33"/>
      <c r="UFB509" s="33"/>
      <c r="UFC509" s="33"/>
      <c r="UFD509" s="33"/>
      <c r="UFE509" s="33"/>
      <c r="UFF509" s="33"/>
      <c r="UFG509" s="33"/>
      <c r="UFH509" s="33"/>
      <c r="UFI509" s="33"/>
      <c r="UFJ509" s="33"/>
      <c r="UFK509" s="33"/>
      <c r="UFL509" s="33"/>
      <c r="UFM509" s="33"/>
      <c r="UFN509" s="33"/>
      <c r="UFO509" s="33"/>
      <c r="UFP509" s="33"/>
      <c r="UFQ509" s="33"/>
      <c r="UFR509" s="33"/>
      <c r="UFS509" s="33"/>
      <c r="UFT509" s="33"/>
      <c r="UFU509" s="33"/>
      <c r="UFV509" s="33"/>
      <c r="UFW509" s="33"/>
      <c r="UFX509" s="33"/>
      <c r="UFY509" s="33"/>
      <c r="UFZ509" s="33"/>
      <c r="UGA509" s="33"/>
      <c r="UGB509" s="33"/>
      <c r="UGC509" s="33"/>
      <c r="UGD509" s="33"/>
      <c r="UGE509" s="33"/>
      <c r="UGF509" s="33"/>
      <c r="UGG509" s="33"/>
      <c r="UGH509" s="33"/>
      <c r="UGI509" s="33"/>
      <c r="UGJ509" s="33"/>
      <c r="UGK509" s="33"/>
      <c r="UGL509" s="33"/>
      <c r="UGM509" s="33"/>
      <c r="UGN509" s="33"/>
      <c r="UGO509" s="33"/>
      <c r="UGP509" s="33"/>
      <c r="UGQ509" s="33"/>
      <c r="UGR509" s="33"/>
      <c r="UGS509" s="33"/>
      <c r="UGT509" s="33"/>
      <c r="UGU509" s="33"/>
      <c r="UGV509" s="33"/>
      <c r="UGW509" s="33"/>
      <c r="UGX509" s="33"/>
      <c r="UGY509" s="33"/>
      <c r="UGZ509" s="33"/>
      <c r="UHA509" s="33"/>
      <c r="UHB509" s="33"/>
      <c r="UHC509" s="33"/>
      <c r="UHD509" s="33"/>
      <c r="UHE509" s="33"/>
      <c r="UHF509" s="33"/>
      <c r="UHG509" s="33"/>
      <c r="UHH509" s="33"/>
      <c r="UHI509" s="33"/>
      <c r="UHJ509" s="33"/>
      <c r="UHK509" s="33"/>
      <c r="UHL509" s="33"/>
      <c r="UHM509" s="33"/>
      <c r="UHN509" s="33"/>
      <c r="UHO509" s="33"/>
      <c r="UHP509" s="33"/>
      <c r="UHQ509" s="33"/>
      <c r="UHR509" s="33"/>
      <c r="UHS509" s="33"/>
      <c r="UHT509" s="33"/>
      <c r="UHU509" s="33"/>
      <c r="UHV509" s="33"/>
      <c r="UHW509" s="33"/>
      <c r="UHX509" s="33"/>
      <c r="UHY509" s="33"/>
      <c r="UHZ509" s="33"/>
      <c r="UIA509" s="33"/>
      <c r="UIB509" s="33"/>
      <c r="UIC509" s="33"/>
      <c r="UID509" s="33"/>
      <c r="UIE509" s="33"/>
      <c r="UIF509" s="33"/>
      <c r="UIG509" s="33"/>
      <c r="UIH509" s="33"/>
      <c r="UII509" s="33"/>
      <c r="UIJ509" s="33"/>
      <c r="UIK509" s="33"/>
      <c r="UIL509" s="33"/>
      <c r="UIM509" s="33"/>
      <c r="UIN509" s="33"/>
      <c r="UIO509" s="33"/>
      <c r="UIP509" s="33"/>
      <c r="UIQ509" s="33"/>
      <c r="UIR509" s="33"/>
      <c r="UIS509" s="33"/>
      <c r="UIT509" s="33"/>
      <c r="UIU509" s="33"/>
      <c r="UIV509" s="33"/>
      <c r="UIW509" s="33"/>
      <c r="UIX509" s="33"/>
      <c r="UIY509" s="33"/>
      <c r="UIZ509" s="33"/>
      <c r="UJA509" s="33"/>
      <c r="UJB509" s="33"/>
      <c r="UJC509" s="33"/>
      <c r="UJD509" s="33"/>
      <c r="UJE509" s="33"/>
      <c r="UJF509" s="33"/>
      <c r="UJG509" s="33"/>
      <c r="UJH509" s="33"/>
      <c r="UJI509" s="33"/>
      <c r="UJJ509" s="33"/>
      <c r="UJK509" s="33"/>
      <c r="UJL509" s="33"/>
      <c r="UJM509" s="33"/>
      <c r="UJN509" s="33"/>
      <c r="UJO509" s="33"/>
      <c r="UJP509" s="33"/>
      <c r="UJQ509" s="33"/>
      <c r="UJR509" s="33"/>
      <c r="UJS509" s="33"/>
      <c r="UJT509" s="33"/>
      <c r="UJU509" s="33"/>
      <c r="UJV509" s="33"/>
      <c r="UJW509" s="33"/>
      <c r="UJX509" s="33"/>
      <c r="UJY509" s="33"/>
      <c r="UJZ509" s="33"/>
      <c r="UKA509" s="33"/>
      <c r="UKB509" s="33"/>
      <c r="UKC509" s="33"/>
      <c r="UKD509" s="33"/>
      <c r="UKE509" s="33"/>
      <c r="UKF509" s="33"/>
      <c r="UKG509" s="33"/>
      <c r="UKH509" s="33"/>
      <c r="UKI509" s="33"/>
      <c r="UKJ509" s="33"/>
      <c r="UKK509" s="33"/>
      <c r="UKL509" s="33"/>
      <c r="UKM509" s="33"/>
      <c r="UKN509" s="33"/>
      <c r="UKO509" s="33"/>
      <c r="UKP509" s="33"/>
      <c r="UKQ509" s="33"/>
      <c r="UKR509" s="33"/>
      <c r="UKS509" s="33"/>
      <c r="UKT509" s="33"/>
      <c r="UKU509" s="33"/>
      <c r="UKV509" s="33"/>
      <c r="UKW509" s="33"/>
      <c r="UKX509" s="33"/>
      <c r="UKY509" s="33"/>
      <c r="UKZ509" s="33"/>
      <c r="ULA509" s="33"/>
      <c r="ULB509" s="33"/>
      <c r="ULC509" s="33"/>
      <c r="ULD509" s="33"/>
      <c r="ULE509" s="33"/>
      <c r="ULF509" s="33"/>
      <c r="ULG509" s="33"/>
      <c r="ULH509" s="33"/>
      <c r="ULI509" s="33"/>
      <c r="ULJ509" s="33"/>
      <c r="ULK509" s="33"/>
      <c r="ULL509" s="33"/>
      <c r="ULM509" s="33"/>
      <c r="ULN509" s="33"/>
      <c r="ULO509" s="33"/>
      <c r="ULP509" s="33"/>
      <c r="ULQ509" s="33"/>
      <c r="ULR509" s="33"/>
      <c r="ULS509" s="33"/>
      <c r="ULT509" s="33"/>
      <c r="ULU509" s="33"/>
      <c r="ULV509" s="33"/>
      <c r="ULW509" s="33"/>
      <c r="ULX509" s="33"/>
      <c r="ULY509" s="33"/>
      <c r="ULZ509" s="33"/>
      <c r="UMA509" s="33"/>
      <c r="UMB509" s="33"/>
      <c r="UMC509" s="33"/>
      <c r="UMD509" s="33"/>
      <c r="UME509" s="33"/>
      <c r="UMF509" s="33"/>
      <c r="UMG509" s="33"/>
      <c r="UMH509" s="33"/>
      <c r="UMI509" s="33"/>
      <c r="UMJ509" s="33"/>
      <c r="UMK509" s="33"/>
      <c r="UML509" s="33"/>
      <c r="UMM509" s="33"/>
      <c r="UMN509" s="33"/>
      <c r="UMO509" s="33"/>
      <c r="UMP509" s="33"/>
      <c r="UMQ509" s="33"/>
      <c r="UMR509" s="33"/>
      <c r="UMS509" s="33"/>
      <c r="UMT509" s="33"/>
      <c r="UMU509" s="33"/>
      <c r="UMV509" s="33"/>
      <c r="UMW509" s="33"/>
      <c r="UMX509" s="33"/>
      <c r="UMY509" s="33"/>
      <c r="UMZ509" s="33"/>
      <c r="UNA509" s="33"/>
      <c r="UNB509" s="33"/>
      <c r="UNC509" s="33"/>
      <c r="UND509" s="33"/>
      <c r="UNE509" s="33"/>
      <c r="UNF509" s="33"/>
      <c r="UNG509" s="33"/>
      <c r="UNH509" s="33"/>
      <c r="UNI509" s="33"/>
      <c r="UNJ509" s="33"/>
      <c r="UNK509" s="33"/>
      <c r="UNL509" s="33"/>
      <c r="UNM509" s="33"/>
      <c r="UNN509" s="33"/>
      <c r="UNO509" s="33"/>
      <c r="UNP509" s="33"/>
      <c r="UNQ509" s="33"/>
      <c r="UNR509" s="33"/>
      <c r="UNS509" s="33"/>
      <c r="UNT509" s="33"/>
      <c r="UNU509" s="33"/>
      <c r="UNV509" s="33"/>
      <c r="UNW509" s="33"/>
      <c r="UNX509" s="33"/>
      <c r="UNY509" s="33"/>
      <c r="UNZ509" s="33"/>
      <c r="UOA509" s="33"/>
      <c r="UOB509" s="33"/>
      <c r="UOC509" s="33"/>
      <c r="UOD509" s="33"/>
      <c r="UOE509" s="33"/>
      <c r="UOF509" s="33"/>
      <c r="UOG509" s="33"/>
      <c r="UOH509" s="33"/>
      <c r="UOI509" s="33"/>
      <c r="UOJ509" s="33"/>
      <c r="UOK509" s="33"/>
      <c r="UOL509" s="33"/>
      <c r="UOM509" s="33"/>
      <c r="UON509" s="33"/>
      <c r="UOO509" s="33"/>
      <c r="UOP509" s="33"/>
      <c r="UOQ509" s="33"/>
      <c r="UOR509" s="33"/>
      <c r="UOS509" s="33"/>
      <c r="UOT509" s="33"/>
      <c r="UOU509" s="33"/>
      <c r="UOV509" s="33"/>
      <c r="UOW509" s="33"/>
      <c r="UOX509" s="33"/>
      <c r="UOY509" s="33"/>
      <c r="UOZ509" s="33"/>
      <c r="UPA509" s="33"/>
      <c r="UPB509" s="33"/>
      <c r="UPC509" s="33"/>
      <c r="UPD509" s="33"/>
      <c r="UPE509" s="33"/>
      <c r="UPF509" s="33"/>
      <c r="UPG509" s="33"/>
      <c r="UPH509" s="33"/>
      <c r="UPI509" s="33"/>
      <c r="UPJ509" s="33"/>
      <c r="UPK509" s="33"/>
      <c r="UPL509" s="33"/>
      <c r="UPM509" s="33"/>
      <c r="UPN509" s="33"/>
      <c r="UPO509" s="33"/>
      <c r="UPP509" s="33"/>
      <c r="UPQ509" s="33"/>
      <c r="UPR509" s="33"/>
      <c r="UPS509" s="33"/>
      <c r="UPT509" s="33"/>
      <c r="UPU509" s="33"/>
      <c r="UPV509" s="33"/>
      <c r="UPW509" s="33"/>
      <c r="UPX509" s="33"/>
      <c r="UPY509" s="33"/>
      <c r="UPZ509" s="33"/>
      <c r="UQA509" s="33"/>
      <c r="UQB509" s="33"/>
      <c r="UQC509" s="33"/>
      <c r="UQD509" s="33"/>
      <c r="UQE509" s="33"/>
      <c r="UQF509" s="33"/>
      <c r="UQG509" s="33"/>
      <c r="UQH509" s="33"/>
      <c r="UQI509" s="33"/>
      <c r="UQJ509" s="33"/>
      <c r="UQK509" s="33"/>
      <c r="UQL509" s="33"/>
      <c r="UQM509" s="33"/>
      <c r="UQN509" s="33"/>
      <c r="UQO509" s="33"/>
      <c r="UQP509" s="33"/>
      <c r="UQQ509" s="33"/>
      <c r="UQR509" s="33"/>
      <c r="UQS509" s="33"/>
      <c r="UQT509" s="33"/>
      <c r="UQU509" s="33"/>
      <c r="UQV509" s="33"/>
      <c r="UQW509" s="33"/>
      <c r="UQX509" s="33"/>
      <c r="UQY509" s="33"/>
      <c r="UQZ509" s="33"/>
      <c r="URA509" s="33"/>
      <c r="URB509" s="33"/>
      <c r="URC509" s="33"/>
      <c r="URD509" s="33"/>
      <c r="URE509" s="33"/>
      <c r="URF509" s="33"/>
      <c r="URG509" s="33"/>
      <c r="URH509" s="33"/>
      <c r="URI509" s="33"/>
      <c r="URJ509" s="33"/>
      <c r="URK509" s="33"/>
      <c r="URL509" s="33"/>
      <c r="URM509" s="33"/>
      <c r="URN509" s="33"/>
      <c r="URO509" s="33"/>
      <c r="URP509" s="33"/>
      <c r="URQ509" s="33"/>
      <c r="URR509" s="33"/>
      <c r="URS509" s="33"/>
      <c r="URT509" s="33"/>
      <c r="URU509" s="33"/>
      <c r="URV509" s="33"/>
      <c r="URW509" s="33"/>
      <c r="URX509" s="33"/>
      <c r="URY509" s="33"/>
      <c r="URZ509" s="33"/>
      <c r="USA509" s="33"/>
      <c r="USB509" s="33"/>
      <c r="USC509" s="33"/>
      <c r="USD509" s="33"/>
      <c r="USE509" s="33"/>
      <c r="USF509" s="33"/>
      <c r="USG509" s="33"/>
      <c r="USH509" s="33"/>
      <c r="USI509" s="33"/>
      <c r="USJ509" s="33"/>
      <c r="USK509" s="33"/>
      <c r="USL509" s="33"/>
      <c r="USM509" s="33"/>
      <c r="USN509" s="33"/>
      <c r="USO509" s="33"/>
      <c r="USP509" s="33"/>
      <c r="USQ509" s="33"/>
      <c r="USR509" s="33"/>
      <c r="USS509" s="33"/>
      <c r="UST509" s="33"/>
      <c r="USU509" s="33"/>
      <c r="USV509" s="33"/>
      <c r="USW509" s="33"/>
      <c r="USX509" s="33"/>
      <c r="USY509" s="33"/>
      <c r="USZ509" s="33"/>
      <c r="UTA509" s="33"/>
      <c r="UTB509" s="33"/>
      <c r="UTC509" s="33"/>
      <c r="UTD509" s="33"/>
      <c r="UTE509" s="33"/>
      <c r="UTF509" s="33"/>
      <c r="UTG509" s="33"/>
      <c r="UTH509" s="33"/>
      <c r="UTI509" s="33"/>
      <c r="UTJ509" s="33"/>
      <c r="UTK509" s="33"/>
      <c r="UTL509" s="33"/>
      <c r="UTM509" s="33"/>
      <c r="UTN509" s="33"/>
      <c r="UTO509" s="33"/>
      <c r="UTP509" s="33"/>
      <c r="UTQ509" s="33"/>
      <c r="UTR509" s="33"/>
      <c r="UTS509" s="33"/>
      <c r="UTT509" s="33"/>
      <c r="UTU509" s="33"/>
      <c r="UTV509" s="33"/>
      <c r="UTW509" s="33"/>
      <c r="UTX509" s="33"/>
      <c r="UTY509" s="33"/>
      <c r="UTZ509" s="33"/>
      <c r="UUA509" s="33"/>
      <c r="UUB509" s="33"/>
      <c r="UUC509" s="33"/>
      <c r="UUD509" s="33"/>
      <c r="UUE509" s="33"/>
      <c r="UUF509" s="33"/>
      <c r="UUG509" s="33"/>
      <c r="UUH509" s="33"/>
      <c r="UUI509" s="33"/>
      <c r="UUJ509" s="33"/>
      <c r="UUK509" s="33"/>
      <c r="UUL509" s="33"/>
      <c r="UUM509" s="33"/>
      <c r="UUN509" s="33"/>
      <c r="UUO509" s="33"/>
      <c r="UUP509" s="33"/>
      <c r="UUQ509" s="33"/>
      <c r="UUR509" s="33"/>
      <c r="UUS509" s="33"/>
      <c r="UUT509" s="33"/>
      <c r="UUU509" s="33"/>
      <c r="UUV509" s="33"/>
      <c r="UUW509" s="33"/>
      <c r="UUX509" s="33"/>
      <c r="UUY509" s="33"/>
      <c r="UUZ509" s="33"/>
      <c r="UVA509" s="33"/>
      <c r="UVB509" s="33"/>
      <c r="UVC509" s="33"/>
      <c r="UVD509" s="33"/>
      <c r="UVE509" s="33"/>
      <c r="UVF509" s="33"/>
      <c r="UVG509" s="33"/>
      <c r="UVH509" s="33"/>
      <c r="UVI509" s="33"/>
      <c r="UVJ509" s="33"/>
      <c r="UVK509" s="33"/>
      <c r="UVL509" s="33"/>
      <c r="UVM509" s="33"/>
      <c r="UVN509" s="33"/>
      <c r="UVO509" s="33"/>
      <c r="UVP509" s="33"/>
      <c r="UVQ509" s="33"/>
      <c r="UVR509" s="33"/>
      <c r="UVS509" s="33"/>
      <c r="UVT509" s="33"/>
      <c r="UVU509" s="33"/>
      <c r="UVV509" s="33"/>
      <c r="UVW509" s="33"/>
      <c r="UVX509" s="33"/>
      <c r="UVY509" s="33"/>
      <c r="UVZ509" s="33"/>
      <c r="UWA509" s="33"/>
      <c r="UWB509" s="33"/>
      <c r="UWC509" s="33"/>
      <c r="UWD509" s="33"/>
      <c r="UWE509" s="33"/>
      <c r="UWF509" s="33"/>
      <c r="UWG509" s="33"/>
      <c r="UWH509" s="33"/>
      <c r="UWI509" s="33"/>
      <c r="UWJ509" s="33"/>
      <c r="UWK509" s="33"/>
      <c r="UWL509" s="33"/>
      <c r="UWM509" s="33"/>
      <c r="UWN509" s="33"/>
      <c r="UWO509" s="33"/>
      <c r="UWP509" s="33"/>
      <c r="UWQ509" s="33"/>
      <c r="UWR509" s="33"/>
      <c r="UWS509" s="33"/>
      <c r="UWT509" s="33"/>
      <c r="UWU509" s="33"/>
      <c r="UWV509" s="33"/>
      <c r="UWW509" s="33"/>
      <c r="UWX509" s="33"/>
      <c r="UWY509" s="33"/>
      <c r="UWZ509" s="33"/>
      <c r="UXA509" s="33"/>
      <c r="UXB509" s="33"/>
      <c r="UXC509" s="33"/>
      <c r="UXD509" s="33"/>
      <c r="UXE509" s="33"/>
      <c r="UXF509" s="33"/>
      <c r="UXG509" s="33"/>
      <c r="UXH509" s="33"/>
      <c r="UXI509" s="33"/>
      <c r="UXJ509" s="33"/>
      <c r="UXK509" s="33"/>
      <c r="UXL509" s="33"/>
      <c r="UXM509" s="33"/>
      <c r="UXN509" s="33"/>
      <c r="UXO509" s="33"/>
      <c r="UXP509" s="33"/>
      <c r="UXQ509" s="33"/>
      <c r="UXR509" s="33"/>
      <c r="UXS509" s="33"/>
      <c r="UXT509" s="33"/>
      <c r="UXU509" s="33"/>
      <c r="UXV509" s="33"/>
      <c r="UXW509" s="33"/>
      <c r="UXX509" s="33"/>
      <c r="UXY509" s="33"/>
      <c r="UXZ509" s="33"/>
      <c r="UYA509" s="33"/>
      <c r="UYB509" s="33"/>
      <c r="UYC509" s="33"/>
      <c r="UYD509" s="33"/>
      <c r="UYE509" s="33"/>
      <c r="UYF509" s="33"/>
      <c r="UYG509" s="33"/>
      <c r="UYH509" s="33"/>
      <c r="UYI509" s="33"/>
      <c r="UYJ509" s="33"/>
      <c r="UYK509" s="33"/>
      <c r="UYL509" s="33"/>
      <c r="UYM509" s="33"/>
      <c r="UYN509" s="33"/>
      <c r="UYO509" s="33"/>
      <c r="UYP509" s="33"/>
      <c r="UYQ509" s="33"/>
      <c r="UYR509" s="33"/>
      <c r="UYS509" s="33"/>
      <c r="UYT509" s="33"/>
      <c r="UYU509" s="33"/>
      <c r="UYV509" s="33"/>
      <c r="UYW509" s="33"/>
      <c r="UYX509" s="33"/>
      <c r="UYY509" s="33"/>
      <c r="UYZ509" s="33"/>
      <c r="UZA509" s="33"/>
      <c r="UZB509" s="33"/>
      <c r="UZC509" s="33"/>
      <c r="UZD509" s="33"/>
      <c r="UZE509" s="33"/>
      <c r="UZF509" s="33"/>
      <c r="UZG509" s="33"/>
      <c r="UZH509" s="33"/>
      <c r="UZI509" s="33"/>
      <c r="UZJ509" s="33"/>
      <c r="UZK509" s="33"/>
      <c r="UZL509" s="33"/>
      <c r="UZM509" s="33"/>
      <c r="UZN509" s="33"/>
      <c r="UZO509" s="33"/>
      <c r="UZP509" s="33"/>
      <c r="UZQ509" s="33"/>
      <c r="UZR509" s="33"/>
      <c r="UZS509" s="33"/>
      <c r="UZT509" s="33"/>
      <c r="UZU509" s="33"/>
      <c r="UZV509" s="33"/>
      <c r="UZW509" s="33"/>
      <c r="UZX509" s="33"/>
      <c r="UZY509" s="33"/>
      <c r="UZZ509" s="33"/>
      <c r="VAA509" s="33"/>
      <c r="VAB509" s="33"/>
      <c r="VAC509" s="33"/>
      <c r="VAD509" s="33"/>
      <c r="VAE509" s="33"/>
      <c r="VAF509" s="33"/>
      <c r="VAG509" s="33"/>
      <c r="VAH509" s="33"/>
      <c r="VAI509" s="33"/>
      <c r="VAJ509" s="33"/>
      <c r="VAK509" s="33"/>
      <c r="VAL509" s="33"/>
      <c r="VAM509" s="33"/>
      <c r="VAN509" s="33"/>
      <c r="VAO509" s="33"/>
      <c r="VAP509" s="33"/>
      <c r="VAQ509" s="33"/>
      <c r="VAR509" s="33"/>
      <c r="VAS509" s="33"/>
      <c r="VAT509" s="33"/>
      <c r="VAU509" s="33"/>
      <c r="VAV509" s="33"/>
      <c r="VAW509" s="33"/>
      <c r="VAX509" s="33"/>
      <c r="VAY509" s="33"/>
      <c r="VAZ509" s="33"/>
      <c r="VBA509" s="33"/>
      <c r="VBB509" s="33"/>
      <c r="VBC509" s="33"/>
      <c r="VBD509" s="33"/>
      <c r="VBE509" s="33"/>
      <c r="VBF509" s="33"/>
      <c r="VBG509" s="33"/>
      <c r="VBH509" s="33"/>
      <c r="VBI509" s="33"/>
      <c r="VBJ509" s="33"/>
      <c r="VBK509" s="33"/>
      <c r="VBL509" s="33"/>
      <c r="VBM509" s="33"/>
      <c r="VBN509" s="33"/>
      <c r="VBO509" s="33"/>
      <c r="VBP509" s="33"/>
      <c r="VBQ509" s="33"/>
      <c r="VBR509" s="33"/>
      <c r="VBS509" s="33"/>
      <c r="VBT509" s="33"/>
      <c r="VBU509" s="33"/>
      <c r="VBV509" s="33"/>
      <c r="VBW509" s="33"/>
      <c r="VBX509" s="33"/>
      <c r="VBY509" s="33"/>
      <c r="VBZ509" s="33"/>
      <c r="VCA509" s="33"/>
      <c r="VCB509" s="33"/>
      <c r="VCC509" s="33"/>
      <c r="VCD509" s="33"/>
      <c r="VCE509" s="33"/>
      <c r="VCF509" s="33"/>
      <c r="VCG509" s="33"/>
      <c r="VCH509" s="33"/>
      <c r="VCI509" s="33"/>
      <c r="VCJ509" s="33"/>
      <c r="VCK509" s="33"/>
      <c r="VCL509" s="33"/>
      <c r="VCM509" s="33"/>
      <c r="VCN509" s="33"/>
      <c r="VCO509" s="33"/>
      <c r="VCP509" s="33"/>
      <c r="VCQ509" s="33"/>
      <c r="VCR509" s="33"/>
      <c r="VCS509" s="33"/>
      <c r="VCT509" s="33"/>
      <c r="VCU509" s="33"/>
      <c r="VCV509" s="33"/>
      <c r="VCW509" s="33"/>
      <c r="VCX509" s="33"/>
      <c r="VCY509" s="33"/>
      <c r="VCZ509" s="33"/>
      <c r="VDA509" s="33"/>
      <c r="VDB509" s="33"/>
      <c r="VDC509" s="33"/>
      <c r="VDD509" s="33"/>
      <c r="VDE509" s="33"/>
      <c r="VDF509" s="33"/>
      <c r="VDG509" s="33"/>
      <c r="VDH509" s="33"/>
      <c r="VDI509" s="33"/>
      <c r="VDJ509" s="33"/>
      <c r="VDK509" s="33"/>
      <c r="VDL509" s="33"/>
      <c r="VDM509" s="33"/>
      <c r="VDN509" s="33"/>
      <c r="VDO509" s="33"/>
      <c r="VDP509" s="33"/>
      <c r="VDQ509" s="33"/>
      <c r="VDR509" s="33"/>
      <c r="VDS509" s="33"/>
      <c r="VDT509" s="33"/>
      <c r="VDU509" s="33"/>
      <c r="VDV509" s="33"/>
      <c r="VDW509" s="33"/>
      <c r="VDX509" s="33"/>
      <c r="VDY509" s="33"/>
      <c r="VDZ509" s="33"/>
      <c r="VEA509" s="33"/>
      <c r="VEB509" s="33"/>
      <c r="VEC509" s="33"/>
      <c r="VED509" s="33"/>
      <c r="VEE509" s="33"/>
      <c r="VEF509" s="33"/>
      <c r="VEG509" s="33"/>
      <c r="VEH509" s="33"/>
      <c r="VEI509" s="33"/>
      <c r="VEJ509" s="33"/>
      <c r="VEK509" s="33"/>
      <c r="VEL509" s="33"/>
      <c r="VEM509" s="33"/>
      <c r="VEN509" s="33"/>
      <c r="VEO509" s="33"/>
      <c r="VEP509" s="33"/>
      <c r="VEQ509" s="33"/>
      <c r="VER509" s="33"/>
      <c r="VES509" s="33"/>
      <c r="VET509" s="33"/>
      <c r="VEU509" s="33"/>
      <c r="VEV509" s="33"/>
      <c r="VEW509" s="33"/>
      <c r="VEX509" s="33"/>
      <c r="VEY509" s="33"/>
      <c r="VEZ509" s="33"/>
      <c r="VFA509" s="33"/>
      <c r="VFB509" s="33"/>
      <c r="VFC509" s="33"/>
      <c r="VFD509" s="33"/>
      <c r="VFE509" s="33"/>
      <c r="VFF509" s="33"/>
      <c r="VFG509" s="33"/>
      <c r="VFH509" s="33"/>
      <c r="VFI509" s="33"/>
      <c r="VFJ509" s="33"/>
      <c r="VFK509" s="33"/>
      <c r="VFL509" s="33"/>
      <c r="VFM509" s="33"/>
      <c r="VFN509" s="33"/>
      <c r="VFO509" s="33"/>
      <c r="VFP509" s="33"/>
      <c r="VFQ509" s="33"/>
      <c r="VFR509" s="33"/>
      <c r="VFS509" s="33"/>
      <c r="VFT509" s="33"/>
      <c r="VFU509" s="33"/>
      <c r="VFV509" s="33"/>
      <c r="VFW509" s="33"/>
      <c r="VFX509" s="33"/>
      <c r="VFY509" s="33"/>
      <c r="VFZ509" s="33"/>
      <c r="VGA509" s="33"/>
      <c r="VGB509" s="33"/>
      <c r="VGC509" s="33"/>
      <c r="VGD509" s="33"/>
      <c r="VGE509" s="33"/>
      <c r="VGF509" s="33"/>
      <c r="VGG509" s="33"/>
      <c r="VGH509" s="33"/>
      <c r="VGI509" s="33"/>
      <c r="VGJ509" s="33"/>
      <c r="VGK509" s="33"/>
      <c r="VGL509" s="33"/>
      <c r="VGM509" s="33"/>
      <c r="VGN509" s="33"/>
      <c r="VGO509" s="33"/>
      <c r="VGP509" s="33"/>
      <c r="VGQ509" s="33"/>
      <c r="VGR509" s="33"/>
      <c r="VGS509" s="33"/>
      <c r="VGT509" s="33"/>
      <c r="VGU509" s="33"/>
      <c r="VGV509" s="33"/>
      <c r="VGW509" s="33"/>
      <c r="VGX509" s="33"/>
      <c r="VGY509" s="33"/>
      <c r="VGZ509" s="33"/>
      <c r="VHA509" s="33"/>
      <c r="VHB509" s="33"/>
      <c r="VHC509" s="33"/>
      <c r="VHD509" s="33"/>
      <c r="VHE509" s="33"/>
      <c r="VHF509" s="33"/>
      <c r="VHG509" s="33"/>
      <c r="VHH509" s="33"/>
      <c r="VHI509" s="33"/>
      <c r="VHJ509" s="33"/>
      <c r="VHK509" s="33"/>
      <c r="VHL509" s="33"/>
      <c r="VHM509" s="33"/>
      <c r="VHN509" s="33"/>
      <c r="VHO509" s="33"/>
      <c r="VHP509" s="33"/>
      <c r="VHQ509" s="33"/>
      <c r="VHR509" s="33"/>
      <c r="VHS509" s="33"/>
      <c r="VHT509" s="33"/>
      <c r="VHU509" s="33"/>
      <c r="VHV509" s="33"/>
      <c r="VHW509" s="33"/>
      <c r="VHX509" s="33"/>
      <c r="VHY509" s="33"/>
      <c r="VHZ509" s="33"/>
      <c r="VIA509" s="33"/>
      <c r="VIB509" s="33"/>
      <c r="VIC509" s="33"/>
      <c r="VID509" s="33"/>
      <c r="VIE509" s="33"/>
      <c r="VIF509" s="33"/>
      <c r="VIG509" s="33"/>
      <c r="VIH509" s="33"/>
      <c r="VII509" s="33"/>
      <c r="VIJ509" s="33"/>
      <c r="VIK509" s="33"/>
      <c r="VIL509" s="33"/>
      <c r="VIM509" s="33"/>
      <c r="VIN509" s="33"/>
      <c r="VIO509" s="33"/>
      <c r="VIP509" s="33"/>
      <c r="VIQ509" s="33"/>
      <c r="VIR509" s="33"/>
      <c r="VIS509" s="33"/>
      <c r="VIT509" s="33"/>
      <c r="VIU509" s="33"/>
      <c r="VIV509" s="33"/>
      <c r="VIW509" s="33"/>
      <c r="VIX509" s="33"/>
      <c r="VIY509" s="33"/>
      <c r="VIZ509" s="33"/>
      <c r="VJA509" s="33"/>
      <c r="VJB509" s="33"/>
      <c r="VJC509" s="33"/>
      <c r="VJD509" s="33"/>
      <c r="VJE509" s="33"/>
      <c r="VJF509" s="33"/>
      <c r="VJG509" s="33"/>
      <c r="VJH509" s="33"/>
      <c r="VJI509" s="33"/>
      <c r="VJJ509" s="33"/>
      <c r="VJK509" s="33"/>
      <c r="VJL509" s="33"/>
      <c r="VJM509" s="33"/>
      <c r="VJN509" s="33"/>
      <c r="VJO509" s="33"/>
      <c r="VJP509" s="33"/>
      <c r="VJQ509" s="33"/>
      <c r="VJR509" s="33"/>
      <c r="VJS509" s="33"/>
      <c r="VJT509" s="33"/>
      <c r="VJU509" s="33"/>
      <c r="VJV509" s="33"/>
      <c r="VJW509" s="33"/>
      <c r="VJX509" s="33"/>
      <c r="VJY509" s="33"/>
      <c r="VJZ509" s="33"/>
      <c r="VKA509" s="33"/>
      <c r="VKB509" s="33"/>
      <c r="VKC509" s="33"/>
      <c r="VKD509" s="33"/>
      <c r="VKE509" s="33"/>
      <c r="VKF509" s="33"/>
      <c r="VKG509" s="33"/>
      <c r="VKH509" s="33"/>
      <c r="VKI509" s="33"/>
      <c r="VKJ509" s="33"/>
      <c r="VKK509" s="33"/>
      <c r="VKL509" s="33"/>
      <c r="VKM509" s="33"/>
      <c r="VKN509" s="33"/>
      <c r="VKO509" s="33"/>
      <c r="VKP509" s="33"/>
      <c r="VKQ509" s="33"/>
      <c r="VKR509" s="33"/>
      <c r="VKS509" s="33"/>
      <c r="VKT509" s="33"/>
      <c r="VKU509" s="33"/>
      <c r="VKV509" s="33"/>
      <c r="VKW509" s="33"/>
      <c r="VKX509" s="33"/>
      <c r="VKY509" s="33"/>
      <c r="VKZ509" s="33"/>
      <c r="VLA509" s="33"/>
      <c r="VLB509" s="33"/>
      <c r="VLC509" s="33"/>
      <c r="VLD509" s="33"/>
      <c r="VLE509" s="33"/>
      <c r="VLF509" s="33"/>
      <c r="VLG509" s="33"/>
      <c r="VLH509" s="33"/>
      <c r="VLI509" s="33"/>
      <c r="VLJ509" s="33"/>
      <c r="VLK509" s="33"/>
      <c r="VLL509" s="33"/>
      <c r="VLM509" s="33"/>
      <c r="VLN509" s="33"/>
      <c r="VLO509" s="33"/>
      <c r="VLP509" s="33"/>
      <c r="VLQ509" s="33"/>
      <c r="VLR509" s="33"/>
      <c r="VLS509" s="33"/>
      <c r="VLT509" s="33"/>
      <c r="VLU509" s="33"/>
      <c r="VLV509" s="33"/>
      <c r="VLW509" s="33"/>
      <c r="VLX509" s="33"/>
      <c r="VLY509" s="33"/>
      <c r="VLZ509" s="33"/>
      <c r="VMA509" s="33"/>
      <c r="VMB509" s="33"/>
      <c r="VMC509" s="33"/>
      <c r="VMD509" s="33"/>
      <c r="VME509" s="33"/>
      <c r="VMF509" s="33"/>
      <c r="VMG509" s="33"/>
      <c r="VMH509" s="33"/>
      <c r="VMI509" s="33"/>
      <c r="VMJ509" s="33"/>
      <c r="VMK509" s="33"/>
      <c r="VML509" s="33"/>
      <c r="VMM509" s="33"/>
      <c r="VMN509" s="33"/>
      <c r="VMO509" s="33"/>
      <c r="VMP509" s="33"/>
      <c r="VMQ509" s="33"/>
      <c r="VMR509" s="33"/>
      <c r="VMS509" s="33"/>
      <c r="VMT509" s="33"/>
      <c r="VMU509" s="33"/>
      <c r="VMV509" s="33"/>
      <c r="VMW509" s="33"/>
      <c r="VMX509" s="33"/>
      <c r="VMY509" s="33"/>
      <c r="VMZ509" s="33"/>
      <c r="VNA509" s="33"/>
      <c r="VNB509" s="33"/>
      <c r="VNC509" s="33"/>
      <c r="VND509" s="33"/>
      <c r="VNE509" s="33"/>
      <c r="VNF509" s="33"/>
      <c r="VNG509" s="33"/>
      <c r="VNH509" s="33"/>
      <c r="VNI509" s="33"/>
      <c r="VNJ509" s="33"/>
      <c r="VNK509" s="33"/>
      <c r="VNL509" s="33"/>
      <c r="VNM509" s="33"/>
      <c r="VNN509" s="33"/>
      <c r="VNO509" s="33"/>
      <c r="VNP509" s="33"/>
      <c r="VNQ509" s="33"/>
      <c r="VNR509" s="33"/>
      <c r="VNS509" s="33"/>
      <c r="VNT509" s="33"/>
      <c r="VNU509" s="33"/>
      <c r="VNV509" s="33"/>
      <c r="VNW509" s="33"/>
      <c r="VNX509" s="33"/>
      <c r="VNY509" s="33"/>
      <c r="VNZ509" s="33"/>
      <c r="VOA509" s="33"/>
      <c r="VOB509" s="33"/>
      <c r="VOC509" s="33"/>
      <c r="VOD509" s="33"/>
      <c r="VOE509" s="33"/>
      <c r="VOF509" s="33"/>
      <c r="VOG509" s="33"/>
      <c r="VOH509" s="33"/>
      <c r="VOI509" s="33"/>
      <c r="VOJ509" s="33"/>
      <c r="VOK509" s="33"/>
      <c r="VOL509" s="33"/>
      <c r="VOM509" s="33"/>
      <c r="VON509" s="33"/>
      <c r="VOO509" s="33"/>
      <c r="VOP509" s="33"/>
      <c r="VOQ509" s="33"/>
      <c r="VOR509" s="33"/>
      <c r="VOS509" s="33"/>
      <c r="VOT509" s="33"/>
      <c r="VOU509" s="33"/>
      <c r="VOV509" s="33"/>
      <c r="VOW509" s="33"/>
      <c r="VOX509" s="33"/>
      <c r="VOY509" s="33"/>
      <c r="VOZ509" s="33"/>
      <c r="VPA509" s="33"/>
      <c r="VPB509" s="33"/>
      <c r="VPC509" s="33"/>
      <c r="VPD509" s="33"/>
      <c r="VPE509" s="33"/>
      <c r="VPF509" s="33"/>
      <c r="VPG509" s="33"/>
      <c r="VPH509" s="33"/>
      <c r="VPI509" s="33"/>
      <c r="VPJ509" s="33"/>
      <c r="VPK509" s="33"/>
      <c r="VPL509" s="33"/>
      <c r="VPM509" s="33"/>
      <c r="VPN509" s="33"/>
      <c r="VPO509" s="33"/>
      <c r="VPP509" s="33"/>
      <c r="VPQ509" s="33"/>
      <c r="VPR509" s="33"/>
      <c r="VPS509" s="33"/>
      <c r="VPT509" s="33"/>
      <c r="VPU509" s="33"/>
      <c r="VPV509" s="33"/>
      <c r="VPW509" s="33"/>
      <c r="VPX509" s="33"/>
      <c r="VPY509" s="33"/>
      <c r="VPZ509" s="33"/>
      <c r="VQA509" s="33"/>
      <c r="VQB509" s="33"/>
      <c r="VQC509" s="33"/>
      <c r="VQD509" s="33"/>
      <c r="VQE509" s="33"/>
      <c r="VQF509" s="33"/>
      <c r="VQG509" s="33"/>
      <c r="VQH509" s="33"/>
      <c r="VQI509" s="33"/>
      <c r="VQJ509" s="33"/>
      <c r="VQK509" s="33"/>
      <c r="VQL509" s="33"/>
      <c r="VQM509" s="33"/>
      <c r="VQN509" s="33"/>
      <c r="VQO509" s="33"/>
      <c r="VQP509" s="33"/>
      <c r="VQQ509" s="33"/>
      <c r="VQR509" s="33"/>
      <c r="VQS509" s="33"/>
      <c r="VQT509" s="33"/>
      <c r="VQU509" s="33"/>
      <c r="VQV509" s="33"/>
      <c r="VQW509" s="33"/>
      <c r="VQX509" s="33"/>
      <c r="VQY509" s="33"/>
      <c r="VQZ509" s="33"/>
      <c r="VRA509" s="33"/>
      <c r="VRB509" s="33"/>
      <c r="VRC509" s="33"/>
      <c r="VRD509" s="33"/>
      <c r="VRE509" s="33"/>
      <c r="VRF509" s="33"/>
      <c r="VRG509" s="33"/>
      <c r="VRH509" s="33"/>
      <c r="VRI509" s="33"/>
      <c r="VRJ509" s="33"/>
      <c r="VRK509" s="33"/>
      <c r="VRL509" s="33"/>
      <c r="VRM509" s="33"/>
      <c r="VRN509" s="33"/>
      <c r="VRO509" s="33"/>
      <c r="VRP509" s="33"/>
      <c r="VRQ509" s="33"/>
      <c r="VRR509" s="33"/>
      <c r="VRS509" s="33"/>
      <c r="VRT509" s="33"/>
      <c r="VRU509" s="33"/>
      <c r="VRV509" s="33"/>
      <c r="VRW509" s="33"/>
      <c r="VRX509" s="33"/>
      <c r="VRY509" s="33"/>
      <c r="VRZ509" s="33"/>
      <c r="VSA509" s="33"/>
      <c r="VSB509" s="33"/>
      <c r="VSC509" s="33"/>
      <c r="VSD509" s="33"/>
      <c r="VSE509" s="33"/>
      <c r="VSF509" s="33"/>
      <c r="VSG509" s="33"/>
      <c r="VSH509" s="33"/>
      <c r="VSI509" s="33"/>
      <c r="VSJ509" s="33"/>
      <c r="VSK509" s="33"/>
      <c r="VSL509" s="33"/>
      <c r="VSM509" s="33"/>
      <c r="VSN509" s="33"/>
      <c r="VSO509" s="33"/>
      <c r="VSP509" s="33"/>
      <c r="VSQ509" s="33"/>
      <c r="VSR509" s="33"/>
      <c r="VSS509" s="33"/>
      <c r="VST509" s="33"/>
      <c r="VSU509" s="33"/>
      <c r="VSV509" s="33"/>
      <c r="VSW509" s="33"/>
      <c r="VSX509" s="33"/>
      <c r="VSY509" s="33"/>
      <c r="VSZ509" s="33"/>
      <c r="VTA509" s="33"/>
      <c r="VTB509" s="33"/>
      <c r="VTC509" s="33"/>
      <c r="VTD509" s="33"/>
      <c r="VTE509" s="33"/>
      <c r="VTF509" s="33"/>
      <c r="VTG509" s="33"/>
      <c r="VTH509" s="33"/>
      <c r="VTI509" s="33"/>
      <c r="VTJ509" s="33"/>
      <c r="VTK509" s="33"/>
      <c r="VTL509" s="33"/>
      <c r="VTM509" s="33"/>
      <c r="VTN509" s="33"/>
      <c r="VTO509" s="33"/>
      <c r="VTP509" s="33"/>
      <c r="VTQ509" s="33"/>
      <c r="VTR509" s="33"/>
      <c r="VTS509" s="33"/>
      <c r="VTT509" s="33"/>
      <c r="VTU509" s="33"/>
      <c r="VTV509" s="33"/>
      <c r="VTW509" s="33"/>
      <c r="VTX509" s="33"/>
      <c r="VTY509" s="33"/>
      <c r="VTZ509" s="33"/>
      <c r="VUA509" s="33"/>
      <c r="VUB509" s="33"/>
      <c r="VUC509" s="33"/>
      <c r="VUD509" s="33"/>
      <c r="VUE509" s="33"/>
      <c r="VUF509" s="33"/>
      <c r="VUG509" s="33"/>
      <c r="VUH509" s="33"/>
      <c r="VUI509" s="33"/>
      <c r="VUJ509" s="33"/>
      <c r="VUK509" s="33"/>
      <c r="VUL509" s="33"/>
      <c r="VUM509" s="33"/>
      <c r="VUN509" s="33"/>
      <c r="VUO509" s="33"/>
      <c r="VUP509" s="33"/>
      <c r="VUQ509" s="33"/>
      <c r="VUR509" s="33"/>
      <c r="VUS509" s="33"/>
      <c r="VUT509" s="33"/>
      <c r="VUU509" s="33"/>
      <c r="VUV509" s="33"/>
      <c r="VUW509" s="33"/>
      <c r="VUX509" s="33"/>
      <c r="VUY509" s="33"/>
      <c r="VUZ509" s="33"/>
      <c r="VVA509" s="33"/>
      <c r="VVB509" s="33"/>
      <c r="VVC509" s="33"/>
      <c r="VVD509" s="33"/>
      <c r="VVE509" s="33"/>
      <c r="VVF509" s="33"/>
      <c r="VVG509" s="33"/>
      <c r="VVH509" s="33"/>
      <c r="VVI509" s="33"/>
      <c r="VVJ509" s="33"/>
      <c r="VVK509" s="33"/>
      <c r="VVL509" s="33"/>
      <c r="VVM509" s="33"/>
      <c r="VVN509" s="33"/>
      <c r="VVO509" s="33"/>
      <c r="VVP509" s="33"/>
      <c r="VVQ509" s="33"/>
      <c r="VVR509" s="33"/>
      <c r="VVS509" s="33"/>
      <c r="VVT509" s="33"/>
      <c r="VVU509" s="33"/>
      <c r="VVV509" s="33"/>
      <c r="VVW509" s="33"/>
      <c r="VVX509" s="33"/>
      <c r="VVY509" s="33"/>
      <c r="VVZ509" s="33"/>
      <c r="VWA509" s="33"/>
      <c r="VWB509" s="33"/>
      <c r="VWC509" s="33"/>
      <c r="VWD509" s="33"/>
      <c r="VWE509" s="33"/>
      <c r="VWF509" s="33"/>
      <c r="VWG509" s="33"/>
      <c r="VWH509" s="33"/>
      <c r="VWI509" s="33"/>
      <c r="VWJ509" s="33"/>
      <c r="VWK509" s="33"/>
      <c r="VWL509" s="33"/>
      <c r="VWM509" s="33"/>
      <c r="VWN509" s="33"/>
      <c r="VWO509" s="33"/>
      <c r="VWP509" s="33"/>
      <c r="VWQ509" s="33"/>
      <c r="VWR509" s="33"/>
      <c r="VWS509" s="33"/>
      <c r="VWT509" s="33"/>
      <c r="VWU509" s="33"/>
      <c r="VWV509" s="33"/>
      <c r="VWW509" s="33"/>
      <c r="VWX509" s="33"/>
      <c r="VWY509" s="33"/>
      <c r="VWZ509" s="33"/>
      <c r="VXA509" s="33"/>
      <c r="VXB509" s="33"/>
      <c r="VXC509" s="33"/>
      <c r="VXD509" s="33"/>
      <c r="VXE509" s="33"/>
      <c r="VXF509" s="33"/>
      <c r="VXG509" s="33"/>
      <c r="VXH509" s="33"/>
      <c r="VXI509" s="33"/>
      <c r="VXJ509" s="33"/>
      <c r="VXK509" s="33"/>
      <c r="VXL509" s="33"/>
      <c r="VXM509" s="33"/>
      <c r="VXN509" s="33"/>
      <c r="VXO509" s="33"/>
      <c r="VXP509" s="33"/>
      <c r="VXQ509" s="33"/>
      <c r="VXR509" s="33"/>
      <c r="VXS509" s="33"/>
      <c r="VXT509" s="33"/>
      <c r="VXU509" s="33"/>
      <c r="VXV509" s="33"/>
      <c r="VXW509" s="33"/>
      <c r="VXX509" s="33"/>
      <c r="VXY509" s="33"/>
      <c r="VXZ509" s="33"/>
      <c r="VYA509" s="33"/>
      <c r="VYB509" s="33"/>
      <c r="VYC509" s="33"/>
      <c r="VYD509" s="33"/>
      <c r="VYE509" s="33"/>
      <c r="VYF509" s="33"/>
      <c r="VYG509" s="33"/>
      <c r="VYH509" s="33"/>
      <c r="VYI509" s="33"/>
      <c r="VYJ509" s="33"/>
      <c r="VYK509" s="33"/>
      <c r="VYL509" s="33"/>
      <c r="VYM509" s="33"/>
      <c r="VYN509" s="33"/>
      <c r="VYO509" s="33"/>
      <c r="VYP509" s="33"/>
      <c r="VYQ509" s="33"/>
      <c r="VYR509" s="33"/>
      <c r="VYS509" s="33"/>
      <c r="VYT509" s="33"/>
      <c r="VYU509" s="33"/>
      <c r="VYV509" s="33"/>
      <c r="VYW509" s="33"/>
      <c r="VYX509" s="33"/>
      <c r="VYY509" s="33"/>
      <c r="VYZ509" s="33"/>
      <c r="VZA509" s="33"/>
      <c r="VZB509" s="33"/>
      <c r="VZC509" s="33"/>
      <c r="VZD509" s="33"/>
      <c r="VZE509" s="33"/>
      <c r="VZF509" s="33"/>
      <c r="VZG509" s="33"/>
      <c r="VZH509" s="33"/>
      <c r="VZI509" s="33"/>
      <c r="VZJ509" s="33"/>
      <c r="VZK509" s="33"/>
      <c r="VZL509" s="33"/>
      <c r="VZM509" s="33"/>
      <c r="VZN509" s="33"/>
      <c r="VZO509" s="33"/>
      <c r="VZP509" s="33"/>
      <c r="VZQ509" s="33"/>
      <c r="VZR509" s="33"/>
      <c r="VZS509" s="33"/>
      <c r="VZT509" s="33"/>
      <c r="VZU509" s="33"/>
      <c r="VZV509" s="33"/>
      <c r="VZW509" s="33"/>
      <c r="VZX509" s="33"/>
      <c r="VZY509" s="33"/>
      <c r="VZZ509" s="33"/>
      <c r="WAA509" s="33"/>
      <c r="WAB509" s="33"/>
      <c r="WAC509" s="33"/>
      <c r="WAD509" s="33"/>
      <c r="WAE509" s="33"/>
      <c r="WAF509" s="33"/>
      <c r="WAG509" s="33"/>
      <c r="WAH509" s="33"/>
      <c r="WAI509" s="33"/>
      <c r="WAJ509" s="33"/>
      <c r="WAK509" s="33"/>
      <c r="WAL509" s="33"/>
      <c r="WAM509" s="33"/>
      <c r="WAN509" s="33"/>
      <c r="WAO509" s="33"/>
      <c r="WAP509" s="33"/>
      <c r="WAQ509" s="33"/>
      <c r="WAR509" s="33"/>
      <c r="WAS509" s="33"/>
      <c r="WAT509" s="33"/>
      <c r="WAU509" s="33"/>
      <c r="WAV509" s="33"/>
      <c r="WAW509" s="33"/>
      <c r="WAX509" s="33"/>
      <c r="WAY509" s="33"/>
      <c r="WAZ509" s="33"/>
      <c r="WBA509" s="33"/>
      <c r="WBB509" s="33"/>
      <c r="WBC509" s="33"/>
      <c r="WBD509" s="33"/>
      <c r="WBE509" s="33"/>
      <c r="WBF509" s="33"/>
      <c r="WBG509" s="33"/>
      <c r="WBH509" s="33"/>
      <c r="WBI509" s="33"/>
      <c r="WBJ509" s="33"/>
      <c r="WBK509" s="33"/>
      <c r="WBL509" s="33"/>
      <c r="WBM509" s="33"/>
      <c r="WBN509" s="33"/>
      <c r="WBO509" s="33"/>
      <c r="WBP509" s="33"/>
      <c r="WBQ509" s="33"/>
      <c r="WBR509" s="33"/>
      <c r="WBS509" s="33"/>
      <c r="WBT509" s="33"/>
      <c r="WBU509" s="33"/>
      <c r="WBV509" s="33"/>
      <c r="WBW509" s="33"/>
      <c r="WBX509" s="33"/>
      <c r="WBY509" s="33"/>
      <c r="WBZ509" s="33"/>
      <c r="WCA509" s="33"/>
      <c r="WCB509" s="33"/>
      <c r="WCC509" s="33"/>
      <c r="WCD509" s="33"/>
      <c r="WCE509" s="33"/>
      <c r="WCF509" s="33"/>
      <c r="WCG509" s="33"/>
      <c r="WCH509" s="33"/>
      <c r="WCI509" s="33"/>
      <c r="WCJ509" s="33"/>
      <c r="WCK509" s="33"/>
      <c r="WCL509" s="33"/>
      <c r="WCM509" s="33"/>
      <c r="WCN509" s="33"/>
      <c r="WCO509" s="33"/>
      <c r="WCP509" s="33"/>
      <c r="WCQ509" s="33"/>
      <c r="WCR509" s="33"/>
      <c r="WCS509" s="33"/>
      <c r="WCT509" s="33"/>
      <c r="WCU509" s="33"/>
      <c r="WCV509" s="33"/>
      <c r="WCW509" s="33"/>
      <c r="WCX509" s="33"/>
      <c r="WCY509" s="33"/>
      <c r="WCZ509" s="33"/>
      <c r="WDA509" s="33"/>
      <c r="WDB509" s="33"/>
      <c r="WDC509" s="33"/>
      <c r="WDD509" s="33"/>
      <c r="WDE509" s="33"/>
      <c r="WDF509" s="33"/>
      <c r="WDG509" s="33"/>
      <c r="WDH509" s="33"/>
      <c r="WDI509" s="33"/>
      <c r="WDJ509" s="33"/>
      <c r="WDK509" s="33"/>
      <c r="WDL509" s="33"/>
      <c r="WDM509" s="33"/>
      <c r="WDN509" s="33"/>
      <c r="WDO509" s="33"/>
      <c r="WDP509" s="33"/>
      <c r="WDQ509" s="33"/>
      <c r="WDR509" s="33"/>
      <c r="WDS509" s="33"/>
      <c r="WDT509" s="33"/>
      <c r="WDU509" s="33"/>
      <c r="WDV509" s="33"/>
      <c r="WDW509" s="33"/>
      <c r="WDX509" s="33"/>
      <c r="WDY509" s="33"/>
      <c r="WDZ509" s="33"/>
      <c r="WEA509" s="33"/>
      <c r="WEB509" s="33"/>
      <c r="WEC509" s="33"/>
      <c r="WED509" s="33"/>
      <c r="WEE509" s="33"/>
      <c r="WEF509" s="33"/>
      <c r="WEG509" s="33"/>
      <c r="WEH509" s="33"/>
      <c r="WEI509" s="33"/>
      <c r="WEJ509" s="33"/>
      <c r="WEK509" s="33"/>
      <c r="WEL509" s="33"/>
      <c r="WEM509" s="33"/>
      <c r="WEN509" s="33"/>
      <c r="WEO509" s="33"/>
      <c r="WEP509" s="33"/>
      <c r="WEQ509" s="33"/>
      <c r="WER509" s="33"/>
      <c r="WES509" s="33"/>
      <c r="WET509" s="33"/>
      <c r="WEU509" s="33"/>
      <c r="WEV509" s="33"/>
      <c r="WEW509" s="33"/>
      <c r="WEX509" s="33"/>
      <c r="WEY509" s="33"/>
      <c r="WEZ509" s="33"/>
      <c r="WFA509" s="33"/>
      <c r="WFB509" s="33"/>
      <c r="WFC509" s="33"/>
      <c r="WFD509" s="33"/>
      <c r="WFE509" s="33"/>
      <c r="WFF509" s="33"/>
      <c r="WFG509" s="33"/>
      <c r="WFH509" s="33"/>
      <c r="WFI509" s="33"/>
      <c r="WFJ509" s="33"/>
      <c r="WFK509" s="33"/>
      <c r="WFL509" s="33"/>
      <c r="WFM509" s="33"/>
      <c r="WFN509" s="33"/>
      <c r="WFO509" s="33"/>
      <c r="WFP509" s="33"/>
      <c r="WFQ509" s="33"/>
      <c r="WFR509" s="33"/>
      <c r="WFS509" s="33"/>
      <c r="WFT509" s="33"/>
      <c r="WFU509" s="33"/>
      <c r="WFV509" s="33"/>
      <c r="WFW509" s="33"/>
      <c r="WFX509" s="33"/>
      <c r="WFY509" s="33"/>
      <c r="WFZ509" s="33"/>
      <c r="WGA509" s="33"/>
      <c r="WGB509" s="33"/>
      <c r="WGC509" s="33"/>
      <c r="WGD509" s="33"/>
      <c r="WGE509" s="33"/>
      <c r="WGF509" s="33"/>
      <c r="WGG509" s="33"/>
      <c r="WGH509" s="33"/>
      <c r="WGI509" s="33"/>
      <c r="WGJ509" s="33"/>
      <c r="WGK509" s="33"/>
      <c r="WGL509" s="33"/>
      <c r="WGM509" s="33"/>
      <c r="WGN509" s="33"/>
      <c r="WGO509" s="33"/>
      <c r="WGP509" s="33"/>
      <c r="WGQ509" s="33"/>
      <c r="WGR509" s="33"/>
      <c r="WGS509" s="33"/>
      <c r="WGT509" s="33"/>
      <c r="WGU509" s="33"/>
      <c r="WGV509" s="33"/>
      <c r="WGW509" s="33"/>
      <c r="WGX509" s="33"/>
      <c r="WGY509" s="33"/>
      <c r="WGZ509" s="33"/>
      <c r="WHA509" s="33"/>
      <c r="WHB509" s="33"/>
      <c r="WHC509" s="33"/>
      <c r="WHD509" s="33"/>
      <c r="WHE509" s="33"/>
      <c r="WHF509" s="33"/>
      <c r="WHG509" s="33"/>
      <c r="WHH509" s="33"/>
      <c r="WHI509" s="33"/>
      <c r="WHJ509" s="33"/>
      <c r="WHK509" s="33"/>
      <c r="WHL509" s="33"/>
      <c r="WHM509" s="33"/>
      <c r="WHN509" s="33"/>
      <c r="WHO509" s="33"/>
      <c r="WHP509" s="33"/>
      <c r="WHQ509" s="33"/>
      <c r="WHR509" s="33"/>
      <c r="WHS509" s="33"/>
      <c r="WHT509" s="33"/>
      <c r="WHU509" s="33"/>
      <c r="WHV509" s="33"/>
      <c r="WHW509" s="33"/>
      <c r="WHX509" s="33"/>
      <c r="WHY509" s="33"/>
      <c r="WHZ509" s="33"/>
      <c r="WIA509" s="33"/>
      <c r="WIB509" s="33"/>
      <c r="WIC509" s="33"/>
      <c r="WID509" s="33"/>
      <c r="WIE509" s="33"/>
      <c r="WIF509" s="33"/>
      <c r="WIG509" s="33"/>
      <c r="WIH509" s="33"/>
      <c r="WII509" s="33"/>
      <c r="WIJ509" s="33"/>
      <c r="WIK509" s="33"/>
      <c r="WIL509" s="33"/>
      <c r="WIM509" s="33"/>
      <c r="WIN509" s="33"/>
      <c r="WIO509" s="33"/>
      <c r="WIP509" s="33"/>
      <c r="WIQ509" s="33"/>
      <c r="WIR509" s="33"/>
      <c r="WIS509" s="33"/>
      <c r="WIT509" s="33"/>
      <c r="WIU509" s="33"/>
      <c r="WIV509" s="33"/>
      <c r="WIW509" s="33"/>
      <c r="WIX509" s="33"/>
      <c r="WIY509" s="33"/>
      <c r="WIZ509" s="33"/>
      <c r="WJA509" s="33"/>
      <c r="WJB509" s="33"/>
      <c r="WJC509" s="33"/>
      <c r="WJD509" s="33"/>
      <c r="WJE509" s="33"/>
      <c r="WJF509" s="33"/>
      <c r="WJG509" s="33"/>
      <c r="WJH509" s="33"/>
      <c r="WJI509" s="33"/>
      <c r="WJJ509" s="33"/>
      <c r="WJK509" s="33"/>
      <c r="WJL509" s="33"/>
      <c r="WJM509" s="33"/>
      <c r="WJN509" s="33"/>
      <c r="WJO509" s="33"/>
      <c r="WJP509" s="33"/>
      <c r="WJQ509" s="33"/>
      <c r="WJR509" s="33"/>
      <c r="WJS509" s="33"/>
      <c r="WJT509" s="33"/>
      <c r="WJU509" s="33"/>
      <c r="WJV509" s="33"/>
      <c r="WJW509" s="33"/>
      <c r="WJX509" s="33"/>
      <c r="WJY509" s="33"/>
      <c r="WJZ509" s="33"/>
      <c r="WKA509" s="33"/>
      <c r="WKB509" s="33"/>
      <c r="WKC509" s="33"/>
      <c r="WKD509" s="33"/>
      <c r="WKE509" s="33"/>
      <c r="WKF509" s="33"/>
      <c r="WKG509" s="33"/>
      <c r="WKH509" s="33"/>
      <c r="WKI509" s="33"/>
      <c r="WKJ509" s="33"/>
      <c r="WKK509" s="33"/>
      <c r="WKL509" s="33"/>
      <c r="WKM509" s="33"/>
      <c r="WKN509" s="33"/>
      <c r="WKO509" s="33"/>
      <c r="WKP509" s="33"/>
      <c r="WKQ509" s="33"/>
      <c r="WKR509" s="33"/>
      <c r="WKS509" s="33"/>
      <c r="WKT509" s="33"/>
      <c r="WKU509" s="33"/>
      <c r="WKV509" s="33"/>
      <c r="WKW509" s="33"/>
      <c r="WKX509" s="33"/>
      <c r="WKY509" s="33"/>
      <c r="WKZ509" s="33"/>
      <c r="WLA509" s="33"/>
      <c r="WLB509" s="33"/>
      <c r="WLC509" s="33"/>
      <c r="WLD509" s="33"/>
      <c r="WLE509" s="33"/>
      <c r="WLF509" s="33"/>
      <c r="WLG509" s="33"/>
      <c r="WLH509" s="33"/>
      <c r="WLI509" s="33"/>
      <c r="WLJ509" s="33"/>
      <c r="WLK509" s="33"/>
      <c r="WLL509" s="33"/>
      <c r="WLM509" s="33"/>
      <c r="WLN509" s="33"/>
      <c r="WLO509" s="33"/>
      <c r="WLP509" s="33"/>
      <c r="WLQ509" s="33"/>
      <c r="WLR509" s="33"/>
      <c r="WLS509" s="33"/>
      <c r="WLT509" s="33"/>
      <c r="WLU509" s="33"/>
      <c r="WLV509" s="33"/>
      <c r="WLW509" s="33"/>
      <c r="WLX509" s="33"/>
      <c r="WLY509" s="33"/>
      <c r="WLZ509" s="33"/>
      <c r="WMA509" s="33"/>
      <c r="WMB509" s="33"/>
      <c r="WMC509" s="33"/>
      <c r="WMD509" s="33"/>
      <c r="WME509" s="33"/>
      <c r="WMF509" s="33"/>
      <c r="WMG509" s="33"/>
      <c r="WMH509" s="33"/>
      <c r="WMI509" s="33"/>
      <c r="WMJ509" s="33"/>
      <c r="WMK509" s="33"/>
      <c r="WML509" s="33"/>
      <c r="WMM509" s="33"/>
      <c r="WMN509" s="33"/>
      <c r="WMO509" s="33"/>
      <c r="WMP509" s="33"/>
      <c r="WMQ509" s="33"/>
      <c r="WMR509" s="33"/>
      <c r="WMS509" s="33"/>
      <c r="WMT509" s="33"/>
      <c r="WMU509" s="33"/>
      <c r="WMV509" s="33"/>
      <c r="WMW509" s="33"/>
      <c r="WMX509" s="33"/>
      <c r="WMY509" s="33"/>
      <c r="WMZ509" s="33"/>
      <c r="WNA509" s="33"/>
      <c r="WNB509" s="33"/>
      <c r="WNC509" s="33"/>
      <c r="WND509" s="33"/>
      <c r="WNE509" s="33"/>
      <c r="WNF509" s="33"/>
      <c r="WNG509" s="33"/>
      <c r="WNH509" s="33"/>
      <c r="WNI509" s="33"/>
      <c r="WNJ509" s="33"/>
      <c r="WNK509" s="33"/>
      <c r="WNL509" s="33"/>
      <c r="WNM509" s="33"/>
      <c r="WNN509" s="33"/>
      <c r="WNO509" s="33"/>
      <c r="WNP509" s="33"/>
      <c r="WNQ509" s="33"/>
      <c r="WNR509" s="33"/>
      <c r="WNS509" s="33"/>
      <c r="WNT509" s="33"/>
      <c r="WNU509" s="33"/>
      <c r="WNV509" s="33"/>
      <c r="WNW509" s="33"/>
      <c r="WNX509" s="33"/>
      <c r="WNY509" s="33"/>
      <c r="WNZ509" s="33"/>
      <c r="WOA509" s="33"/>
      <c r="WOB509" s="33"/>
      <c r="WOC509" s="33"/>
      <c r="WOD509" s="33"/>
      <c r="WOE509" s="33"/>
      <c r="WOF509" s="33"/>
      <c r="WOG509" s="33"/>
      <c r="WOH509" s="33"/>
      <c r="WOI509" s="33"/>
      <c r="WOJ509" s="33"/>
      <c r="WOK509" s="33"/>
      <c r="WOL509" s="33"/>
      <c r="WOM509" s="33"/>
      <c r="WON509" s="33"/>
      <c r="WOO509" s="33"/>
      <c r="WOP509" s="33"/>
      <c r="WOQ509" s="33"/>
      <c r="WOR509" s="33"/>
      <c r="WOS509" s="33"/>
      <c r="WOT509" s="33"/>
      <c r="WOU509" s="33"/>
      <c r="WOV509" s="33"/>
      <c r="WOW509" s="33"/>
      <c r="WOX509" s="33"/>
      <c r="WOY509" s="33"/>
      <c r="WOZ509" s="33"/>
      <c r="WPA509" s="33"/>
      <c r="WPB509" s="33"/>
      <c r="WPC509" s="33"/>
      <c r="WPD509" s="33"/>
      <c r="WPE509" s="33"/>
      <c r="WPF509" s="33"/>
      <c r="WPG509" s="33"/>
      <c r="WPH509" s="33"/>
      <c r="WPI509" s="33"/>
      <c r="WPJ509" s="33"/>
      <c r="WPK509" s="33"/>
      <c r="WPL509" s="33"/>
      <c r="WPM509" s="33"/>
      <c r="WPN509" s="33"/>
      <c r="WPO509" s="33"/>
      <c r="WPP509" s="33"/>
      <c r="WPQ509" s="33"/>
      <c r="WPR509" s="33"/>
      <c r="WPS509" s="33"/>
      <c r="WPT509" s="33"/>
      <c r="WPU509" s="33"/>
      <c r="WPV509" s="33"/>
      <c r="WPW509" s="33"/>
      <c r="WPX509" s="33"/>
      <c r="WPY509" s="33"/>
      <c r="WPZ509" s="33"/>
      <c r="WQA509" s="33"/>
      <c r="WQB509" s="33"/>
      <c r="WQC509" s="33"/>
      <c r="WQD509" s="33"/>
      <c r="WQE509" s="33"/>
      <c r="WQF509" s="33"/>
      <c r="WQG509" s="33"/>
      <c r="WQH509" s="33"/>
      <c r="WQI509" s="33"/>
      <c r="WQJ509" s="33"/>
      <c r="WQK509" s="33"/>
      <c r="WQL509" s="33"/>
      <c r="WQM509" s="33"/>
      <c r="WQN509" s="33"/>
      <c r="WQO509" s="33"/>
      <c r="WQP509" s="33"/>
      <c r="WQQ509" s="33"/>
      <c r="WQR509" s="33"/>
      <c r="WQS509" s="33"/>
      <c r="WQT509" s="33"/>
      <c r="WQU509" s="33"/>
      <c r="WQV509" s="33"/>
      <c r="WQW509" s="33"/>
      <c r="WQX509" s="33"/>
      <c r="WQY509" s="33"/>
      <c r="WQZ509" s="33"/>
      <c r="WRA509" s="33"/>
      <c r="WRB509" s="33"/>
      <c r="WRC509" s="33"/>
      <c r="WRD509" s="33"/>
      <c r="WRE509" s="33"/>
      <c r="WRF509" s="33"/>
      <c r="WRG509" s="33"/>
      <c r="WRH509" s="33"/>
      <c r="WRI509" s="33"/>
      <c r="WRJ509" s="33"/>
      <c r="WRK509" s="33"/>
      <c r="WRL509" s="33"/>
      <c r="WRM509" s="33"/>
      <c r="WRN509" s="33"/>
      <c r="WRO509" s="33"/>
      <c r="WRP509" s="33"/>
      <c r="WRQ509" s="33"/>
      <c r="WRR509" s="33"/>
      <c r="WRS509" s="33"/>
      <c r="WRT509" s="33"/>
      <c r="WRU509" s="33"/>
      <c r="WRV509" s="33"/>
      <c r="WRW509" s="33"/>
      <c r="WRX509" s="33"/>
      <c r="WRY509" s="33"/>
      <c r="WRZ509" s="33"/>
      <c r="WSA509" s="33"/>
      <c r="WSB509" s="33"/>
      <c r="WSC509" s="33"/>
      <c r="WSD509" s="33"/>
      <c r="WSE509" s="33"/>
      <c r="WSF509" s="33"/>
      <c r="WSG509" s="33"/>
      <c r="WSH509" s="33"/>
      <c r="WSI509" s="33"/>
      <c r="WSJ509" s="33"/>
      <c r="WSK509" s="33"/>
      <c r="WSL509" s="33"/>
      <c r="WSM509" s="33"/>
      <c r="WSN509" s="33"/>
      <c r="WSO509" s="33"/>
      <c r="WSP509" s="33"/>
      <c r="WSQ509" s="33"/>
      <c r="WSR509" s="33"/>
      <c r="WSS509" s="33"/>
      <c r="WST509" s="33"/>
      <c r="WSU509" s="33"/>
      <c r="WSV509" s="33"/>
      <c r="WSW509" s="33"/>
      <c r="WSX509" s="33"/>
      <c r="WSY509" s="33"/>
      <c r="WSZ509" s="33"/>
      <c r="WTA509" s="33"/>
      <c r="WTB509" s="33"/>
      <c r="WTC509" s="33"/>
      <c r="WTD509" s="33"/>
      <c r="WTE509" s="33"/>
      <c r="WTF509" s="33"/>
      <c r="WTG509" s="33"/>
      <c r="WTH509" s="33"/>
      <c r="WTI509" s="33"/>
      <c r="WTJ509" s="33"/>
      <c r="WTK509" s="33"/>
      <c r="WTL509" s="33"/>
      <c r="WTM509" s="33"/>
      <c r="WTN509" s="33"/>
      <c r="WTO509" s="33"/>
      <c r="WTP509" s="33"/>
      <c r="WTQ509" s="33"/>
      <c r="WTR509" s="33"/>
      <c r="WTS509" s="33"/>
      <c r="WTT509" s="33"/>
      <c r="WTU509" s="33"/>
      <c r="WTV509" s="33"/>
      <c r="WTW509" s="33"/>
      <c r="WTX509" s="33"/>
      <c r="WTY509" s="33"/>
      <c r="WTZ509" s="33"/>
      <c r="WUA509" s="33"/>
      <c r="WUB509" s="33"/>
      <c r="WUC509" s="33"/>
      <c r="WUD509" s="33"/>
      <c r="WUE509" s="33"/>
      <c r="WUF509" s="33"/>
      <c r="WUG509" s="33"/>
      <c r="WUH509" s="33"/>
      <c r="WUI509" s="33"/>
      <c r="WUJ509" s="33"/>
      <c r="WUK509" s="33"/>
      <c r="WUL509" s="33"/>
      <c r="WUM509" s="33"/>
      <c r="WUN509" s="33"/>
      <c r="WUO509" s="33"/>
      <c r="WUP509" s="33"/>
      <c r="WUQ509" s="33"/>
      <c r="WUR509" s="33"/>
      <c r="WUS509" s="33"/>
      <c r="WUT509" s="33"/>
      <c r="WUU509" s="33"/>
      <c r="WUV509" s="33"/>
      <c r="WUW509" s="33"/>
      <c r="WUX509" s="33"/>
      <c r="WUY509" s="33"/>
      <c r="WUZ509" s="33"/>
      <c r="WVA509" s="33"/>
      <c r="WVB509" s="33"/>
      <c r="WVC509" s="33"/>
      <c r="WVD509" s="33"/>
      <c r="WVE509" s="33"/>
      <c r="WVF509" s="33"/>
      <c r="WVG509" s="33"/>
      <c r="WVH509" s="33"/>
      <c r="WVI509" s="33"/>
      <c r="WVJ509" s="33"/>
      <c r="WVK509" s="33"/>
      <c r="WVL509" s="33"/>
      <c r="WVM509" s="33"/>
      <c r="WVN509" s="33"/>
      <c r="WVO509" s="33"/>
      <c r="WVP509" s="33"/>
      <c r="WVQ509" s="33"/>
      <c r="WVR509" s="33"/>
      <c r="WVS509" s="33"/>
      <c r="WVT509" s="33"/>
      <c r="WVU509" s="33"/>
      <c r="WVV509" s="33"/>
      <c r="WVW509" s="33"/>
      <c r="WVX509" s="33"/>
      <c r="WVY509" s="33"/>
      <c r="WVZ509" s="33"/>
      <c r="WWA509" s="33"/>
      <c r="WWB509" s="33"/>
      <c r="WWC509" s="33"/>
      <c r="WWD509" s="33"/>
      <c r="WWE509" s="33"/>
      <c r="WWF509" s="33"/>
      <c r="WWG509" s="33"/>
      <c r="WWH509" s="33"/>
      <c r="WWI509" s="33"/>
      <c r="WWJ509" s="33"/>
      <c r="WWK509" s="33"/>
      <c r="WWL509" s="33"/>
      <c r="WWM509" s="33"/>
      <c r="WWN509" s="33"/>
      <c r="WWO509" s="33"/>
      <c r="WWP509" s="33"/>
      <c r="WWQ509" s="33"/>
      <c r="WWR509" s="33"/>
      <c r="WWS509" s="33"/>
      <c r="WWT509" s="33"/>
      <c r="WWU509" s="33"/>
      <c r="WWV509" s="33"/>
      <c r="WWW509" s="33"/>
      <c r="WWX509" s="33"/>
      <c r="WWY509" s="33"/>
      <c r="WWZ509" s="33"/>
      <c r="WXA509" s="33"/>
      <c r="WXB509" s="33"/>
      <c r="WXC509" s="33"/>
      <c r="WXD509" s="33"/>
      <c r="WXE509" s="33"/>
      <c r="WXF509" s="33"/>
      <c r="WXG509" s="33"/>
      <c r="WXH509" s="33"/>
      <c r="WXI509" s="33"/>
      <c r="WXJ509" s="33"/>
      <c r="WXK509" s="33"/>
      <c r="WXL509" s="33"/>
      <c r="WXM509" s="33"/>
      <c r="WXN509" s="33"/>
      <c r="WXO509" s="33"/>
      <c r="WXP509" s="33"/>
      <c r="WXQ509" s="33"/>
      <c r="WXR509" s="33"/>
      <c r="WXS509" s="33"/>
      <c r="WXT509" s="33"/>
      <c r="WXU509" s="33"/>
      <c r="WXV509" s="33"/>
      <c r="WXW509" s="33"/>
      <c r="WXX509" s="33"/>
      <c r="WXY509" s="33"/>
      <c r="WXZ509" s="33"/>
      <c r="WYA509" s="33"/>
      <c r="WYB509" s="33"/>
      <c r="WYC509" s="33"/>
      <c r="WYD509" s="33"/>
      <c r="WYE509" s="33"/>
      <c r="WYF509" s="33"/>
      <c r="WYG509" s="33"/>
      <c r="WYH509" s="33"/>
      <c r="WYI509" s="33"/>
      <c r="WYJ509" s="33"/>
      <c r="WYK509" s="33"/>
      <c r="WYL509" s="33"/>
      <c r="WYM509" s="33"/>
      <c r="WYN509" s="33"/>
      <c r="WYO509" s="33"/>
      <c r="WYP509" s="33"/>
      <c r="WYQ509" s="33"/>
      <c r="WYR509" s="33"/>
      <c r="WYS509" s="33"/>
      <c r="WYT509" s="33"/>
      <c r="WYU509" s="33"/>
      <c r="WYV509" s="33"/>
      <c r="WYW509" s="33"/>
      <c r="WYX509" s="33"/>
      <c r="WYY509" s="33"/>
      <c r="WYZ509" s="33"/>
      <c r="WZA509" s="33"/>
      <c r="WZB509" s="33"/>
      <c r="WZC509" s="33"/>
      <c r="WZD509" s="33"/>
      <c r="WZE509" s="33"/>
      <c r="WZF509" s="33"/>
      <c r="WZG509" s="33"/>
      <c r="WZH509" s="33"/>
      <c r="WZI509" s="33"/>
      <c r="WZJ509" s="33"/>
      <c r="WZK509" s="33"/>
      <c r="WZL509" s="33"/>
      <c r="WZM509" s="33"/>
      <c r="WZN509" s="33"/>
      <c r="WZO509" s="33"/>
      <c r="WZP509" s="33"/>
      <c r="WZQ509" s="33"/>
      <c r="WZR509" s="33"/>
      <c r="WZS509" s="33"/>
      <c r="WZT509" s="33"/>
      <c r="WZU509" s="33"/>
      <c r="WZV509" s="33"/>
      <c r="WZW509" s="33"/>
      <c r="WZX509" s="33"/>
      <c r="WZY509" s="33"/>
      <c r="WZZ509" s="33"/>
      <c r="XAA509" s="33"/>
      <c r="XAB509" s="33"/>
      <c r="XAC509" s="33"/>
      <c r="XAD509" s="33"/>
      <c r="XAE509" s="33"/>
      <c r="XAF509" s="33"/>
      <c r="XAG509" s="33"/>
      <c r="XAH509" s="33"/>
      <c r="XAI509" s="33"/>
      <c r="XAJ509" s="33"/>
      <c r="XAK509" s="33"/>
      <c r="XAL509" s="33"/>
      <c r="XAM509" s="33"/>
      <c r="XAN509" s="33"/>
      <c r="XAO509" s="33"/>
      <c r="XAP509" s="33"/>
      <c r="XAQ509" s="33"/>
      <c r="XAR509" s="33"/>
      <c r="XAS509" s="33"/>
      <c r="XAT509" s="33"/>
      <c r="XAU509" s="33"/>
      <c r="XAV509" s="33"/>
      <c r="XAW509" s="33"/>
      <c r="XAX509" s="33"/>
      <c r="XAY509" s="33"/>
      <c r="XAZ509" s="33"/>
      <c r="XBA509" s="33"/>
      <c r="XBB509" s="33"/>
      <c r="XBC509" s="33"/>
      <c r="XBD509" s="33"/>
      <c r="XBE509" s="33"/>
      <c r="XBF509" s="33"/>
      <c r="XBG509" s="33"/>
      <c r="XBH509" s="33"/>
      <c r="XBI509" s="33"/>
      <c r="XBJ509" s="33"/>
      <c r="XBK509" s="33"/>
      <c r="XBL509" s="33"/>
      <c r="XBM509" s="33"/>
      <c r="XBN509" s="33"/>
      <c r="XBO509" s="33"/>
      <c r="XBP509" s="33"/>
      <c r="XBQ509" s="33"/>
      <c r="XBR509" s="33"/>
      <c r="XBS509" s="33"/>
      <c r="XBT509" s="33"/>
      <c r="XBU509" s="33"/>
      <c r="XBV509" s="33"/>
      <c r="XBW509" s="33"/>
      <c r="XBX509" s="33"/>
      <c r="XBY509" s="33"/>
      <c r="XBZ509" s="33"/>
      <c r="XCA509" s="33"/>
      <c r="XCB509" s="33"/>
      <c r="XCC509" s="33"/>
      <c r="XCD509" s="33"/>
      <c r="XCE509" s="33"/>
      <c r="XCF509" s="33"/>
      <c r="XCG509" s="33"/>
      <c r="XCH509" s="33"/>
      <c r="XCI509" s="33"/>
      <c r="XCJ509" s="33"/>
      <c r="XCK509" s="33"/>
      <c r="XCL509" s="33"/>
      <c r="XCM509" s="33"/>
      <c r="XCN509" s="33"/>
      <c r="XCO509" s="33"/>
      <c r="XCP509" s="33"/>
      <c r="XCQ509" s="33"/>
      <c r="XCR509" s="33"/>
      <c r="XCS509" s="33"/>
      <c r="XCT509" s="33"/>
      <c r="XCU509" s="33"/>
      <c r="XCV509" s="33"/>
      <c r="XCW509" s="33"/>
      <c r="XCX509" s="33"/>
      <c r="XCY509" s="33"/>
      <c r="XCZ509" s="33"/>
      <c r="XDA509" s="33"/>
      <c r="XDB509" s="33"/>
      <c r="XDC509" s="33"/>
      <c r="XDD509" s="33"/>
      <c r="XDE509" s="33"/>
      <c r="XDF509" s="33"/>
      <c r="XDG509" s="33"/>
      <c r="XDH509" s="33"/>
      <c r="XDI509" s="33"/>
      <c r="XDJ509" s="33"/>
      <c r="XDK509" s="33"/>
      <c r="XDL509" s="33"/>
      <c r="XDM509" s="33"/>
      <c r="XDN509" s="33"/>
      <c r="XDO509" s="33"/>
      <c r="XDP509" s="33"/>
      <c r="XDQ509" s="33"/>
      <c r="XDR509" s="33"/>
      <c r="XDS509" s="33"/>
      <c r="XDT509" s="33"/>
      <c r="XDU509" s="33"/>
      <c r="XDV509" s="33"/>
      <c r="XDW509" s="33"/>
      <c r="XDX509" s="33"/>
      <c r="XDY509" s="33"/>
      <c r="XDZ509" s="33"/>
      <c r="XEA509" s="33"/>
      <c r="XEB509" s="33"/>
      <c r="XEC509" s="33"/>
      <c r="XED509" s="33"/>
      <c r="XEE509" s="33"/>
      <c r="XEF509" s="33"/>
      <c r="XEG509" s="33"/>
      <c r="XEH509" s="33"/>
      <c r="XEI509" s="33"/>
      <c r="XEJ509" s="33"/>
      <c r="XEK509" s="33"/>
      <c r="XEL509" s="33"/>
      <c r="XEM509" s="33"/>
      <c r="XEN509" s="33"/>
      <c r="XEO509" s="33"/>
      <c r="XEP509" s="33"/>
      <c r="XEQ509" s="33"/>
      <c r="XER509" s="33"/>
      <c r="XES509" s="33"/>
      <c r="XET509" s="33"/>
      <c r="XEU509" s="33"/>
      <c r="XEV509" s="33"/>
      <c r="XEW509" s="33"/>
      <c r="XEX509" s="33"/>
      <c r="XEY509" s="33"/>
      <c r="XEZ509" s="33"/>
      <c r="XFA509" s="33"/>
      <c r="XFB509" s="33"/>
      <c r="XFC509" s="33"/>
      <c r="XFD509" s="33"/>
    </row>
    <row r="510" spans="1:16384" ht="15.05" customHeight="1">
      <c r="A510" s="94"/>
      <c r="B510" s="121"/>
      <c r="C510" s="123" t="s">
        <v>1073</v>
      </c>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15"/>
      <c r="AG510" s="116"/>
      <c r="AH510" s="116"/>
      <c r="AI510" s="116"/>
      <c r="AJ510" s="121"/>
      <c r="AK510" s="121"/>
      <c r="AL510" s="121"/>
      <c r="AM510" s="94"/>
      <c r="AN510" s="94"/>
      <c r="AO510" s="94"/>
      <c r="AP510" s="94"/>
      <c r="AQ510" s="94"/>
      <c r="AR510" s="94"/>
      <c r="AS510" s="94"/>
      <c r="AT510" s="63"/>
      <c r="AU510"/>
      <c r="AV510" s="29"/>
      <c r="CA510" s="33"/>
    </row>
    <row r="511" spans="1:16384" ht="15.05" customHeight="1">
      <c r="A511" s="94"/>
      <c r="B511" s="121"/>
      <c r="C511" s="123" t="s">
        <v>291</v>
      </c>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15"/>
      <c r="AG511" s="116"/>
      <c r="AH511" s="116"/>
      <c r="AI511" s="116"/>
      <c r="AJ511" s="121"/>
      <c r="AK511" s="121"/>
      <c r="AL511" s="121"/>
      <c r="AM511" s="94"/>
      <c r="AN511" s="94"/>
      <c r="AO511" s="106"/>
      <c r="AP511" s="94"/>
      <c r="AQ511" s="94"/>
      <c r="AR511" s="94"/>
      <c r="AS511" s="94"/>
      <c r="AT511" s="63"/>
      <c r="AU511"/>
      <c r="AV511" s="30"/>
      <c r="AW511" s="28"/>
      <c r="CA511" s="33"/>
    </row>
    <row r="512" spans="1:16384" ht="15.05" customHeight="1">
      <c r="A512" s="94"/>
      <c r="B512" s="121"/>
      <c r="C512" s="123" t="s">
        <v>292</v>
      </c>
      <c r="D512" s="122"/>
      <c r="E512" s="122"/>
      <c r="F512" s="122"/>
      <c r="G512" s="122"/>
      <c r="H512" s="122"/>
      <c r="I512" s="122"/>
      <c r="J512" s="122"/>
      <c r="K512" s="122"/>
      <c r="L512" s="122"/>
      <c r="M512" s="122"/>
      <c r="N512" s="122"/>
      <c r="O512" s="122"/>
      <c r="P512" s="122"/>
      <c r="Q512" s="122"/>
      <c r="R512" s="122"/>
      <c r="S512" s="122"/>
      <c r="T512" s="122"/>
      <c r="U512" s="122"/>
      <c r="V512" s="122"/>
      <c r="W512" s="122"/>
      <c r="X512" s="121"/>
      <c r="Y512" s="122"/>
      <c r="Z512" s="122"/>
      <c r="AA512" s="122"/>
      <c r="AB512" s="122"/>
      <c r="AC512" s="122"/>
      <c r="AD512" s="122"/>
      <c r="AE512" s="122"/>
      <c r="AF512" s="115"/>
      <c r="AG512" s="116"/>
      <c r="AH512" s="116"/>
      <c r="AI512" s="116"/>
      <c r="AJ512" s="121"/>
      <c r="AK512" s="121"/>
      <c r="AL512" s="121"/>
      <c r="AM512" s="94"/>
      <c r="AN512" s="94"/>
      <c r="AO512" s="106"/>
      <c r="AP512" s="94"/>
      <c r="AQ512" s="94"/>
      <c r="AR512" s="94"/>
      <c r="AS512" s="94"/>
      <c r="AT512" s="63"/>
      <c r="AU512"/>
      <c r="AV512" s="30"/>
      <c r="CA512" s="33"/>
    </row>
    <row r="513" spans="1:16384" ht="15.05" customHeight="1">
      <c r="A513" s="94"/>
      <c r="B513" s="121"/>
      <c r="C513" s="123" t="s">
        <v>1074</v>
      </c>
      <c r="D513" s="122"/>
      <c r="E513" s="122"/>
      <c r="F513" s="122"/>
      <c r="G513" s="122"/>
      <c r="H513" s="122"/>
      <c r="I513" s="122"/>
      <c r="J513" s="122"/>
      <c r="K513" s="122"/>
      <c r="L513" s="122"/>
      <c r="M513" s="122"/>
      <c r="N513" s="122"/>
      <c r="O513" s="122"/>
      <c r="P513" s="122"/>
      <c r="Q513" s="122"/>
      <c r="R513" s="122"/>
      <c r="S513" s="122"/>
      <c r="T513" s="122"/>
      <c r="U513" s="122"/>
      <c r="V513" s="122"/>
      <c r="W513" s="122"/>
      <c r="X513" s="373"/>
      <c r="Y513" s="122"/>
      <c r="Z513" s="122"/>
      <c r="AA513" s="122"/>
      <c r="AB513" s="122"/>
      <c r="AC513" s="122"/>
      <c r="AD513" s="122"/>
      <c r="AE513" s="122"/>
      <c r="AF513" s="115"/>
      <c r="AG513" s="116"/>
      <c r="AH513" s="116"/>
      <c r="AI513" s="116"/>
      <c r="AJ513" s="121"/>
      <c r="AK513" s="121"/>
      <c r="AL513" s="121"/>
      <c r="AM513" s="94"/>
      <c r="AN513" s="94"/>
      <c r="AO513" s="106"/>
      <c r="AP513" s="94"/>
      <c r="AQ513" s="94"/>
      <c r="AR513" s="94"/>
      <c r="AS513" s="94"/>
      <c r="AT513" s="63"/>
      <c r="AU513"/>
      <c r="CA513" s="33"/>
    </row>
    <row r="514" spans="1:16384" ht="15.05" customHeight="1">
      <c r="A514" s="94"/>
      <c r="B514" s="121"/>
      <c r="C514" s="373"/>
      <c r="D514" s="121"/>
      <c r="E514" s="121"/>
      <c r="F514" s="121"/>
      <c r="G514" s="121"/>
      <c r="H514" s="121"/>
      <c r="I514" s="121"/>
      <c r="J514" s="121"/>
      <c r="K514" s="121"/>
      <c r="L514" s="121"/>
      <c r="M514" s="121"/>
      <c r="N514" s="121"/>
      <c r="O514" s="121"/>
      <c r="P514" s="121"/>
      <c r="Q514" s="121"/>
      <c r="R514" s="121"/>
      <c r="S514" s="121"/>
      <c r="T514" s="121"/>
      <c r="U514" s="121"/>
      <c r="V514" s="121"/>
      <c r="W514" s="121"/>
      <c r="X514" s="121"/>
      <c r="Y514" s="116"/>
      <c r="Z514" s="116"/>
      <c r="AA514" s="116"/>
      <c r="AB514" s="116"/>
      <c r="AC514" s="116"/>
      <c r="AD514" s="116"/>
      <c r="AE514" s="116"/>
      <c r="AF514" s="115"/>
      <c r="AG514" s="116"/>
      <c r="AH514" s="116"/>
      <c r="AI514" s="116"/>
      <c r="AJ514" s="121"/>
      <c r="AK514" s="115"/>
      <c r="AL514" s="121"/>
      <c r="AM514" s="94"/>
      <c r="AN514" s="94"/>
      <c r="AO514" s="106"/>
      <c r="AP514" s="94"/>
      <c r="AQ514" s="94"/>
      <c r="AR514" s="94"/>
      <c r="AS514" s="94"/>
      <c r="AT514" s="63"/>
      <c r="AU514" s="63"/>
      <c r="CA514" s="33"/>
    </row>
    <row r="515" spans="1:16384" ht="15.05" customHeight="1">
      <c r="A515" s="94"/>
      <c r="B515" s="231" t="s">
        <v>1037</v>
      </c>
      <c r="C515" s="399"/>
      <c r="D515" s="94"/>
      <c r="E515" s="94"/>
      <c r="F515" s="94"/>
      <c r="G515" s="94"/>
      <c r="H515" s="94"/>
      <c r="I515" s="94"/>
      <c r="J515" s="94"/>
      <c r="K515" s="94"/>
      <c r="L515" s="94"/>
      <c r="M515" s="94"/>
      <c r="N515" s="94"/>
      <c r="O515" s="94"/>
      <c r="P515" s="94"/>
      <c r="Q515" s="94"/>
      <c r="R515" s="94"/>
      <c r="S515" s="94"/>
      <c r="T515" s="94"/>
      <c r="U515" s="94"/>
      <c r="V515" s="94"/>
      <c r="W515" s="94"/>
      <c r="X515" s="94"/>
      <c r="Y515" s="98"/>
      <c r="Z515" s="98"/>
      <c r="AA515" s="98"/>
      <c r="AB515" s="98"/>
      <c r="AC515" s="98"/>
      <c r="AD515" s="98"/>
      <c r="AE515" s="98"/>
      <c r="AF515" s="105"/>
      <c r="AG515" s="98"/>
      <c r="AH515" s="98"/>
      <c r="AI515" s="98"/>
      <c r="AJ515" s="94"/>
      <c r="AK515" s="94"/>
      <c r="AL515" s="94"/>
      <c r="AM515" s="94"/>
      <c r="AN515" s="94"/>
      <c r="AO515" s="400"/>
      <c r="AP515" s="94"/>
      <c r="AQ515" s="94"/>
      <c r="AR515" s="94"/>
      <c r="AS515" s="94"/>
      <c r="AT515" s="63"/>
      <c r="AU515" s="63"/>
      <c r="CA515" s="33"/>
    </row>
    <row r="516" spans="1:16384" ht="13.25">
      <c r="A516" s="94"/>
      <c r="B516" s="94"/>
      <c r="C516" s="94"/>
      <c r="D516" s="94"/>
      <c r="E516" s="94"/>
      <c r="F516" s="94"/>
      <c r="G516" s="94"/>
      <c r="H516" s="94"/>
      <c r="I516" s="94"/>
      <c r="J516" s="94"/>
      <c r="K516" s="94"/>
      <c r="L516" s="94"/>
      <c r="M516" s="94"/>
      <c r="N516" s="94"/>
      <c r="O516" s="94"/>
      <c r="P516" s="94"/>
      <c r="Q516" s="94"/>
      <c r="R516" s="94"/>
      <c r="S516" s="94"/>
      <c r="T516" s="94"/>
      <c r="U516" s="94"/>
      <c r="V516" s="94"/>
      <c r="W516" s="94"/>
      <c r="X516" s="94"/>
      <c r="Y516" s="94"/>
      <c r="Z516" s="94"/>
      <c r="AA516" s="94"/>
      <c r="AB516" s="94"/>
      <c r="AC516" s="94"/>
      <c r="AD516" s="94"/>
      <c r="AE516" s="94"/>
      <c r="AF516" s="94"/>
      <c r="AG516" s="94"/>
      <c r="AH516" s="94"/>
      <c r="AI516" s="94"/>
      <c r="AJ516" s="94"/>
      <c r="AK516" s="94"/>
      <c r="AL516" s="94"/>
      <c r="AM516" s="94"/>
      <c r="AN516" s="94"/>
      <c r="AO516" s="94"/>
      <c r="AP516" s="94"/>
      <c r="AQ516" s="94"/>
      <c r="AR516" s="94"/>
      <c r="AS516" s="94"/>
      <c r="AT516" s="63"/>
      <c r="AU516" s="63"/>
      <c r="AW516" s="31"/>
      <c r="CA516" s="33"/>
    </row>
    <row r="517" spans="1:16384" ht="20.05" customHeight="1">
      <c r="A517" s="94"/>
      <c r="B517" s="94"/>
      <c r="C517" s="94"/>
      <c r="D517" s="94" t="s">
        <v>1123</v>
      </c>
      <c r="E517" s="578" t="s">
        <v>1033</v>
      </c>
      <c r="F517" s="579"/>
      <c r="G517" s="579"/>
      <c r="H517" s="579"/>
      <c r="I517" s="580"/>
      <c r="J517" s="578" t="s">
        <v>202</v>
      </c>
      <c r="K517" s="579"/>
      <c r="L517" s="580"/>
      <c r="M517" s="312" t="s">
        <v>1035</v>
      </c>
      <c r="N517" s="313"/>
      <c r="O517" s="314"/>
      <c r="P517" s="94"/>
      <c r="Q517" s="94"/>
      <c r="R517" s="94"/>
      <c r="S517" s="94"/>
      <c r="T517" s="94"/>
      <c r="U517" s="94"/>
      <c r="V517" s="94"/>
      <c r="W517" s="94"/>
      <c r="X517" s="94"/>
      <c r="Y517" s="94"/>
      <c r="Z517" s="94"/>
      <c r="AA517" s="94"/>
      <c r="AB517" s="94"/>
      <c r="AC517" s="94"/>
      <c r="AD517" s="94"/>
      <c r="AE517" s="94"/>
      <c r="AF517" s="94"/>
      <c r="AG517" s="94"/>
      <c r="AH517" s="94"/>
      <c r="AI517" s="94"/>
      <c r="AJ517" s="94"/>
      <c r="AK517" s="94"/>
      <c r="AL517" s="94"/>
      <c r="AM517" s="94"/>
      <c r="AN517" s="94"/>
      <c r="AO517" s="94"/>
      <c r="AP517" s="94"/>
      <c r="AQ517" s="94"/>
      <c r="AR517" s="94"/>
      <c r="AS517" s="94"/>
      <c r="AT517"/>
      <c r="AU517" s="63"/>
      <c r="AW517" s="31"/>
      <c r="BS517" s="33"/>
      <c r="BT517" s="33"/>
      <c r="BU517" s="33"/>
      <c r="BV517" s="33"/>
      <c r="BW517" s="33"/>
      <c r="BX517" s="33"/>
      <c r="BY517" s="33"/>
      <c r="BZ517" s="33"/>
      <c r="CA517" s="33"/>
    </row>
    <row r="518" spans="1:16384" ht="20.05" customHeight="1">
      <c r="A518" s="94"/>
      <c r="B518" s="94"/>
      <c r="C518" s="94"/>
      <c r="D518" s="94"/>
      <c r="E518" s="628" t="s">
        <v>1131</v>
      </c>
      <c r="F518" s="628"/>
      <c r="G518" s="628"/>
      <c r="H518" s="628"/>
      <c r="I518" s="578"/>
      <c r="J518" s="647"/>
      <c r="K518" s="648"/>
      <c r="L518" s="339" t="s">
        <v>203</v>
      </c>
      <c r="M518" s="319">
        <f>J518*2000</f>
        <v>0</v>
      </c>
      <c r="N518" s="313"/>
      <c r="O518" s="314" t="s">
        <v>1036</v>
      </c>
      <c r="P518" s="94"/>
      <c r="Q518" s="94"/>
      <c r="R518" s="94"/>
      <c r="S518" s="94"/>
      <c r="T518" s="94"/>
      <c r="U518" s="94"/>
      <c r="V518" s="94"/>
      <c r="W518" s="94"/>
      <c r="X518" s="94"/>
      <c r="Y518" s="94"/>
      <c r="Z518" s="94"/>
      <c r="AA518" s="94"/>
      <c r="AB518" s="94"/>
      <c r="AC518" s="94"/>
      <c r="AD518" s="94"/>
      <c r="AE518" s="94"/>
      <c r="AF518" s="94"/>
      <c r="AG518" s="94"/>
      <c r="AH518" s="94"/>
      <c r="AI518" s="94"/>
      <c r="AJ518" s="94"/>
      <c r="AK518" s="94"/>
      <c r="AL518" s="94"/>
      <c r="AM518" s="94"/>
      <c r="AN518" s="94"/>
      <c r="AO518" s="94"/>
      <c r="AP518" s="94"/>
      <c r="AQ518" s="94"/>
      <c r="AR518" s="94"/>
      <c r="AS518" s="94"/>
      <c r="AT518"/>
      <c r="AU518" s="63"/>
      <c r="BS518" s="33"/>
      <c r="BT518" s="33"/>
      <c r="BU518" s="33"/>
      <c r="BV518" s="33"/>
      <c r="BW518" s="33"/>
      <c r="BX518" s="33"/>
      <c r="BY518" s="33"/>
      <c r="BZ518" s="33"/>
      <c r="CA518" s="33"/>
    </row>
    <row r="519" spans="1:16384" ht="20.05" customHeight="1">
      <c r="A519" s="94"/>
      <c r="B519" s="94"/>
      <c r="C519" s="94"/>
      <c r="D519" s="94"/>
      <c r="E519" s="309" t="s">
        <v>1132</v>
      </c>
      <c r="F519" s="309"/>
      <c r="G519" s="309"/>
      <c r="H519" s="309"/>
      <c r="I519" s="309"/>
      <c r="J519" s="581"/>
      <c r="K519" s="582"/>
      <c r="L519" s="338" t="s">
        <v>203</v>
      </c>
      <c r="M519" s="317">
        <f>J519*2000</f>
        <v>0</v>
      </c>
      <c r="N519" s="318"/>
      <c r="O519" s="315" t="s">
        <v>1036</v>
      </c>
      <c r="P519" s="94"/>
      <c r="Q519" s="94"/>
      <c r="R519" s="94"/>
      <c r="S519" s="94"/>
      <c r="T519" s="94"/>
      <c r="U519" s="94"/>
      <c r="V519" s="94"/>
      <c r="W519" s="94"/>
      <c r="X519" s="94"/>
      <c r="Y519" s="94"/>
      <c r="Z519" s="94"/>
      <c r="AA519" s="94"/>
      <c r="AB519" s="94"/>
      <c r="AC519" s="94"/>
      <c r="AD519" s="94"/>
      <c r="AE519" s="94"/>
      <c r="AF519" s="94"/>
      <c r="AG519" s="94"/>
      <c r="AH519" s="94"/>
      <c r="AI519" s="94"/>
      <c r="AJ519" s="94"/>
      <c r="AK519" s="94"/>
      <c r="AL519" s="94"/>
      <c r="AM519" s="94"/>
      <c r="AN519" s="94"/>
      <c r="AO519" s="94"/>
      <c r="AP519" s="94"/>
      <c r="AQ519" s="94"/>
      <c r="AR519" s="94"/>
      <c r="AS519" s="94"/>
      <c r="AT519"/>
      <c r="AU519" s="63"/>
      <c r="BS519" s="33"/>
      <c r="BT519" s="33"/>
      <c r="BU519" s="33"/>
      <c r="BV519" s="33"/>
      <c r="BW519" s="33"/>
      <c r="BX519" s="33"/>
      <c r="BY519" s="33"/>
      <c r="BZ519" s="33"/>
      <c r="CA519" s="33"/>
    </row>
    <row r="520" spans="1:16384" ht="20.05" customHeight="1">
      <c r="A520" s="94"/>
      <c r="B520" s="94"/>
      <c r="C520" s="94"/>
      <c r="D520" s="94"/>
      <c r="E520" s="316"/>
      <c r="F520" s="316"/>
      <c r="G520" s="316"/>
      <c r="H520" s="316"/>
      <c r="I520" s="316"/>
      <c r="J520" s="649">
        <f>J518+J519</f>
        <v>0</v>
      </c>
      <c r="K520" s="650"/>
      <c r="L520" s="321" t="s">
        <v>203</v>
      </c>
      <c r="M520" s="319">
        <f>M518+M519</f>
        <v>0</v>
      </c>
      <c r="N520" s="320"/>
      <c r="O520" s="314" t="s">
        <v>1036</v>
      </c>
      <c r="P520" s="94"/>
      <c r="Q520" s="94"/>
      <c r="R520" s="94"/>
      <c r="S520" s="94"/>
      <c r="T520" s="94"/>
      <c r="U520" s="94"/>
      <c r="V520" s="94"/>
      <c r="W520" s="94"/>
      <c r="X520" s="94"/>
      <c r="Y520" s="94"/>
      <c r="Z520" s="94"/>
      <c r="AA520" s="94"/>
      <c r="AB520" s="94"/>
      <c r="AC520" s="94"/>
      <c r="AD520" s="94"/>
      <c r="AE520" s="94"/>
      <c r="AF520" s="94"/>
      <c r="AG520" s="94"/>
      <c r="AH520" s="94"/>
      <c r="AI520" s="94"/>
      <c r="AJ520" s="94"/>
      <c r="AK520" s="94"/>
      <c r="AL520" s="94"/>
      <c r="AM520" s="94"/>
      <c r="AN520" s="94"/>
      <c r="AO520" s="94"/>
      <c r="AP520" s="94"/>
      <c r="AQ520" s="94"/>
      <c r="AR520" s="94"/>
      <c r="AS520" s="94"/>
      <c r="AT520"/>
      <c r="AU520" s="63"/>
      <c r="AV520" s="30"/>
      <c r="BS520" s="33"/>
      <c r="BT520" s="33"/>
      <c r="BU520" s="33"/>
      <c r="BV520" s="33"/>
      <c r="BW520" s="33"/>
      <c r="BX520" s="33"/>
      <c r="BY520" s="33"/>
      <c r="BZ520" s="33"/>
      <c r="CA520" s="33"/>
    </row>
    <row r="521" spans="1:16384" ht="20.05" customHeight="1">
      <c r="A521" s="94"/>
      <c r="B521" s="94"/>
      <c r="C521" s="94"/>
      <c r="D521" s="94"/>
      <c r="E521" s="311" t="s">
        <v>1278</v>
      </c>
      <c r="F521" s="310"/>
      <c r="G521" s="310"/>
      <c r="H521" s="310"/>
      <c r="I521" s="310"/>
      <c r="J521" s="310"/>
      <c r="K521" s="310"/>
      <c r="L521" s="310"/>
      <c r="M521" s="98"/>
      <c r="N521" s="98"/>
      <c r="O521" s="98"/>
      <c r="P521" s="98"/>
      <c r="Q521" s="98"/>
      <c r="R521" s="98"/>
      <c r="S521" s="94"/>
      <c r="T521" s="94"/>
      <c r="U521" s="94"/>
      <c r="V521" s="94"/>
      <c r="W521" s="94"/>
      <c r="X521" s="94"/>
      <c r="Y521" s="94"/>
      <c r="Z521" s="94"/>
      <c r="AA521" s="94"/>
      <c r="AB521" s="94"/>
      <c r="AC521" s="94"/>
      <c r="AD521" s="94"/>
      <c r="AE521" s="94"/>
      <c r="AF521" s="94"/>
      <c r="AG521" s="94"/>
      <c r="AH521" s="94"/>
      <c r="AI521" s="94"/>
      <c r="AJ521" s="94"/>
      <c r="AK521" s="94"/>
      <c r="AL521" s="94"/>
      <c r="AM521" s="94"/>
      <c r="AN521" s="94"/>
      <c r="AO521" s="94"/>
      <c r="AP521" s="94"/>
      <c r="AQ521" s="94"/>
      <c r="AR521" s="94"/>
      <c r="AS521" s="94"/>
      <c r="AT521"/>
      <c r="AU521" s="63"/>
      <c r="BS521" s="33"/>
      <c r="BT521" s="33"/>
      <c r="BU521" s="33"/>
      <c r="BV521" s="33"/>
      <c r="BW521" s="33"/>
      <c r="BX521" s="33"/>
      <c r="BY521" s="33"/>
      <c r="BZ521" s="33"/>
      <c r="CA521" s="33"/>
    </row>
    <row r="522" spans="1:16384" ht="10.15" customHeight="1">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c r="AA522" s="48"/>
      <c r="AB522" s="48"/>
      <c r="AC522" s="48"/>
      <c r="AD522" s="48"/>
      <c r="AE522" s="48"/>
      <c r="AF522" s="48"/>
      <c r="AG522" s="48"/>
      <c r="AH522" s="48"/>
      <c r="AI522" s="48"/>
      <c r="AJ522" s="48"/>
      <c r="AK522" s="48"/>
      <c r="AL522" s="48"/>
      <c r="AM522" s="48"/>
      <c r="AN522" s="48"/>
      <c r="AO522" s="48"/>
      <c r="AP522" s="48"/>
      <c r="AQ522" s="48"/>
      <c r="AR522" s="48"/>
      <c r="AS522" s="48"/>
      <c r="AT522" s="63"/>
      <c r="AU522" s="63"/>
      <c r="AV522" s="35"/>
      <c r="CA522" s="33"/>
    </row>
    <row r="523" spans="1:16384" ht="27.8">
      <c r="A523" s="49" t="s">
        <v>1063</v>
      </c>
      <c r="B523" s="48"/>
      <c r="C523" s="48"/>
      <c r="D523" s="48"/>
      <c r="E523" s="48"/>
      <c r="F523" s="48"/>
      <c r="G523" s="48"/>
      <c r="H523" s="48"/>
      <c r="I523" s="48"/>
      <c r="J523" s="48"/>
      <c r="K523" s="48"/>
      <c r="L523" s="48"/>
      <c r="M523" s="48"/>
      <c r="N523" s="48"/>
      <c r="O523" s="48"/>
      <c r="P523" s="48"/>
      <c r="Q523" s="48"/>
      <c r="R523" s="48"/>
      <c r="S523" s="48"/>
      <c r="T523" s="50"/>
      <c r="U523" s="48"/>
      <c r="V523" s="48"/>
      <c r="W523" s="48"/>
      <c r="X523" s="48"/>
      <c r="Y523" s="48"/>
      <c r="Z523" s="48"/>
      <c r="AA523" s="48"/>
      <c r="AB523" s="48"/>
      <c r="AC523" s="48"/>
      <c r="AD523" s="48"/>
      <c r="AE523" s="48"/>
      <c r="AF523" s="48"/>
      <c r="AG523" s="48"/>
      <c r="AH523" s="48"/>
      <c r="AI523" s="48"/>
      <c r="AJ523" s="48"/>
      <c r="AK523" s="48"/>
      <c r="AL523" s="48"/>
      <c r="AM523" s="48"/>
      <c r="AN523" s="48"/>
      <c r="AO523" s="48"/>
      <c r="AP523" s="48"/>
      <c r="AQ523" s="48"/>
      <c r="AR523" s="48"/>
      <c r="AS523" s="48"/>
      <c r="AT523" s="63"/>
      <c r="AU523" s="63"/>
      <c r="AV523" s="35"/>
      <c r="AX523" s="35"/>
      <c r="AY523" s="35"/>
      <c r="AZ523" s="35"/>
      <c r="BA523" s="35"/>
      <c r="BB523" s="35"/>
      <c r="BC523" s="35"/>
      <c r="BD523" s="35"/>
      <c r="BE523" s="35"/>
      <c r="BF523" s="35"/>
      <c r="BG523" s="35"/>
      <c r="BH523" s="35"/>
      <c r="BI523" s="35"/>
      <c r="BJ523" s="35"/>
      <c r="BK523" s="35"/>
      <c r="BL523" s="35"/>
      <c r="BM523" s="35"/>
      <c r="BN523" s="35"/>
      <c r="BO523" s="35"/>
      <c r="BP523" s="35"/>
      <c r="BQ523" s="35"/>
      <c r="BR523" s="35"/>
      <c r="BS523" s="35"/>
      <c r="BT523" s="35"/>
      <c r="BU523" s="35"/>
      <c r="BV523" s="35"/>
      <c r="BW523" s="35"/>
      <c r="BX523" s="35"/>
      <c r="BY523" s="35"/>
      <c r="BZ523" s="35"/>
      <c r="CA523" s="298"/>
      <c r="CB523" s="298"/>
      <c r="CC523" s="298"/>
      <c r="CD523" s="298"/>
      <c r="CE523" s="298"/>
      <c r="CF523" s="298"/>
      <c r="CG523" s="298"/>
      <c r="CH523" s="298"/>
      <c r="CI523" s="298"/>
      <c r="CJ523" s="298"/>
      <c r="CK523" s="298"/>
      <c r="CL523" s="298"/>
      <c r="CM523" s="298"/>
      <c r="CN523" s="298"/>
      <c r="CO523" s="298"/>
      <c r="CP523" s="298"/>
      <c r="CQ523" s="298"/>
      <c r="CR523" s="298"/>
      <c r="CS523" s="298"/>
      <c r="CT523" s="298"/>
      <c r="CU523" s="298"/>
      <c r="CV523" s="298"/>
      <c r="CW523" s="298"/>
      <c r="CX523" s="298"/>
      <c r="CY523" s="298"/>
      <c r="CZ523" s="298"/>
      <c r="DA523" s="298"/>
      <c r="DB523" s="298"/>
      <c r="DC523" s="298"/>
      <c r="DD523" s="298"/>
      <c r="DE523" s="298"/>
      <c r="DF523" s="298"/>
      <c r="DG523" s="298"/>
      <c r="DH523" s="298"/>
      <c r="DI523" s="298"/>
      <c r="DJ523" s="298"/>
      <c r="DK523" s="298"/>
      <c r="DL523" s="298"/>
      <c r="DM523" s="298"/>
      <c r="DN523" s="298"/>
      <c r="DO523" s="298"/>
      <c r="DP523" s="298"/>
      <c r="DQ523" s="298"/>
      <c r="DR523" s="298"/>
      <c r="DS523" s="298"/>
      <c r="DT523" s="298"/>
      <c r="DU523" s="298"/>
      <c r="DV523" s="298"/>
      <c r="DW523" s="298"/>
      <c r="DX523" s="298"/>
      <c r="DY523" s="298"/>
      <c r="DZ523" s="298"/>
      <c r="EA523" s="298"/>
      <c r="EB523" s="298"/>
      <c r="EC523" s="298"/>
      <c r="ED523" s="298"/>
      <c r="EE523" s="298"/>
      <c r="EF523" s="298"/>
      <c r="EG523" s="298"/>
      <c r="EH523" s="298"/>
      <c r="EI523" s="298"/>
      <c r="EJ523" s="298"/>
      <c r="EK523" s="298"/>
      <c r="EL523" s="298"/>
      <c r="EM523" s="298"/>
      <c r="EN523" s="298"/>
      <c r="EO523" s="298"/>
      <c r="EP523" s="298"/>
      <c r="EQ523" s="298"/>
      <c r="ER523" s="298"/>
      <c r="ES523" s="298"/>
      <c r="ET523" s="298"/>
      <c r="EU523" s="298"/>
      <c r="EV523" s="298"/>
      <c r="EW523" s="298"/>
      <c r="EX523" s="298"/>
      <c r="EY523" s="298"/>
      <c r="EZ523" s="298"/>
      <c r="FA523" s="298"/>
      <c r="FB523" s="298"/>
      <c r="FC523" s="298"/>
      <c r="FD523" s="298"/>
      <c r="FE523" s="298"/>
      <c r="FF523" s="298"/>
      <c r="FG523" s="298"/>
      <c r="FH523" s="298"/>
      <c r="FI523" s="298"/>
      <c r="FJ523" s="298"/>
      <c r="FK523" s="298"/>
      <c r="FL523" s="298"/>
      <c r="FM523" s="298"/>
      <c r="FN523" s="298"/>
      <c r="FO523" s="298"/>
      <c r="FP523" s="298"/>
      <c r="FQ523" s="298"/>
      <c r="FR523" s="298"/>
      <c r="FS523" s="298"/>
      <c r="FT523" s="298"/>
      <c r="FU523" s="298"/>
      <c r="FV523" s="298"/>
      <c r="FW523" s="298"/>
      <c r="FX523" s="298"/>
      <c r="FY523" s="298"/>
      <c r="FZ523" s="298"/>
      <c r="GA523" s="298"/>
      <c r="GB523" s="298"/>
      <c r="GC523" s="298"/>
      <c r="GD523" s="298"/>
      <c r="GE523" s="298"/>
      <c r="GF523" s="298"/>
      <c r="GG523" s="298"/>
      <c r="GH523" s="298"/>
      <c r="GI523" s="298"/>
      <c r="GJ523" s="298"/>
      <c r="GK523" s="298"/>
      <c r="GL523" s="298"/>
      <c r="GM523" s="298"/>
      <c r="GN523" s="298"/>
      <c r="GO523" s="298"/>
      <c r="GP523" s="298"/>
      <c r="GQ523" s="298"/>
      <c r="GR523" s="298"/>
      <c r="GS523" s="298"/>
      <c r="GT523" s="298"/>
      <c r="GU523" s="298"/>
      <c r="GV523" s="298"/>
      <c r="GW523" s="298"/>
      <c r="GX523" s="298"/>
      <c r="GY523" s="298"/>
      <c r="GZ523" s="298"/>
      <c r="HA523" s="298"/>
      <c r="HB523" s="298"/>
      <c r="HC523" s="298"/>
      <c r="HD523" s="298"/>
      <c r="HE523" s="298"/>
      <c r="HF523" s="298"/>
      <c r="HG523" s="298"/>
      <c r="HH523" s="298"/>
      <c r="HI523" s="298"/>
      <c r="HJ523" s="298"/>
      <c r="HK523" s="298"/>
      <c r="HL523" s="298"/>
      <c r="HM523" s="298"/>
      <c r="HN523" s="298"/>
      <c r="HO523" s="298"/>
      <c r="HP523" s="298"/>
      <c r="HQ523" s="298"/>
      <c r="HR523" s="298"/>
      <c r="HS523" s="298"/>
      <c r="HT523" s="298"/>
      <c r="HU523" s="298"/>
      <c r="HV523" s="298"/>
      <c r="HW523" s="298"/>
      <c r="HX523" s="298"/>
      <c r="HY523" s="298"/>
      <c r="HZ523" s="298"/>
      <c r="IA523" s="298"/>
      <c r="IB523" s="298"/>
      <c r="IC523" s="298"/>
      <c r="ID523" s="298"/>
      <c r="IE523" s="298"/>
      <c r="IF523" s="298"/>
      <c r="IG523" s="298"/>
      <c r="IH523" s="298"/>
      <c r="II523" s="298"/>
      <c r="IJ523" s="298"/>
      <c r="IK523" s="298"/>
      <c r="IL523" s="298"/>
      <c r="IM523" s="298"/>
      <c r="IN523" s="298"/>
      <c r="IO523" s="298"/>
      <c r="IP523" s="298"/>
      <c r="IQ523" s="298"/>
      <c r="IR523" s="298"/>
      <c r="IS523" s="298"/>
      <c r="IT523" s="298"/>
      <c r="IU523" s="298"/>
      <c r="IV523" s="298"/>
      <c r="IW523" s="298"/>
      <c r="IX523" s="298"/>
      <c r="IY523" s="298"/>
      <c r="IZ523" s="298"/>
      <c r="JA523" s="298"/>
      <c r="JB523" s="298"/>
      <c r="JC523" s="298"/>
      <c r="JD523" s="298"/>
      <c r="JE523" s="298"/>
      <c r="JF523" s="298"/>
      <c r="JG523" s="298"/>
      <c r="JH523" s="298"/>
      <c r="JI523" s="298"/>
      <c r="JJ523" s="298"/>
      <c r="JK523" s="298"/>
      <c r="JL523" s="298"/>
      <c r="JM523" s="298"/>
      <c r="JN523" s="298"/>
      <c r="JO523" s="298"/>
      <c r="JP523" s="298"/>
      <c r="JQ523" s="298"/>
      <c r="JR523" s="298"/>
      <c r="JS523" s="298"/>
      <c r="JT523" s="298"/>
      <c r="JU523" s="298"/>
      <c r="JV523" s="298"/>
      <c r="JW523" s="298"/>
      <c r="JX523" s="298"/>
      <c r="JY523" s="298"/>
      <c r="JZ523" s="298"/>
      <c r="KA523" s="298"/>
      <c r="KB523" s="298"/>
      <c r="KC523" s="298"/>
      <c r="KD523" s="298"/>
      <c r="KE523" s="298"/>
      <c r="KF523" s="298"/>
      <c r="KG523" s="298"/>
      <c r="KH523" s="298"/>
      <c r="KI523" s="298"/>
      <c r="KJ523" s="298"/>
      <c r="KK523" s="298"/>
      <c r="KL523" s="298"/>
      <c r="KM523" s="298"/>
      <c r="KN523" s="298"/>
      <c r="KO523" s="298"/>
      <c r="KP523" s="298"/>
      <c r="KQ523" s="298"/>
      <c r="KR523" s="298"/>
      <c r="KS523" s="298"/>
      <c r="KT523" s="298"/>
      <c r="KU523" s="298"/>
      <c r="KV523" s="298"/>
      <c r="KW523" s="298"/>
      <c r="KX523" s="298"/>
      <c r="KY523" s="298"/>
      <c r="KZ523" s="298"/>
      <c r="LA523" s="298"/>
      <c r="LB523" s="298"/>
      <c r="LC523" s="298"/>
      <c r="LD523" s="298"/>
      <c r="LE523" s="298"/>
      <c r="LF523" s="298"/>
      <c r="LG523" s="298"/>
      <c r="LH523" s="298"/>
      <c r="LI523" s="298"/>
      <c r="LJ523" s="298"/>
      <c r="LK523" s="298"/>
      <c r="LL523" s="298"/>
      <c r="LM523" s="298"/>
      <c r="LN523" s="298"/>
      <c r="LO523" s="298"/>
      <c r="LP523" s="298"/>
      <c r="LQ523" s="298"/>
      <c r="LR523" s="298"/>
      <c r="LS523" s="298"/>
      <c r="LT523" s="298"/>
      <c r="LU523" s="298"/>
      <c r="LV523" s="298"/>
      <c r="LW523" s="298"/>
      <c r="LX523" s="298"/>
      <c r="LY523" s="298"/>
      <c r="LZ523" s="298"/>
      <c r="MA523" s="298"/>
      <c r="MB523" s="298"/>
      <c r="MC523" s="298"/>
      <c r="MD523" s="298"/>
      <c r="ME523" s="298"/>
      <c r="MF523" s="298"/>
      <c r="MG523" s="298"/>
      <c r="MH523" s="298"/>
      <c r="MI523" s="298"/>
      <c r="MJ523" s="298"/>
      <c r="MK523" s="298"/>
      <c r="ML523" s="298"/>
      <c r="MM523" s="298"/>
      <c r="MN523" s="298"/>
      <c r="MO523" s="298"/>
      <c r="MP523" s="298"/>
      <c r="MQ523" s="298"/>
      <c r="MR523" s="298"/>
      <c r="MS523" s="298"/>
      <c r="MT523" s="298"/>
      <c r="MU523" s="298"/>
      <c r="MV523" s="298"/>
      <c r="MW523" s="298"/>
      <c r="MX523" s="298"/>
      <c r="MY523" s="298"/>
      <c r="MZ523" s="298"/>
      <c r="NA523" s="298"/>
      <c r="NB523" s="298"/>
      <c r="NC523" s="298"/>
      <c r="ND523" s="298"/>
      <c r="NE523" s="298"/>
      <c r="NF523" s="298"/>
      <c r="NG523" s="298"/>
      <c r="NH523" s="298"/>
      <c r="NI523" s="298"/>
      <c r="NJ523" s="298"/>
      <c r="NK523" s="298"/>
      <c r="NL523" s="298"/>
      <c r="NM523" s="298"/>
      <c r="NN523" s="298"/>
      <c r="NO523" s="298"/>
      <c r="NP523" s="298"/>
      <c r="NQ523" s="298"/>
      <c r="NR523" s="298"/>
      <c r="NS523" s="298"/>
      <c r="NT523" s="298"/>
      <c r="NU523" s="298"/>
      <c r="NV523" s="298"/>
      <c r="NW523" s="298"/>
      <c r="NX523" s="298"/>
      <c r="NY523" s="298"/>
      <c r="NZ523" s="298"/>
      <c r="OA523" s="298"/>
      <c r="OB523" s="298"/>
      <c r="OC523" s="298"/>
      <c r="OD523" s="298"/>
      <c r="OE523" s="298"/>
      <c r="OF523" s="298"/>
      <c r="OG523" s="298"/>
      <c r="OH523" s="298"/>
      <c r="OI523" s="298"/>
      <c r="OJ523" s="298"/>
      <c r="OK523" s="298"/>
      <c r="OL523" s="298"/>
      <c r="OM523" s="298"/>
      <c r="ON523" s="298"/>
      <c r="OO523" s="298"/>
      <c r="OP523" s="298"/>
      <c r="OQ523" s="298"/>
      <c r="OR523" s="298"/>
      <c r="OS523" s="298"/>
      <c r="OT523" s="298"/>
      <c r="OU523" s="298"/>
      <c r="OV523" s="298"/>
      <c r="OW523" s="298"/>
      <c r="OX523" s="298"/>
      <c r="OY523" s="298"/>
      <c r="OZ523" s="298"/>
      <c r="PA523" s="298"/>
      <c r="PB523" s="298"/>
      <c r="PC523" s="298"/>
      <c r="PD523" s="298"/>
      <c r="PE523" s="298"/>
      <c r="PF523" s="298"/>
      <c r="PG523" s="298"/>
      <c r="PH523" s="298"/>
      <c r="PI523" s="298"/>
      <c r="PJ523" s="298"/>
      <c r="PK523" s="298"/>
      <c r="PL523" s="298"/>
      <c r="PM523" s="298"/>
      <c r="PN523" s="298"/>
      <c r="PO523" s="298"/>
      <c r="PP523" s="298"/>
      <c r="PQ523" s="298"/>
      <c r="PR523" s="298"/>
      <c r="PS523" s="298"/>
      <c r="PT523" s="298"/>
      <c r="PU523" s="298"/>
      <c r="PV523" s="298"/>
      <c r="PW523" s="298"/>
      <c r="PX523" s="298"/>
      <c r="PY523" s="298"/>
      <c r="PZ523" s="298"/>
      <c r="QA523" s="298"/>
      <c r="QB523" s="298"/>
      <c r="QC523" s="298"/>
      <c r="QD523" s="298"/>
      <c r="QE523" s="298"/>
      <c r="QF523" s="298"/>
      <c r="QG523" s="298"/>
      <c r="QH523" s="298"/>
      <c r="QI523" s="298"/>
      <c r="QJ523" s="298"/>
      <c r="QK523" s="298"/>
      <c r="QL523" s="298"/>
      <c r="QM523" s="298"/>
      <c r="QN523" s="298"/>
      <c r="QO523" s="298"/>
      <c r="QP523" s="298"/>
      <c r="QQ523" s="298"/>
      <c r="QR523" s="298"/>
      <c r="QS523" s="298"/>
      <c r="QT523" s="298"/>
      <c r="QU523" s="298"/>
      <c r="QV523" s="298"/>
      <c r="QW523" s="298"/>
      <c r="QX523" s="298"/>
      <c r="QY523" s="298"/>
      <c r="QZ523" s="298"/>
      <c r="RA523" s="298"/>
      <c r="RB523" s="298"/>
      <c r="RC523" s="298"/>
      <c r="RD523" s="298"/>
      <c r="RE523" s="298"/>
      <c r="RF523" s="298"/>
      <c r="RG523" s="298"/>
      <c r="RH523" s="298"/>
      <c r="RI523" s="298"/>
      <c r="RJ523" s="298"/>
      <c r="RK523" s="298"/>
      <c r="RL523" s="298"/>
      <c r="RM523" s="298"/>
      <c r="RN523" s="298"/>
      <c r="RO523" s="298"/>
      <c r="RP523" s="298"/>
      <c r="RQ523" s="298"/>
      <c r="RR523" s="298"/>
      <c r="RS523" s="298"/>
      <c r="RT523" s="298"/>
      <c r="RU523" s="298"/>
      <c r="RV523" s="298"/>
      <c r="RW523" s="298"/>
      <c r="RX523" s="298"/>
      <c r="RY523" s="298"/>
      <c r="RZ523" s="298"/>
      <c r="SA523" s="298"/>
      <c r="SB523" s="298"/>
      <c r="SC523" s="298"/>
      <c r="SD523" s="298"/>
      <c r="SE523" s="298"/>
      <c r="SF523" s="298"/>
      <c r="SG523" s="298"/>
      <c r="SH523" s="298"/>
      <c r="SI523" s="298"/>
      <c r="SJ523" s="298"/>
      <c r="SK523" s="298"/>
      <c r="SL523" s="298"/>
      <c r="SM523" s="298"/>
      <c r="SN523" s="298"/>
      <c r="SO523" s="298"/>
      <c r="SP523" s="298"/>
      <c r="SQ523" s="298"/>
      <c r="SR523" s="298"/>
      <c r="SS523" s="298"/>
      <c r="ST523" s="298"/>
      <c r="SU523" s="298"/>
      <c r="SV523" s="298"/>
      <c r="SW523" s="298"/>
      <c r="SX523" s="298"/>
      <c r="SY523" s="298"/>
      <c r="SZ523" s="298"/>
      <c r="TA523" s="298"/>
      <c r="TB523" s="298"/>
      <c r="TC523" s="298"/>
      <c r="TD523" s="298"/>
      <c r="TE523" s="298"/>
      <c r="TF523" s="298"/>
      <c r="TG523" s="298"/>
      <c r="TH523" s="298"/>
      <c r="TI523" s="298"/>
      <c r="TJ523" s="298"/>
      <c r="TK523" s="298"/>
      <c r="TL523" s="298"/>
      <c r="TM523" s="298"/>
      <c r="TN523" s="298"/>
      <c r="TO523" s="298"/>
      <c r="TP523" s="298"/>
      <c r="TQ523" s="298"/>
      <c r="TR523" s="298"/>
      <c r="TS523" s="298"/>
      <c r="TT523" s="298"/>
      <c r="TU523" s="298"/>
      <c r="TV523" s="298"/>
      <c r="TW523" s="298"/>
      <c r="TX523" s="298"/>
      <c r="TY523" s="298"/>
      <c r="TZ523" s="298"/>
      <c r="UA523" s="298"/>
      <c r="UB523" s="298"/>
      <c r="UC523" s="298"/>
      <c r="UD523" s="298"/>
      <c r="UE523" s="298"/>
      <c r="UF523" s="298"/>
      <c r="UG523" s="298"/>
      <c r="UH523" s="298"/>
      <c r="UI523" s="298"/>
      <c r="UJ523" s="298"/>
      <c r="UK523" s="298"/>
      <c r="UL523" s="298"/>
      <c r="UM523" s="298"/>
      <c r="UN523" s="298"/>
      <c r="UO523" s="298"/>
      <c r="UP523" s="298"/>
      <c r="UQ523" s="298"/>
      <c r="UR523" s="298"/>
      <c r="US523" s="298"/>
      <c r="UT523" s="298"/>
      <c r="UU523" s="298"/>
      <c r="UV523" s="298"/>
      <c r="UW523" s="298"/>
      <c r="UX523" s="298"/>
      <c r="UY523" s="298"/>
      <c r="UZ523" s="298"/>
      <c r="VA523" s="298"/>
      <c r="VB523" s="298"/>
      <c r="VC523" s="298"/>
      <c r="VD523" s="298"/>
      <c r="VE523" s="298"/>
      <c r="VF523" s="298"/>
      <c r="VG523" s="298"/>
      <c r="VH523" s="298"/>
      <c r="VI523" s="298"/>
      <c r="VJ523" s="298"/>
      <c r="VK523" s="298"/>
      <c r="VL523" s="298"/>
      <c r="VM523" s="298"/>
      <c r="VN523" s="298"/>
      <c r="VO523" s="298"/>
      <c r="VP523" s="298"/>
      <c r="VQ523" s="298"/>
      <c r="VR523" s="298"/>
      <c r="VS523" s="298"/>
      <c r="VT523" s="298"/>
      <c r="VU523" s="298"/>
      <c r="VV523" s="298"/>
      <c r="VW523" s="298"/>
      <c r="VX523" s="298"/>
      <c r="VY523" s="298"/>
      <c r="VZ523" s="298"/>
      <c r="WA523" s="298"/>
      <c r="WB523" s="298"/>
      <c r="WC523" s="298"/>
      <c r="WD523" s="298"/>
      <c r="WE523" s="298"/>
      <c r="WF523" s="298"/>
      <c r="WG523" s="298"/>
      <c r="WH523" s="298"/>
      <c r="WI523" s="298"/>
      <c r="WJ523" s="298"/>
      <c r="WK523" s="298"/>
      <c r="WL523" s="298"/>
      <c r="WM523" s="298"/>
      <c r="WN523" s="298"/>
      <c r="WO523" s="298"/>
      <c r="WP523" s="298"/>
      <c r="WQ523" s="298"/>
      <c r="WR523" s="298"/>
      <c r="WS523" s="298"/>
      <c r="WT523" s="298"/>
      <c r="WU523" s="298"/>
      <c r="WV523" s="298"/>
      <c r="WW523" s="298"/>
      <c r="WX523" s="298"/>
      <c r="WY523" s="298"/>
      <c r="WZ523" s="298"/>
      <c r="XA523" s="298"/>
      <c r="XB523" s="298"/>
      <c r="XC523" s="298"/>
      <c r="XD523" s="298"/>
      <c r="XE523" s="298"/>
      <c r="XF523" s="298"/>
      <c r="XG523" s="298"/>
      <c r="XH523" s="298"/>
      <c r="XI523" s="298"/>
      <c r="XJ523" s="298"/>
      <c r="XK523" s="298"/>
      <c r="XL523" s="298"/>
      <c r="XM523" s="298"/>
      <c r="XN523" s="298"/>
      <c r="XO523" s="298"/>
      <c r="XP523" s="298"/>
      <c r="XQ523" s="298"/>
      <c r="XR523" s="298"/>
      <c r="XS523" s="298"/>
      <c r="XT523" s="298"/>
      <c r="XU523" s="298"/>
      <c r="XV523" s="298"/>
      <c r="XW523" s="298"/>
      <c r="XX523" s="298"/>
      <c r="XY523" s="298"/>
      <c r="XZ523" s="298"/>
      <c r="YA523" s="298"/>
      <c r="YB523" s="298"/>
      <c r="YC523" s="298"/>
      <c r="YD523" s="298"/>
      <c r="YE523" s="298"/>
      <c r="YF523" s="298"/>
      <c r="YG523" s="298"/>
      <c r="YH523" s="298"/>
      <c r="YI523" s="298"/>
      <c r="YJ523" s="298"/>
      <c r="YK523" s="298"/>
      <c r="YL523" s="298"/>
      <c r="YM523" s="298"/>
      <c r="YN523" s="298"/>
      <c r="YO523" s="298"/>
      <c r="YP523" s="298"/>
      <c r="YQ523" s="298"/>
      <c r="YR523" s="298"/>
      <c r="YS523" s="298"/>
      <c r="YT523" s="298"/>
      <c r="YU523" s="298"/>
      <c r="YV523" s="298"/>
      <c r="YW523" s="298"/>
      <c r="YX523" s="298"/>
      <c r="YY523" s="298"/>
      <c r="YZ523" s="298"/>
      <c r="ZA523" s="298"/>
      <c r="ZB523" s="298"/>
      <c r="ZC523" s="298"/>
      <c r="ZD523" s="298"/>
      <c r="ZE523" s="298"/>
      <c r="ZF523" s="298"/>
      <c r="ZG523" s="298"/>
      <c r="ZH523" s="298"/>
      <c r="ZI523" s="298"/>
      <c r="ZJ523" s="298"/>
      <c r="ZK523" s="298"/>
      <c r="ZL523" s="298"/>
      <c r="ZM523" s="298"/>
      <c r="ZN523" s="298"/>
      <c r="ZO523" s="298"/>
      <c r="ZP523" s="298"/>
      <c r="ZQ523" s="298"/>
      <c r="ZR523" s="298"/>
      <c r="ZS523" s="298"/>
      <c r="ZT523" s="298"/>
      <c r="ZU523" s="298"/>
      <c r="ZV523" s="298"/>
      <c r="ZW523" s="298"/>
      <c r="ZX523" s="298"/>
      <c r="ZY523" s="298"/>
      <c r="ZZ523" s="298"/>
      <c r="AAA523" s="298"/>
      <c r="AAB523" s="298"/>
      <c r="AAC523" s="298"/>
      <c r="AAD523" s="298"/>
      <c r="AAE523" s="298"/>
      <c r="AAF523" s="298"/>
      <c r="AAG523" s="298"/>
      <c r="AAH523" s="298"/>
      <c r="AAI523" s="298"/>
      <c r="AAJ523" s="298"/>
      <c r="AAK523" s="298"/>
      <c r="AAL523" s="298"/>
      <c r="AAM523" s="298"/>
      <c r="AAN523" s="298"/>
      <c r="AAO523" s="298"/>
      <c r="AAP523" s="298"/>
      <c r="AAQ523" s="298"/>
      <c r="AAR523" s="298"/>
      <c r="AAS523" s="298"/>
      <c r="AAT523" s="298"/>
      <c r="AAU523" s="298"/>
      <c r="AAV523" s="298"/>
      <c r="AAW523" s="298"/>
      <c r="AAX523" s="298"/>
      <c r="AAY523" s="298"/>
      <c r="AAZ523" s="298"/>
      <c r="ABA523" s="298"/>
      <c r="ABB523" s="298"/>
      <c r="ABC523" s="298"/>
      <c r="ABD523" s="298"/>
      <c r="ABE523" s="298"/>
      <c r="ABF523" s="298"/>
      <c r="ABG523" s="298"/>
      <c r="ABH523" s="298"/>
      <c r="ABI523" s="298"/>
      <c r="ABJ523" s="298"/>
      <c r="ABK523" s="298"/>
      <c r="ABL523" s="298"/>
      <c r="ABM523" s="298"/>
      <c r="ABN523" s="298"/>
      <c r="ABO523" s="298"/>
      <c r="ABP523" s="298"/>
      <c r="ABQ523" s="298"/>
      <c r="ABR523" s="298"/>
      <c r="ABS523" s="298"/>
      <c r="ABT523" s="298"/>
      <c r="ABU523" s="298"/>
      <c r="ABV523" s="298"/>
      <c r="ABW523" s="298"/>
      <c r="ABX523" s="298"/>
      <c r="ABY523" s="298"/>
      <c r="ABZ523" s="298"/>
      <c r="ACA523" s="298"/>
      <c r="ACB523" s="298"/>
      <c r="ACC523" s="298"/>
      <c r="ACD523" s="298"/>
      <c r="ACE523" s="298"/>
      <c r="ACF523" s="298"/>
      <c r="ACG523" s="298"/>
      <c r="ACH523" s="298"/>
      <c r="ACI523" s="298"/>
      <c r="ACJ523" s="298"/>
      <c r="ACK523" s="298"/>
      <c r="ACL523" s="298"/>
      <c r="ACM523" s="298"/>
      <c r="ACN523" s="298"/>
      <c r="ACO523" s="298"/>
      <c r="ACP523" s="298"/>
      <c r="ACQ523" s="298"/>
      <c r="ACR523" s="298"/>
      <c r="ACS523" s="298"/>
      <c r="ACT523" s="298"/>
      <c r="ACU523" s="298"/>
      <c r="ACV523" s="298"/>
      <c r="ACW523" s="298"/>
      <c r="ACX523" s="298"/>
      <c r="ACY523" s="298"/>
      <c r="ACZ523" s="298"/>
      <c r="ADA523" s="298"/>
      <c r="ADB523" s="298"/>
      <c r="ADC523" s="298"/>
      <c r="ADD523" s="298"/>
      <c r="ADE523" s="298"/>
      <c r="ADF523" s="298"/>
      <c r="ADG523" s="298"/>
      <c r="ADH523" s="298"/>
      <c r="ADI523" s="298"/>
      <c r="ADJ523" s="298"/>
      <c r="ADK523" s="298"/>
      <c r="ADL523" s="298"/>
      <c r="ADM523" s="298"/>
      <c r="ADN523" s="298"/>
      <c r="ADO523" s="298"/>
      <c r="ADP523" s="298"/>
      <c r="ADQ523" s="298"/>
      <c r="ADR523" s="298"/>
      <c r="ADS523" s="298"/>
      <c r="ADT523" s="298"/>
      <c r="ADU523" s="298"/>
      <c r="ADV523" s="298"/>
      <c r="ADW523" s="298"/>
      <c r="ADX523" s="298"/>
      <c r="ADY523" s="298"/>
      <c r="ADZ523" s="298"/>
      <c r="AEA523" s="298"/>
      <c r="AEB523" s="298"/>
      <c r="AEC523" s="298"/>
      <c r="AED523" s="298"/>
      <c r="AEE523" s="298"/>
      <c r="AEF523" s="298"/>
      <c r="AEG523" s="298"/>
      <c r="AEH523" s="298"/>
      <c r="AEI523" s="298"/>
      <c r="AEJ523" s="298"/>
      <c r="AEK523" s="298"/>
      <c r="AEL523" s="298"/>
      <c r="AEM523" s="298"/>
      <c r="AEN523" s="298"/>
      <c r="AEO523" s="298"/>
      <c r="AEP523" s="298"/>
      <c r="AEQ523" s="298"/>
      <c r="AER523" s="298"/>
      <c r="AES523" s="298"/>
      <c r="AET523" s="298"/>
      <c r="AEU523" s="298"/>
      <c r="AEV523" s="298"/>
      <c r="AEW523" s="298"/>
      <c r="AEX523" s="298"/>
      <c r="AEY523" s="298"/>
      <c r="AEZ523" s="298"/>
      <c r="AFA523" s="298"/>
      <c r="AFB523" s="298"/>
      <c r="AFC523" s="298"/>
      <c r="AFD523" s="298"/>
      <c r="AFE523" s="298"/>
      <c r="AFF523" s="298"/>
      <c r="AFG523" s="298"/>
      <c r="AFH523" s="298"/>
      <c r="AFI523" s="298"/>
      <c r="AFJ523" s="298"/>
      <c r="AFK523" s="298"/>
      <c r="AFL523" s="298"/>
      <c r="AFM523" s="298"/>
      <c r="AFN523" s="298"/>
      <c r="AFO523" s="298"/>
      <c r="AFP523" s="298"/>
      <c r="AFQ523" s="298"/>
      <c r="AFR523" s="298"/>
      <c r="AFS523" s="298"/>
      <c r="AFT523" s="298"/>
      <c r="AFU523" s="298"/>
      <c r="AFV523" s="298"/>
      <c r="AFW523" s="298"/>
      <c r="AFX523" s="298"/>
      <c r="AFY523" s="298"/>
      <c r="AFZ523" s="298"/>
      <c r="AGA523" s="298"/>
      <c r="AGB523" s="298"/>
      <c r="AGC523" s="298"/>
      <c r="AGD523" s="298"/>
      <c r="AGE523" s="298"/>
      <c r="AGF523" s="298"/>
      <c r="AGG523" s="298"/>
      <c r="AGH523" s="298"/>
      <c r="AGI523" s="298"/>
      <c r="AGJ523" s="298"/>
      <c r="AGK523" s="298"/>
      <c r="AGL523" s="298"/>
      <c r="AGM523" s="298"/>
      <c r="AGN523" s="298"/>
      <c r="AGO523" s="298"/>
      <c r="AGP523" s="298"/>
      <c r="AGQ523" s="298"/>
      <c r="AGR523" s="298"/>
      <c r="AGS523" s="298"/>
      <c r="AGT523" s="298"/>
      <c r="AGU523" s="298"/>
      <c r="AGV523" s="298"/>
      <c r="AGW523" s="298"/>
      <c r="AGX523" s="298"/>
      <c r="AGY523" s="298"/>
      <c r="AGZ523" s="298"/>
      <c r="AHA523" s="298"/>
      <c r="AHB523" s="298"/>
      <c r="AHC523" s="298"/>
      <c r="AHD523" s="298"/>
      <c r="AHE523" s="298"/>
      <c r="AHF523" s="298"/>
      <c r="AHG523" s="298"/>
      <c r="AHH523" s="298"/>
      <c r="AHI523" s="298"/>
      <c r="AHJ523" s="298"/>
      <c r="AHK523" s="298"/>
      <c r="AHL523" s="298"/>
      <c r="AHM523" s="298"/>
      <c r="AHN523" s="298"/>
      <c r="AHO523" s="298"/>
      <c r="AHP523" s="298"/>
      <c r="AHQ523" s="298"/>
      <c r="AHR523" s="298"/>
      <c r="AHS523" s="298"/>
      <c r="AHT523" s="298"/>
      <c r="AHU523" s="298"/>
      <c r="AHV523" s="298"/>
      <c r="AHW523" s="298"/>
      <c r="AHX523" s="298"/>
      <c r="AHY523" s="298"/>
      <c r="AHZ523" s="298"/>
      <c r="AIA523" s="298"/>
      <c r="AIB523" s="298"/>
      <c r="AIC523" s="298"/>
      <c r="AID523" s="298"/>
      <c r="AIE523" s="298"/>
      <c r="AIF523" s="298"/>
      <c r="AIG523" s="298"/>
      <c r="AIH523" s="298"/>
      <c r="AII523" s="298"/>
      <c r="AIJ523" s="298"/>
      <c r="AIK523" s="298"/>
      <c r="AIL523" s="298"/>
      <c r="AIM523" s="298"/>
      <c r="AIN523" s="298"/>
      <c r="AIO523" s="298"/>
      <c r="AIP523" s="298"/>
      <c r="AIQ523" s="298"/>
      <c r="AIR523" s="298"/>
      <c r="AIS523" s="298"/>
      <c r="AIT523" s="298"/>
      <c r="AIU523" s="298"/>
      <c r="AIV523" s="298"/>
      <c r="AIW523" s="298"/>
      <c r="AIX523" s="298"/>
      <c r="AIY523" s="298"/>
      <c r="AIZ523" s="298"/>
      <c r="AJA523" s="298"/>
      <c r="AJB523" s="298"/>
      <c r="AJC523" s="298"/>
      <c r="AJD523" s="298"/>
      <c r="AJE523" s="298"/>
      <c r="AJF523" s="298"/>
      <c r="AJG523" s="298"/>
      <c r="AJH523" s="298"/>
      <c r="AJI523" s="298"/>
      <c r="AJJ523" s="298"/>
      <c r="AJK523" s="298"/>
      <c r="AJL523" s="298"/>
      <c r="AJM523" s="298"/>
      <c r="AJN523" s="298"/>
      <c r="AJO523" s="298"/>
      <c r="AJP523" s="298"/>
      <c r="AJQ523" s="298"/>
      <c r="AJR523" s="298"/>
      <c r="AJS523" s="298"/>
      <c r="AJT523" s="298"/>
      <c r="AJU523" s="298"/>
      <c r="AJV523" s="298"/>
      <c r="AJW523" s="298"/>
      <c r="AJX523" s="298"/>
      <c r="AJY523" s="298"/>
      <c r="AJZ523" s="298"/>
      <c r="AKA523" s="298"/>
      <c r="AKB523" s="298"/>
      <c r="AKC523" s="298"/>
      <c r="AKD523" s="298"/>
      <c r="AKE523" s="298"/>
      <c r="AKF523" s="298"/>
      <c r="AKG523" s="298"/>
      <c r="AKH523" s="298"/>
      <c r="AKI523" s="298"/>
      <c r="AKJ523" s="298"/>
      <c r="AKK523" s="298"/>
      <c r="AKL523" s="298"/>
      <c r="AKM523" s="298"/>
      <c r="AKN523" s="298"/>
      <c r="AKO523" s="298"/>
      <c r="AKP523" s="298"/>
      <c r="AKQ523" s="298"/>
      <c r="AKR523" s="298"/>
      <c r="AKS523" s="298"/>
      <c r="AKT523" s="298"/>
      <c r="AKU523" s="298"/>
      <c r="AKV523" s="298"/>
      <c r="AKW523" s="298"/>
      <c r="AKX523" s="298"/>
      <c r="AKY523" s="298"/>
      <c r="AKZ523" s="298"/>
      <c r="ALA523" s="298"/>
      <c r="ALB523" s="298"/>
      <c r="ALC523" s="298"/>
      <c r="ALD523" s="298"/>
      <c r="ALE523" s="298"/>
      <c r="ALF523" s="298"/>
      <c r="ALG523" s="298"/>
      <c r="ALH523" s="298"/>
      <c r="ALI523" s="298"/>
      <c r="ALJ523" s="298"/>
      <c r="ALK523" s="298"/>
      <c r="ALL523" s="298"/>
      <c r="ALM523" s="298"/>
      <c r="ALN523" s="298"/>
      <c r="ALO523" s="298"/>
      <c r="ALP523" s="298"/>
      <c r="ALQ523" s="298"/>
      <c r="ALR523" s="298"/>
      <c r="ALS523" s="298"/>
      <c r="ALT523" s="298"/>
      <c r="ALU523" s="298"/>
      <c r="ALV523" s="298"/>
      <c r="ALW523" s="298"/>
      <c r="ALX523" s="298"/>
      <c r="ALY523" s="298"/>
      <c r="ALZ523" s="298"/>
      <c r="AMA523" s="298"/>
      <c r="AMB523" s="298"/>
      <c r="AMC523" s="298"/>
      <c r="AMD523" s="298"/>
      <c r="AME523" s="298"/>
      <c r="AMF523" s="298"/>
      <c r="AMG523" s="298"/>
      <c r="AMH523" s="298"/>
      <c r="AMI523" s="298"/>
      <c r="AMJ523" s="298"/>
      <c r="AMK523" s="298"/>
      <c r="AML523" s="298"/>
      <c r="AMM523" s="298"/>
      <c r="AMN523" s="298"/>
      <c r="AMO523" s="298"/>
      <c r="AMP523" s="298"/>
      <c r="AMQ523" s="298"/>
      <c r="AMR523" s="298"/>
      <c r="AMS523" s="298"/>
      <c r="AMT523" s="298"/>
      <c r="AMU523" s="298"/>
      <c r="AMV523" s="298"/>
      <c r="AMW523" s="298"/>
      <c r="AMX523" s="298"/>
      <c r="AMY523" s="298"/>
      <c r="AMZ523" s="298"/>
      <c r="ANA523" s="298"/>
      <c r="ANB523" s="298"/>
      <c r="ANC523" s="298"/>
      <c r="AND523" s="298"/>
      <c r="ANE523" s="298"/>
      <c r="ANF523" s="298"/>
      <c r="ANG523" s="298"/>
      <c r="ANH523" s="298"/>
      <c r="ANI523" s="298"/>
      <c r="ANJ523" s="298"/>
      <c r="ANK523" s="298"/>
      <c r="ANL523" s="298"/>
      <c r="ANM523" s="298"/>
      <c r="ANN523" s="298"/>
      <c r="ANO523" s="298"/>
      <c r="ANP523" s="298"/>
      <c r="ANQ523" s="298"/>
      <c r="ANR523" s="298"/>
      <c r="ANS523" s="298"/>
      <c r="ANT523" s="298"/>
      <c r="ANU523" s="298"/>
      <c r="ANV523" s="298"/>
      <c r="ANW523" s="298"/>
      <c r="ANX523" s="298"/>
      <c r="ANY523" s="298"/>
      <c r="ANZ523" s="298"/>
      <c r="AOA523" s="298"/>
      <c r="AOB523" s="298"/>
      <c r="AOC523" s="298"/>
      <c r="AOD523" s="298"/>
      <c r="AOE523" s="298"/>
      <c r="AOF523" s="298"/>
      <c r="AOG523" s="298"/>
      <c r="AOH523" s="298"/>
      <c r="AOI523" s="298"/>
      <c r="AOJ523" s="298"/>
      <c r="AOK523" s="298"/>
      <c r="AOL523" s="298"/>
      <c r="AOM523" s="298"/>
      <c r="AON523" s="298"/>
      <c r="AOO523" s="298"/>
      <c r="AOP523" s="298"/>
      <c r="AOQ523" s="298"/>
      <c r="AOR523" s="298"/>
      <c r="AOS523" s="298"/>
      <c r="AOT523" s="298"/>
      <c r="AOU523" s="298"/>
      <c r="AOV523" s="298"/>
      <c r="AOW523" s="298"/>
      <c r="AOX523" s="298"/>
      <c r="AOY523" s="298"/>
      <c r="AOZ523" s="298"/>
      <c r="APA523" s="298"/>
      <c r="APB523" s="298"/>
      <c r="APC523" s="298"/>
      <c r="APD523" s="298"/>
      <c r="APE523" s="298"/>
      <c r="APF523" s="298"/>
      <c r="APG523" s="298"/>
      <c r="APH523" s="298"/>
      <c r="API523" s="298"/>
      <c r="APJ523" s="298"/>
      <c r="APK523" s="298"/>
      <c r="APL523" s="298"/>
      <c r="APM523" s="298"/>
      <c r="APN523" s="298"/>
      <c r="APO523" s="298"/>
      <c r="APP523" s="298"/>
      <c r="APQ523" s="298"/>
      <c r="APR523" s="298"/>
      <c r="APS523" s="298"/>
      <c r="APT523" s="298"/>
      <c r="APU523" s="298"/>
      <c r="APV523" s="298"/>
      <c r="APW523" s="298"/>
      <c r="APX523" s="298"/>
      <c r="APY523" s="298"/>
      <c r="APZ523" s="298"/>
      <c r="AQA523" s="298"/>
      <c r="AQB523" s="298"/>
      <c r="AQC523" s="298"/>
      <c r="AQD523" s="298"/>
      <c r="AQE523" s="298"/>
      <c r="AQF523" s="298"/>
      <c r="AQG523" s="298"/>
      <c r="AQH523" s="298"/>
      <c r="AQI523" s="298"/>
      <c r="AQJ523" s="298"/>
      <c r="AQK523" s="298"/>
      <c r="AQL523" s="298"/>
      <c r="AQM523" s="298"/>
      <c r="AQN523" s="298"/>
      <c r="AQO523" s="298"/>
      <c r="AQP523" s="298"/>
      <c r="AQQ523" s="298"/>
      <c r="AQR523" s="298"/>
      <c r="AQS523" s="298"/>
      <c r="AQT523" s="298"/>
      <c r="AQU523" s="298"/>
      <c r="AQV523" s="298"/>
      <c r="AQW523" s="298"/>
      <c r="AQX523" s="298"/>
      <c r="AQY523" s="298"/>
      <c r="AQZ523" s="298"/>
      <c r="ARA523" s="298"/>
      <c r="ARB523" s="298"/>
      <c r="ARC523" s="298"/>
      <c r="ARD523" s="298"/>
      <c r="ARE523" s="298"/>
      <c r="ARF523" s="298"/>
      <c r="ARG523" s="298"/>
      <c r="ARH523" s="298"/>
      <c r="ARI523" s="298"/>
      <c r="ARJ523" s="298"/>
      <c r="ARK523" s="298"/>
      <c r="ARL523" s="298"/>
      <c r="ARM523" s="298"/>
      <c r="ARN523" s="298"/>
      <c r="ARO523" s="298"/>
      <c r="ARP523" s="298"/>
      <c r="ARQ523" s="298"/>
      <c r="ARR523" s="298"/>
      <c r="ARS523" s="298"/>
      <c r="ART523" s="298"/>
      <c r="ARU523" s="298"/>
      <c r="ARV523" s="298"/>
      <c r="ARW523" s="298"/>
      <c r="ARX523" s="298"/>
      <c r="ARY523" s="298"/>
      <c r="ARZ523" s="298"/>
      <c r="ASA523" s="298"/>
      <c r="ASB523" s="298"/>
      <c r="ASC523" s="298"/>
      <c r="ASD523" s="298"/>
      <c r="ASE523" s="298"/>
      <c r="ASF523" s="298"/>
      <c r="ASG523" s="298"/>
      <c r="ASH523" s="298"/>
      <c r="ASI523" s="298"/>
      <c r="ASJ523" s="298"/>
      <c r="ASK523" s="298"/>
      <c r="ASL523" s="298"/>
      <c r="ASM523" s="298"/>
      <c r="ASN523" s="298"/>
      <c r="ASO523" s="298"/>
      <c r="ASP523" s="298"/>
      <c r="ASQ523" s="298"/>
      <c r="ASR523" s="298"/>
      <c r="ASS523" s="298"/>
      <c r="AST523" s="298"/>
      <c r="ASU523" s="298"/>
      <c r="ASV523" s="298"/>
      <c r="ASW523" s="298"/>
      <c r="ASX523" s="298"/>
      <c r="ASY523" s="298"/>
      <c r="ASZ523" s="298"/>
      <c r="ATA523" s="298"/>
      <c r="ATB523" s="298"/>
      <c r="ATC523" s="298"/>
      <c r="ATD523" s="298"/>
      <c r="ATE523" s="298"/>
      <c r="ATF523" s="298"/>
      <c r="ATG523" s="298"/>
      <c r="ATH523" s="298"/>
      <c r="ATI523" s="298"/>
      <c r="ATJ523" s="298"/>
      <c r="ATK523" s="298"/>
      <c r="ATL523" s="298"/>
      <c r="ATM523" s="298"/>
      <c r="ATN523" s="298"/>
      <c r="ATO523" s="298"/>
      <c r="ATP523" s="298"/>
      <c r="ATQ523" s="298"/>
      <c r="ATR523" s="298"/>
      <c r="ATS523" s="298"/>
      <c r="ATT523" s="298"/>
      <c r="ATU523" s="298"/>
      <c r="ATV523" s="298"/>
      <c r="ATW523" s="298"/>
      <c r="ATX523" s="298"/>
      <c r="ATY523" s="298"/>
      <c r="ATZ523" s="298"/>
      <c r="AUA523" s="298"/>
      <c r="AUB523" s="298"/>
      <c r="AUC523" s="298"/>
      <c r="AUD523" s="298"/>
      <c r="AUE523" s="298"/>
      <c r="AUF523" s="298"/>
      <c r="AUG523" s="298"/>
      <c r="AUH523" s="298"/>
      <c r="AUI523" s="298"/>
      <c r="AUJ523" s="298"/>
      <c r="AUK523" s="298"/>
      <c r="AUL523" s="298"/>
      <c r="AUM523" s="298"/>
      <c r="AUN523" s="298"/>
      <c r="AUO523" s="298"/>
      <c r="AUP523" s="298"/>
      <c r="AUQ523" s="298"/>
      <c r="AUR523" s="298"/>
      <c r="AUS523" s="298"/>
      <c r="AUT523" s="298"/>
      <c r="AUU523" s="298"/>
      <c r="AUV523" s="298"/>
      <c r="AUW523" s="298"/>
      <c r="AUX523" s="298"/>
      <c r="AUY523" s="298"/>
      <c r="AUZ523" s="298"/>
      <c r="AVA523" s="298"/>
      <c r="AVB523" s="298"/>
      <c r="AVC523" s="298"/>
      <c r="AVD523" s="298"/>
      <c r="AVE523" s="298"/>
      <c r="AVF523" s="298"/>
      <c r="AVG523" s="298"/>
      <c r="AVH523" s="298"/>
      <c r="AVI523" s="298"/>
      <c r="AVJ523" s="298"/>
      <c r="AVK523" s="298"/>
      <c r="AVL523" s="298"/>
      <c r="AVM523" s="298"/>
      <c r="AVN523" s="298"/>
      <c r="AVO523" s="298"/>
      <c r="AVP523" s="298"/>
      <c r="AVQ523" s="298"/>
      <c r="AVR523" s="298"/>
      <c r="AVS523" s="298"/>
      <c r="AVT523" s="298"/>
      <c r="AVU523" s="298"/>
      <c r="AVV523" s="298"/>
      <c r="AVW523" s="298"/>
      <c r="AVX523" s="298"/>
      <c r="AVY523" s="298"/>
      <c r="AVZ523" s="298"/>
      <c r="AWA523" s="298"/>
      <c r="AWB523" s="298"/>
      <c r="AWC523" s="298"/>
      <c r="AWD523" s="298"/>
      <c r="AWE523" s="298"/>
      <c r="AWF523" s="298"/>
      <c r="AWG523" s="298"/>
      <c r="AWH523" s="298"/>
      <c r="AWI523" s="298"/>
      <c r="AWJ523" s="298"/>
      <c r="AWK523" s="298"/>
      <c r="AWL523" s="298"/>
      <c r="AWM523" s="298"/>
      <c r="AWN523" s="298"/>
      <c r="AWO523" s="298"/>
      <c r="AWP523" s="298"/>
      <c r="AWQ523" s="298"/>
      <c r="AWR523" s="298"/>
      <c r="AWS523" s="298"/>
      <c r="AWT523" s="298"/>
      <c r="AWU523" s="298"/>
      <c r="AWV523" s="298"/>
      <c r="AWW523" s="298"/>
      <c r="AWX523" s="298"/>
      <c r="AWY523" s="298"/>
      <c r="AWZ523" s="298"/>
      <c r="AXA523" s="298"/>
      <c r="AXB523" s="298"/>
      <c r="AXC523" s="298"/>
      <c r="AXD523" s="298"/>
      <c r="AXE523" s="298"/>
      <c r="AXF523" s="298"/>
      <c r="AXG523" s="298"/>
      <c r="AXH523" s="298"/>
      <c r="AXI523" s="298"/>
      <c r="AXJ523" s="298"/>
      <c r="AXK523" s="298"/>
      <c r="AXL523" s="298"/>
      <c r="AXM523" s="298"/>
      <c r="AXN523" s="298"/>
      <c r="AXO523" s="298"/>
      <c r="AXP523" s="298"/>
      <c r="AXQ523" s="298"/>
      <c r="AXR523" s="298"/>
      <c r="AXS523" s="298"/>
      <c r="AXT523" s="298"/>
      <c r="AXU523" s="298"/>
      <c r="AXV523" s="298"/>
      <c r="AXW523" s="298"/>
      <c r="AXX523" s="298"/>
      <c r="AXY523" s="298"/>
      <c r="AXZ523" s="298"/>
      <c r="AYA523" s="298"/>
      <c r="AYB523" s="298"/>
      <c r="AYC523" s="298"/>
      <c r="AYD523" s="298"/>
      <c r="AYE523" s="298"/>
      <c r="AYF523" s="298"/>
      <c r="AYG523" s="298"/>
      <c r="AYH523" s="298"/>
      <c r="AYI523" s="298"/>
      <c r="AYJ523" s="298"/>
      <c r="AYK523" s="298"/>
      <c r="AYL523" s="298"/>
      <c r="AYM523" s="298"/>
      <c r="AYN523" s="298"/>
      <c r="AYO523" s="298"/>
      <c r="AYP523" s="298"/>
      <c r="AYQ523" s="298"/>
      <c r="AYR523" s="298"/>
      <c r="AYS523" s="298"/>
      <c r="AYT523" s="298"/>
      <c r="AYU523" s="298"/>
      <c r="AYV523" s="298"/>
      <c r="AYW523" s="298"/>
      <c r="AYX523" s="298"/>
      <c r="AYY523" s="298"/>
      <c r="AYZ523" s="298"/>
      <c r="AZA523" s="298"/>
      <c r="AZB523" s="298"/>
      <c r="AZC523" s="298"/>
      <c r="AZD523" s="298"/>
      <c r="AZE523" s="298"/>
      <c r="AZF523" s="298"/>
      <c r="AZG523" s="298"/>
      <c r="AZH523" s="298"/>
      <c r="AZI523" s="298"/>
      <c r="AZJ523" s="298"/>
      <c r="AZK523" s="298"/>
      <c r="AZL523" s="298"/>
      <c r="AZM523" s="298"/>
      <c r="AZN523" s="298"/>
      <c r="AZO523" s="298"/>
      <c r="AZP523" s="298"/>
      <c r="AZQ523" s="298"/>
      <c r="AZR523" s="298"/>
      <c r="AZS523" s="298"/>
      <c r="AZT523" s="298"/>
      <c r="AZU523" s="298"/>
      <c r="AZV523" s="298"/>
      <c r="AZW523" s="298"/>
      <c r="AZX523" s="298"/>
      <c r="AZY523" s="298"/>
      <c r="AZZ523" s="298"/>
      <c r="BAA523" s="298"/>
      <c r="BAB523" s="298"/>
      <c r="BAC523" s="298"/>
      <c r="BAD523" s="298"/>
      <c r="BAE523" s="298"/>
      <c r="BAF523" s="298"/>
      <c r="BAG523" s="298"/>
      <c r="BAH523" s="298"/>
      <c r="BAI523" s="298"/>
      <c r="BAJ523" s="298"/>
      <c r="BAK523" s="298"/>
      <c r="BAL523" s="298"/>
      <c r="BAM523" s="298"/>
      <c r="BAN523" s="298"/>
      <c r="BAO523" s="298"/>
      <c r="BAP523" s="298"/>
      <c r="BAQ523" s="298"/>
      <c r="BAR523" s="298"/>
      <c r="BAS523" s="298"/>
      <c r="BAT523" s="298"/>
      <c r="BAU523" s="298"/>
      <c r="BAV523" s="298"/>
      <c r="BAW523" s="298"/>
      <c r="BAX523" s="298"/>
      <c r="BAY523" s="298"/>
      <c r="BAZ523" s="298"/>
      <c r="BBA523" s="298"/>
      <c r="BBB523" s="298"/>
      <c r="BBC523" s="298"/>
      <c r="BBD523" s="298"/>
      <c r="BBE523" s="298"/>
      <c r="BBF523" s="298"/>
      <c r="BBG523" s="298"/>
      <c r="BBH523" s="298"/>
      <c r="BBI523" s="298"/>
      <c r="BBJ523" s="298"/>
      <c r="BBK523" s="298"/>
      <c r="BBL523" s="298"/>
      <c r="BBM523" s="298"/>
      <c r="BBN523" s="298"/>
      <c r="BBO523" s="298"/>
      <c r="BBP523" s="298"/>
      <c r="BBQ523" s="298"/>
      <c r="BBR523" s="298"/>
      <c r="BBS523" s="298"/>
      <c r="BBT523" s="298"/>
      <c r="BBU523" s="298"/>
      <c r="BBV523" s="298"/>
      <c r="BBW523" s="298"/>
      <c r="BBX523" s="298"/>
      <c r="BBY523" s="298"/>
      <c r="BBZ523" s="298"/>
      <c r="BCA523" s="298"/>
      <c r="BCB523" s="298"/>
      <c r="BCC523" s="298"/>
      <c r="BCD523" s="298"/>
      <c r="BCE523" s="298"/>
      <c r="BCF523" s="298"/>
      <c r="BCG523" s="298"/>
      <c r="BCH523" s="298"/>
      <c r="BCI523" s="298"/>
      <c r="BCJ523" s="298"/>
      <c r="BCK523" s="298"/>
      <c r="BCL523" s="298"/>
      <c r="BCM523" s="298"/>
      <c r="BCN523" s="298"/>
      <c r="BCO523" s="298"/>
      <c r="BCP523" s="298"/>
      <c r="BCQ523" s="298"/>
      <c r="BCR523" s="298"/>
      <c r="BCS523" s="298"/>
      <c r="BCT523" s="298"/>
      <c r="BCU523" s="298"/>
      <c r="BCV523" s="298"/>
      <c r="BCW523" s="298"/>
      <c r="BCX523" s="298"/>
      <c r="BCY523" s="298"/>
      <c r="BCZ523" s="298"/>
      <c r="BDA523" s="298"/>
      <c r="BDB523" s="298"/>
      <c r="BDC523" s="298"/>
      <c r="BDD523" s="298"/>
      <c r="BDE523" s="298"/>
      <c r="BDF523" s="298"/>
      <c r="BDG523" s="298"/>
      <c r="BDH523" s="298"/>
      <c r="BDI523" s="298"/>
      <c r="BDJ523" s="298"/>
      <c r="BDK523" s="298"/>
      <c r="BDL523" s="298"/>
      <c r="BDM523" s="298"/>
      <c r="BDN523" s="298"/>
      <c r="BDO523" s="298"/>
      <c r="BDP523" s="298"/>
      <c r="BDQ523" s="298"/>
      <c r="BDR523" s="298"/>
      <c r="BDS523" s="298"/>
      <c r="BDT523" s="298"/>
      <c r="BDU523" s="298"/>
      <c r="BDV523" s="298"/>
      <c r="BDW523" s="298"/>
      <c r="BDX523" s="298"/>
      <c r="BDY523" s="298"/>
      <c r="BDZ523" s="298"/>
      <c r="BEA523" s="298"/>
      <c r="BEB523" s="298"/>
      <c r="BEC523" s="298"/>
      <c r="BED523" s="298"/>
      <c r="BEE523" s="298"/>
      <c r="BEF523" s="298"/>
      <c r="BEG523" s="298"/>
      <c r="BEH523" s="298"/>
      <c r="BEI523" s="298"/>
      <c r="BEJ523" s="298"/>
      <c r="BEK523" s="298"/>
      <c r="BEL523" s="298"/>
      <c r="BEM523" s="298"/>
      <c r="BEN523" s="298"/>
      <c r="BEO523" s="298"/>
      <c r="BEP523" s="298"/>
      <c r="BEQ523" s="298"/>
      <c r="BER523" s="298"/>
      <c r="BES523" s="298"/>
      <c r="BET523" s="298"/>
      <c r="BEU523" s="298"/>
      <c r="BEV523" s="298"/>
      <c r="BEW523" s="298"/>
      <c r="BEX523" s="298"/>
      <c r="BEY523" s="298"/>
      <c r="BEZ523" s="298"/>
      <c r="BFA523" s="298"/>
      <c r="BFB523" s="298"/>
      <c r="BFC523" s="298"/>
      <c r="BFD523" s="298"/>
      <c r="BFE523" s="298"/>
      <c r="BFF523" s="298"/>
      <c r="BFG523" s="298"/>
      <c r="BFH523" s="298"/>
      <c r="BFI523" s="298"/>
      <c r="BFJ523" s="298"/>
      <c r="BFK523" s="298"/>
      <c r="BFL523" s="298"/>
      <c r="BFM523" s="298"/>
      <c r="BFN523" s="298"/>
      <c r="BFO523" s="298"/>
      <c r="BFP523" s="298"/>
      <c r="BFQ523" s="298"/>
      <c r="BFR523" s="298"/>
      <c r="BFS523" s="298"/>
      <c r="BFT523" s="298"/>
      <c r="BFU523" s="298"/>
      <c r="BFV523" s="298"/>
      <c r="BFW523" s="298"/>
      <c r="BFX523" s="298"/>
      <c r="BFY523" s="298"/>
      <c r="BFZ523" s="298"/>
      <c r="BGA523" s="298"/>
      <c r="BGB523" s="298"/>
      <c r="BGC523" s="298"/>
      <c r="BGD523" s="298"/>
      <c r="BGE523" s="298"/>
      <c r="BGF523" s="298"/>
      <c r="BGG523" s="298"/>
      <c r="BGH523" s="298"/>
      <c r="BGI523" s="298"/>
      <c r="BGJ523" s="298"/>
      <c r="BGK523" s="298"/>
      <c r="BGL523" s="298"/>
      <c r="BGM523" s="298"/>
      <c r="BGN523" s="298"/>
      <c r="BGO523" s="298"/>
      <c r="BGP523" s="298"/>
      <c r="BGQ523" s="298"/>
      <c r="BGR523" s="298"/>
      <c r="BGS523" s="298"/>
      <c r="BGT523" s="298"/>
      <c r="BGU523" s="298"/>
      <c r="BGV523" s="298"/>
      <c r="BGW523" s="298"/>
      <c r="BGX523" s="298"/>
      <c r="BGY523" s="298"/>
      <c r="BGZ523" s="298"/>
      <c r="BHA523" s="298"/>
      <c r="BHB523" s="298"/>
      <c r="BHC523" s="298"/>
      <c r="BHD523" s="298"/>
      <c r="BHE523" s="298"/>
      <c r="BHF523" s="298"/>
      <c r="BHG523" s="298"/>
      <c r="BHH523" s="298"/>
      <c r="BHI523" s="298"/>
      <c r="BHJ523" s="298"/>
      <c r="BHK523" s="298"/>
      <c r="BHL523" s="298"/>
      <c r="BHM523" s="298"/>
      <c r="BHN523" s="298"/>
      <c r="BHO523" s="298"/>
      <c r="BHP523" s="298"/>
      <c r="BHQ523" s="298"/>
      <c r="BHR523" s="298"/>
      <c r="BHS523" s="298"/>
      <c r="BHT523" s="298"/>
      <c r="BHU523" s="298"/>
      <c r="BHV523" s="298"/>
      <c r="BHW523" s="298"/>
      <c r="BHX523" s="298"/>
      <c r="BHY523" s="298"/>
      <c r="BHZ523" s="298"/>
      <c r="BIA523" s="298"/>
      <c r="BIB523" s="298"/>
      <c r="BIC523" s="298"/>
      <c r="BID523" s="298"/>
      <c r="BIE523" s="298"/>
      <c r="BIF523" s="298"/>
      <c r="BIG523" s="298"/>
      <c r="BIH523" s="298"/>
      <c r="BII523" s="298"/>
      <c r="BIJ523" s="298"/>
      <c r="BIK523" s="298"/>
      <c r="BIL523" s="298"/>
      <c r="BIM523" s="298"/>
      <c r="BIN523" s="298"/>
      <c r="BIO523" s="298"/>
      <c r="BIP523" s="298"/>
      <c r="BIQ523" s="298"/>
      <c r="BIR523" s="298"/>
      <c r="BIS523" s="298"/>
      <c r="BIT523" s="298"/>
      <c r="BIU523" s="298"/>
      <c r="BIV523" s="298"/>
      <c r="BIW523" s="298"/>
      <c r="BIX523" s="298"/>
      <c r="BIY523" s="298"/>
      <c r="BIZ523" s="298"/>
      <c r="BJA523" s="298"/>
      <c r="BJB523" s="298"/>
      <c r="BJC523" s="298"/>
      <c r="BJD523" s="298"/>
      <c r="BJE523" s="298"/>
      <c r="BJF523" s="298"/>
      <c r="BJG523" s="298"/>
      <c r="BJH523" s="298"/>
      <c r="BJI523" s="298"/>
      <c r="BJJ523" s="298"/>
      <c r="BJK523" s="298"/>
      <c r="BJL523" s="298"/>
      <c r="BJM523" s="298"/>
      <c r="BJN523" s="298"/>
      <c r="BJO523" s="298"/>
      <c r="BJP523" s="298"/>
      <c r="BJQ523" s="298"/>
      <c r="BJR523" s="298"/>
      <c r="BJS523" s="298"/>
      <c r="BJT523" s="298"/>
      <c r="BJU523" s="298"/>
      <c r="BJV523" s="298"/>
      <c r="BJW523" s="298"/>
      <c r="BJX523" s="298"/>
      <c r="BJY523" s="298"/>
      <c r="BJZ523" s="298"/>
      <c r="BKA523" s="298"/>
      <c r="BKB523" s="298"/>
      <c r="BKC523" s="298"/>
      <c r="BKD523" s="298"/>
      <c r="BKE523" s="298"/>
      <c r="BKF523" s="298"/>
      <c r="BKG523" s="298"/>
      <c r="BKH523" s="298"/>
      <c r="BKI523" s="298"/>
      <c r="BKJ523" s="298"/>
      <c r="BKK523" s="298"/>
      <c r="BKL523" s="298"/>
      <c r="BKM523" s="298"/>
      <c r="BKN523" s="298"/>
      <c r="BKO523" s="298"/>
      <c r="BKP523" s="298"/>
      <c r="BKQ523" s="298"/>
      <c r="BKR523" s="298"/>
      <c r="BKS523" s="298"/>
      <c r="BKT523" s="298"/>
      <c r="BKU523" s="298"/>
      <c r="BKV523" s="298"/>
      <c r="BKW523" s="298"/>
      <c r="BKX523" s="298"/>
      <c r="BKY523" s="298"/>
      <c r="BKZ523" s="298"/>
      <c r="BLA523" s="298"/>
      <c r="BLB523" s="298"/>
      <c r="BLC523" s="298"/>
      <c r="BLD523" s="298"/>
      <c r="BLE523" s="298"/>
      <c r="BLF523" s="298"/>
      <c r="BLG523" s="298"/>
      <c r="BLH523" s="298"/>
      <c r="BLI523" s="298"/>
      <c r="BLJ523" s="298"/>
      <c r="BLK523" s="298"/>
      <c r="BLL523" s="298"/>
      <c r="BLM523" s="298"/>
      <c r="BLN523" s="298"/>
      <c r="BLO523" s="298"/>
      <c r="BLP523" s="298"/>
      <c r="BLQ523" s="298"/>
      <c r="BLR523" s="298"/>
      <c r="BLS523" s="298"/>
      <c r="BLT523" s="298"/>
      <c r="BLU523" s="298"/>
      <c r="BLV523" s="298"/>
      <c r="BLW523" s="298"/>
      <c r="BLX523" s="298"/>
      <c r="BLY523" s="298"/>
      <c r="BLZ523" s="298"/>
      <c r="BMA523" s="298"/>
      <c r="BMB523" s="298"/>
      <c r="BMC523" s="298"/>
      <c r="BMD523" s="298"/>
      <c r="BME523" s="298"/>
      <c r="BMF523" s="298"/>
      <c r="BMG523" s="298"/>
      <c r="BMH523" s="298"/>
      <c r="BMI523" s="298"/>
      <c r="BMJ523" s="298"/>
      <c r="BMK523" s="298"/>
      <c r="BML523" s="298"/>
      <c r="BMM523" s="298"/>
      <c r="BMN523" s="298"/>
      <c r="BMO523" s="298"/>
      <c r="BMP523" s="298"/>
      <c r="BMQ523" s="298"/>
      <c r="BMR523" s="298"/>
      <c r="BMS523" s="298"/>
      <c r="BMT523" s="298"/>
      <c r="BMU523" s="298"/>
      <c r="BMV523" s="298"/>
      <c r="BMW523" s="298"/>
      <c r="BMX523" s="298"/>
      <c r="BMY523" s="298"/>
      <c r="BMZ523" s="298"/>
      <c r="BNA523" s="298"/>
      <c r="BNB523" s="298"/>
      <c r="BNC523" s="298"/>
      <c r="BND523" s="298"/>
      <c r="BNE523" s="298"/>
      <c r="BNF523" s="298"/>
      <c r="BNG523" s="298"/>
      <c r="BNH523" s="298"/>
      <c r="BNI523" s="298"/>
      <c r="BNJ523" s="298"/>
      <c r="BNK523" s="298"/>
      <c r="BNL523" s="298"/>
      <c r="BNM523" s="298"/>
      <c r="BNN523" s="298"/>
      <c r="BNO523" s="298"/>
      <c r="BNP523" s="298"/>
      <c r="BNQ523" s="298"/>
      <c r="BNR523" s="298"/>
      <c r="BNS523" s="298"/>
      <c r="BNT523" s="298"/>
      <c r="BNU523" s="298"/>
      <c r="BNV523" s="298"/>
      <c r="BNW523" s="298"/>
      <c r="BNX523" s="298"/>
      <c r="BNY523" s="298"/>
      <c r="BNZ523" s="298"/>
      <c r="BOA523" s="298"/>
      <c r="BOB523" s="298"/>
      <c r="BOC523" s="298"/>
      <c r="BOD523" s="298"/>
      <c r="BOE523" s="298"/>
      <c r="BOF523" s="298"/>
      <c r="BOG523" s="298"/>
      <c r="BOH523" s="298"/>
      <c r="BOI523" s="298"/>
      <c r="BOJ523" s="298"/>
      <c r="BOK523" s="298"/>
      <c r="BOL523" s="298"/>
      <c r="BOM523" s="298"/>
      <c r="BON523" s="298"/>
      <c r="BOO523" s="298"/>
      <c r="BOP523" s="298"/>
      <c r="BOQ523" s="298"/>
      <c r="BOR523" s="298"/>
      <c r="BOS523" s="298"/>
      <c r="BOT523" s="298"/>
      <c r="BOU523" s="298"/>
      <c r="BOV523" s="298"/>
      <c r="BOW523" s="298"/>
      <c r="BOX523" s="298"/>
      <c r="BOY523" s="298"/>
      <c r="BOZ523" s="298"/>
      <c r="BPA523" s="298"/>
      <c r="BPB523" s="298"/>
      <c r="BPC523" s="298"/>
      <c r="BPD523" s="298"/>
      <c r="BPE523" s="298"/>
      <c r="BPF523" s="298"/>
      <c r="BPG523" s="298"/>
      <c r="BPH523" s="298"/>
      <c r="BPI523" s="298"/>
      <c r="BPJ523" s="298"/>
      <c r="BPK523" s="298"/>
      <c r="BPL523" s="298"/>
      <c r="BPM523" s="298"/>
      <c r="BPN523" s="298"/>
      <c r="BPO523" s="298"/>
      <c r="BPP523" s="298"/>
      <c r="BPQ523" s="298"/>
      <c r="BPR523" s="298"/>
      <c r="BPS523" s="298"/>
      <c r="BPT523" s="298"/>
      <c r="BPU523" s="298"/>
      <c r="BPV523" s="298"/>
      <c r="BPW523" s="298"/>
      <c r="BPX523" s="298"/>
      <c r="BPY523" s="298"/>
      <c r="BPZ523" s="298"/>
      <c r="BQA523" s="298"/>
      <c r="BQB523" s="298"/>
      <c r="BQC523" s="298"/>
      <c r="BQD523" s="298"/>
      <c r="BQE523" s="298"/>
      <c r="BQF523" s="298"/>
      <c r="BQG523" s="298"/>
      <c r="BQH523" s="298"/>
      <c r="BQI523" s="298"/>
      <c r="BQJ523" s="298"/>
      <c r="BQK523" s="298"/>
      <c r="BQL523" s="298"/>
      <c r="BQM523" s="298"/>
      <c r="BQN523" s="298"/>
      <c r="BQO523" s="298"/>
      <c r="BQP523" s="298"/>
      <c r="BQQ523" s="298"/>
      <c r="BQR523" s="298"/>
      <c r="BQS523" s="298"/>
      <c r="BQT523" s="298"/>
      <c r="BQU523" s="298"/>
      <c r="BQV523" s="298"/>
      <c r="BQW523" s="298"/>
      <c r="BQX523" s="298"/>
      <c r="BQY523" s="298"/>
      <c r="BQZ523" s="298"/>
      <c r="BRA523" s="298"/>
      <c r="BRB523" s="298"/>
      <c r="BRC523" s="298"/>
      <c r="BRD523" s="298"/>
      <c r="BRE523" s="298"/>
      <c r="BRF523" s="298"/>
      <c r="BRG523" s="298"/>
      <c r="BRH523" s="298"/>
      <c r="BRI523" s="298"/>
      <c r="BRJ523" s="298"/>
      <c r="BRK523" s="298"/>
      <c r="BRL523" s="298"/>
      <c r="BRM523" s="298"/>
      <c r="BRN523" s="298"/>
      <c r="BRO523" s="298"/>
      <c r="BRP523" s="298"/>
      <c r="BRQ523" s="298"/>
      <c r="BRR523" s="298"/>
      <c r="BRS523" s="298"/>
      <c r="BRT523" s="298"/>
      <c r="BRU523" s="298"/>
      <c r="BRV523" s="298"/>
      <c r="BRW523" s="298"/>
      <c r="BRX523" s="298"/>
      <c r="BRY523" s="298"/>
      <c r="BRZ523" s="298"/>
      <c r="BSA523" s="298"/>
      <c r="BSB523" s="298"/>
      <c r="BSC523" s="298"/>
      <c r="BSD523" s="298"/>
      <c r="BSE523" s="298"/>
      <c r="BSF523" s="298"/>
      <c r="BSG523" s="298"/>
      <c r="BSH523" s="298"/>
      <c r="BSI523" s="298"/>
      <c r="BSJ523" s="298"/>
      <c r="BSK523" s="298"/>
      <c r="BSL523" s="298"/>
      <c r="BSM523" s="298"/>
      <c r="BSN523" s="298"/>
      <c r="BSO523" s="298"/>
      <c r="BSP523" s="298"/>
      <c r="BSQ523" s="298"/>
      <c r="BSR523" s="298"/>
      <c r="BSS523" s="298"/>
      <c r="BST523" s="298"/>
      <c r="BSU523" s="298"/>
      <c r="BSV523" s="298"/>
      <c r="BSW523" s="298"/>
      <c r="BSX523" s="298"/>
      <c r="BSY523" s="298"/>
      <c r="BSZ523" s="298"/>
      <c r="BTA523" s="298"/>
      <c r="BTB523" s="298"/>
      <c r="BTC523" s="298"/>
      <c r="BTD523" s="298"/>
      <c r="BTE523" s="298"/>
      <c r="BTF523" s="298"/>
      <c r="BTG523" s="298"/>
      <c r="BTH523" s="298"/>
      <c r="BTI523" s="298"/>
      <c r="BTJ523" s="298"/>
      <c r="BTK523" s="298"/>
      <c r="BTL523" s="298"/>
      <c r="BTM523" s="298"/>
      <c r="BTN523" s="298"/>
      <c r="BTO523" s="298"/>
      <c r="BTP523" s="298"/>
      <c r="BTQ523" s="298"/>
      <c r="BTR523" s="298"/>
      <c r="BTS523" s="298"/>
      <c r="BTT523" s="298"/>
      <c r="BTU523" s="298"/>
      <c r="BTV523" s="298"/>
      <c r="BTW523" s="298"/>
      <c r="BTX523" s="298"/>
      <c r="BTY523" s="298"/>
      <c r="BTZ523" s="298"/>
      <c r="BUA523" s="298"/>
      <c r="BUB523" s="298"/>
      <c r="BUC523" s="298"/>
      <c r="BUD523" s="298"/>
      <c r="BUE523" s="298"/>
      <c r="BUF523" s="298"/>
      <c r="BUG523" s="298"/>
      <c r="BUH523" s="298"/>
      <c r="BUI523" s="298"/>
      <c r="BUJ523" s="298"/>
      <c r="BUK523" s="298"/>
      <c r="BUL523" s="298"/>
      <c r="BUM523" s="298"/>
      <c r="BUN523" s="298"/>
      <c r="BUO523" s="298"/>
      <c r="BUP523" s="298"/>
      <c r="BUQ523" s="298"/>
      <c r="BUR523" s="298"/>
      <c r="BUS523" s="298"/>
      <c r="BUT523" s="298"/>
      <c r="BUU523" s="298"/>
      <c r="BUV523" s="298"/>
      <c r="BUW523" s="298"/>
      <c r="BUX523" s="298"/>
      <c r="BUY523" s="298"/>
      <c r="BUZ523" s="298"/>
      <c r="BVA523" s="298"/>
      <c r="BVB523" s="298"/>
      <c r="BVC523" s="298"/>
      <c r="BVD523" s="298"/>
      <c r="BVE523" s="298"/>
      <c r="BVF523" s="298"/>
      <c r="BVG523" s="298"/>
      <c r="BVH523" s="298"/>
      <c r="BVI523" s="298"/>
      <c r="BVJ523" s="298"/>
      <c r="BVK523" s="298"/>
      <c r="BVL523" s="298"/>
      <c r="BVM523" s="298"/>
      <c r="BVN523" s="298"/>
      <c r="BVO523" s="298"/>
      <c r="BVP523" s="298"/>
      <c r="BVQ523" s="298"/>
      <c r="BVR523" s="298"/>
      <c r="BVS523" s="298"/>
      <c r="BVT523" s="298"/>
      <c r="BVU523" s="298"/>
      <c r="BVV523" s="298"/>
      <c r="BVW523" s="298"/>
      <c r="BVX523" s="298"/>
      <c r="BVY523" s="298"/>
      <c r="BVZ523" s="298"/>
      <c r="BWA523" s="298"/>
      <c r="BWB523" s="298"/>
      <c r="BWC523" s="298"/>
      <c r="BWD523" s="298"/>
      <c r="BWE523" s="298"/>
      <c r="BWF523" s="298"/>
      <c r="BWG523" s="298"/>
      <c r="BWH523" s="298"/>
      <c r="BWI523" s="298"/>
      <c r="BWJ523" s="298"/>
      <c r="BWK523" s="298"/>
      <c r="BWL523" s="298"/>
      <c r="BWM523" s="298"/>
      <c r="BWN523" s="298"/>
      <c r="BWO523" s="298"/>
      <c r="BWP523" s="298"/>
      <c r="BWQ523" s="298"/>
      <c r="BWR523" s="298"/>
      <c r="BWS523" s="298"/>
      <c r="BWT523" s="298"/>
      <c r="BWU523" s="298"/>
      <c r="BWV523" s="298"/>
      <c r="BWW523" s="298"/>
      <c r="BWX523" s="298"/>
      <c r="BWY523" s="298"/>
      <c r="BWZ523" s="298"/>
      <c r="BXA523" s="298"/>
      <c r="BXB523" s="298"/>
      <c r="BXC523" s="298"/>
      <c r="BXD523" s="298"/>
      <c r="BXE523" s="298"/>
      <c r="BXF523" s="298"/>
      <c r="BXG523" s="298"/>
      <c r="BXH523" s="298"/>
      <c r="BXI523" s="298"/>
      <c r="BXJ523" s="298"/>
      <c r="BXK523" s="298"/>
      <c r="BXL523" s="298"/>
      <c r="BXM523" s="298"/>
      <c r="BXN523" s="298"/>
      <c r="BXO523" s="298"/>
      <c r="BXP523" s="298"/>
      <c r="BXQ523" s="298"/>
      <c r="BXR523" s="298"/>
      <c r="BXS523" s="298"/>
      <c r="BXT523" s="298"/>
      <c r="BXU523" s="298"/>
      <c r="BXV523" s="298"/>
      <c r="BXW523" s="298"/>
      <c r="BXX523" s="298"/>
      <c r="BXY523" s="298"/>
      <c r="BXZ523" s="298"/>
      <c r="BYA523" s="298"/>
      <c r="BYB523" s="298"/>
      <c r="BYC523" s="298"/>
      <c r="BYD523" s="298"/>
      <c r="BYE523" s="298"/>
      <c r="BYF523" s="298"/>
      <c r="BYG523" s="298"/>
      <c r="BYH523" s="298"/>
      <c r="BYI523" s="298"/>
      <c r="BYJ523" s="298"/>
      <c r="BYK523" s="298"/>
      <c r="BYL523" s="298"/>
      <c r="BYM523" s="298"/>
      <c r="BYN523" s="298"/>
      <c r="BYO523" s="298"/>
      <c r="BYP523" s="298"/>
      <c r="BYQ523" s="298"/>
      <c r="BYR523" s="298"/>
      <c r="BYS523" s="298"/>
      <c r="BYT523" s="298"/>
      <c r="BYU523" s="298"/>
      <c r="BYV523" s="298"/>
      <c r="BYW523" s="298"/>
      <c r="BYX523" s="298"/>
      <c r="BYY523" s="298"/>
      <c r="BYZ523" s="298"/>
      <c r="BZA523" s="298"/>
      <c r="BZB523" s="298"/>
      <c r="BZC523" s="298"/>
      <c r="BZD523" s="298"/>
      <c r="BZE523" s="298"/>
      <c r="BZF523" s="298"/>
      <c r="BZG523" s="298"/>
      <c r="BZH523" s="298"/>
      <c r="BZI523" s="298"/>
      <c r="BZJ523" s="298"/>
      <c r="BZK523" s="298"/>
      <c r="BZL523" s="298"/>
      <c r="BZM523" s="298"/>
      <c r="BZN523" s="298"/>
      <c r="BZO523" s="298"/>
      <c r="BZP523" s="298"/>
      <c r="BZQ523" s="298"/>
      <c r="BZR523" s="298"/>
      <c r="BZS523" s="298"/>
      <c r="BZT523" s="298"/>
      <c r="BZU523" s="298"/>
      <c r="BZV523" s="298"/>
      <c r="BZW523" s="298"/>
      <c r="BZX523" s="298"/>
      <c r="BZY523" s="298"/>
      <c r="BZZ523" s="298"/>
      <c r="CAA523" s="298"/>
      <c r="CAB523" s="298"/>
      <c r="CAC523" s="298"/>
      <c r="CAD523" s="298"/>
      <c r="CAE523" s="298"/>
      <c r="CAF523" s="298"/>
      <c r="CAG523" s="298"/>
      <c r="CAH523" s="298"/>
      <c r="CAI523" s="298"/>
      <c r="CAJ523" s="298"/>
      <c r="CAK523" s="298"/>
      <c r="CAL523" s="298"/>
      <c r="CAM523" s="298"/>
      <c r="CAN523" s="298"/>
      <c r="CAO523" s="298"/>
      <c r="CAP523" s="298"/>
      <c r="CAQ523" s="298"/>
      <c r="CAR523" s="298"/>
      <c r="CAS523" s="298"/>
      <c r="CAT523" s="298"/>
      <c r="CAU523" s="298"/>
      <c r="CAV523" s="298"/>
      <c r="CAW523" s="298"/>
      <c r="CAX523" s="298"/>
      <c r="CAY523" s="298"/>
      <c r="CAZ523" s="298"/>
      <c r="CBA523" s="298"/>
      <c r="CBB523" s="298"/>
      <c r="CBC523" s="298"/>
      <c r="CBD523" s="298"/>
      <c r="CBE523" s="298"/>
      <c r="CBF523" s="298"/>
      <c r="CBG523" s="298"/>
      <c r="CBH523" s="298"/>
      <c r="CBI523" s="298"/>
      <c r="CBJ523" s="298"/>
      <c r="CBK523" s="298"/>
      <c r="CBL523" s="298"/>
      <c r="CBM523" s="298"/>
      <c r="CBN523" s="298"/>
      <c r="CBO523" s="298"/>
      <c r="CBP523" s="298"/>
      <c r="CBQ523" s="298"/>
      <c r="CBR523" s="298"/>
      <c r="CBS523" s="298"/>
      <c r="CBT523" s="298"/>
      <c r="CBU523" s="298"/>
      <c r="CBV523" s="298"/>
      <c r="CBW523" s="298"/>
      <c r="CBX523" s="298"/>
      <c r="CBY523" s="298"/>
      <c r="CBZ523" s="298"/>
      <c r="CCA523" s="298"/>
      <c r="CCB523" s="298"/>
      <c r="CCC523" s="298"/>
      <c r="CCD523" s="298"/>
      <c r="CCE523" s="298"/>
      <c r="CCF523" s="298"/>
      <c r="CCG523" s="298"/>
      <c r="CCH523" s="298"/>
      <c r="CCI523" s="298"/>
      <c r="CCJ523" s="298"/>
      <c r="CCK523" s="298"/>
      <c r="CCL523" s="298"/>
      <c r="CCM523" s="298"/>
      <c r="CCN523" s="298"/>
      <c r="CCO523" s="298"/>
      <c r="CCP523" s="298"/>
      <c r="CCQ523" s="298"/>
      <c r="CCR523" s="298"/>
      <c r="CCS523" s="298"/>
      <c r="CCT523" s="298"/>
      <c r="CCU523" s="298"/>
      <c r="CCV523" s="298"/>
      <c r="CCW523" s="298"/>
      <c r="CCX523" s="298"/>
      <c r="CCY523" s="298"/>
      <c r="CCZ523" s="298"/>
      <c r="CDA523" s="298"/>
      <c r="CDB523" s="298"/>
      <c r="CDC523" s="298"/>
      <c r="CDD523" s="298"/>
      <c r="CDE523" s="298"/>
      <c r="CDF523" s="298"/>
      <c r="CDG523" s="298"/>
      <c r="CDH523" s="298"/>
      <c r="CDI523" s="298"/>
      <c r="CDJ523" s="298"/>
      <c r="CDK523" s="298"/>
      <c r="CDL523" s="298"/>
      <c r="CDM523" s="298"/>
      <c r="CDN523" s="298"/>
      <c r="CDO523" s="298"/>
      <c r="CDP523" s="298"/>
      <c r="CDQ523" s="298"/>
      <c r="CDR523" s="298"/>
      <c r="CDS523" s="298"/>
      <c r="CDT523" s="298"/>
      <c r="CDU523" s="298"/>
      <c r="CDV523" s="298"/>
      <c r="CDW523" s="298"/>
      <c r="CDX523" s="298"/>
      <c r="CDY523" s="298"/>
      <c r="CDZ523" s="298"/>
      <c r="CEA523" s="298"/>
      <c r="CEB523" s="298"/>
      <c r="CEC523" s="298"/>
      <c r="CED523" s="298"/>
      <c r="CEE523" s="298"/>
      <c r="CEF523" s="298"/>
      <c r="CEG523" s="298"/>
      <c r="CEH523" s="298"/>
      <c r="CEI523" s="298"/>
      <c r="CEJ523" s="298"/>
      <c r="CEK523" s="298"/>
      <c r="CEL523" s="298"/>
      <c r="CEM523" s="298"/>
      <c r="CEN523" s="298"/>
      <c r="CEO523" s="298"/>
      <c r="CEP523" s="298"/>
      <c r="CEQ523" s="298"/>
      <c r="CER523" s="298"/>
      <c r="CES523" s="298"/>
      <c r="CET523" s="298"/>
      <c r="CEU523" s="298"/>
      <c r="CEV523" s="298"/>
      <c r="CEW523" s="298"/>
      <c r="CEX523" s="298"/>
      <c r="CEY523" s="298"/>
      <c r="CEZ523" s="298"/>
      <c r="CFA523" s="298"/>
      <c r="CFB523" s="298"/>
      <c r="CFC523" s="298"/>
      <c r="CFD523" s="298"/>
      <c r="CFE523" s="298"/>
      <c r="CFF523" s="298"/>
      <c r="CFG523" s="298"/>
      <c r="CFH523" s="298"/>
      <c r="CFI523" s="298"/>
      <c r="CFJ523" s="298"/>
      <c r="CFK523" s="298"/>
      <c r="CFL523" s="298"/>
      <c r="CFM523" s="298"/>
      <c r="CFN523" s="298"/>
      <c r="CFO523" s="298"/>
      <c r="CFP523" s="298"/>
      <c r="CFQ523" s="298"/>
      <c r="CFR523" s="298"/>
      <c r="CFS523" s="298"/>
      <c r="CFT523" s="298"/>
      <c r="CFU523" s="298"/>
      <c r="CFV523" s="298"/>
      <c r="CFW523" s="298"/>
      <c r="CFX523" s="298"/>
      <c r="CFY523" s="298"/>
      <c r="CFZ523" s="298"/>
      <c r="CGA523" s="298"/>
      <c r="CGB523" s="298"/>
      <c r="CGC523" s="298"/>
      <c r="CGD523" s="298"/>
      <c r="CGE523" s="298"/>
      <c r="CGF523" s="298"/>
      <c r="CGG523" s="298"/>
      <c r="CGH523" s="298"/>
      <c r="CGI523" s="298"/>
      <c r="CGJ523" s="298"/>
      <c r="CGK523" s="298"/>
      <c r="CGL523" s="298"/>
      <c r="CGM523" s="298"/>
      <c r="CGN523" s="298"/>
      <c r="CGO523" s="298"/>
      <c r="CGP523" s="298"/>
      <c r="CGQ523" s="298"/>
      <c r="CGR523" s="298"/>
      <c r="CGS523" s="298"/>
      <c r="CGT523" s="298"/>
      <c r="CGU523" s="298"/>
      <c r="CGV523" s="298"/>
      <c r="CGW523" s="298"/>
      <c r="CGX523" s="298"/>
      <c r="CGY523" s="298"/>
      <c r="CGZ523" s="298"/>
      <c r="CHA523" s="298"/>
      <c r="CHB523" s="298"/>
      <c r="CHC523" s="298"/>
      <c r="CHD523" s="298"/>
      <c r="CHE523" s="298"/>
      <c r="CHF523" s="298"/>
      <c r="CHG523" s="298"/>
      <c r="CHH523" s="298"/>
      <c r="CHI523" s="298"/>
      <c r="CHJ523" s="298"/>
      <c r="CHK523" s="298"/>
      <c r="CHL523" s="298"/>
      <c r="CHM523" s="298"/>
      <c r="CHN523" s="298"/>
      <c r="CHO523" s="298"/>
      <c r="CHP523" s="298"/>
      <c r="CHQ523" s="298"/>
      <c r="CHR523" s="298"/>
      <c r="CHS523" s="298"/>
      <c r="CHT523" s="298"/>
      <c r="CHU523" s="298"/>
      <c r="CHV523" s="298"/>
      <c r="CHW523" s="298"/>
      <c r="CHX523" s="298"/>
      <c r="CHY523" s="298"/>
      <c r="CHZ523" s="298"/>
      <c r="CIA523" s="298"/>
      <c r="CIB523" s="298"/>
      <c r="CIC523" s="298"/>
      <c r="CID523" s="298"/>
      <c r="CIE523" s="298"/>
      <c r="CIF523" s="298"/>
      <c r="CIG523" s="298"/>
      <c r="CIH523" s="298"/>
      <c r="CII523" s="298"/>
      <c r="CIJ523" s="298"/>
      <c r="CIK523" s="298"/>
      <c r="CIL523" s="298"/>
      <c r="CIM523" s="298"/>
      <c r="CIN523" s="298"/>
      <c r="CIO523" s="298"/>
      <c r="CIP523" s="298"/>
      <c r="CIQ523" s="298"/>
      <c r="CIR523" s="298"/>
      <c r="CIS523" s="298"/>
      <c r="CIT523" s="298"/>
      <c r="CIU523" s="298"/>
      <c r="CIV523" s="298"/>
      <c r="CIW523" s="298"/>
      <c r="CIX523" s="298"/>
      <c r="CIY523" s="298"/>
      <c r="CIZ523" s="298"/>
      <c r="CJA523" s="298"/>
      <c r="CJB523" s="298"/>
      <c r="CJC523" s="298"/>
      <c r="CJD523" s="298"/>
      <c r="CJE523" s="298"/>
      <c r="CJF523" s="298"/>
      <c r="CJG523" s="298"/>
      <c r="CJH523" s="298"/>
      <c r="CJI523" s="298"/>
      <c r="CJJ523" s="298"/>
      <c r="CJK523" s="298"/>
      <c r="CJL523" s="298"/>
      <c r="CJM523" s="298"/>
      <c r="CJN523" s="298"/>
      <c r="CJO523" s="298"/>
      <c r="CJP523" s="298"/>
      <c r="CJQ523" s="298"/>
      <c r="CJR523" s="298"/>
      <c r="CJS523" s="298"/>
      <c r="CJT523" s="298"/>
      <c r="CJU523" s="298"/>
      <c r="CJV523" s="298"/>
      <c r="CJW523" s="298"/>
      <c r="CJX523" s="298"/>
      <c r="CJY523" s="298"/>
      <c r="CJZ523" s="298"/>
      <c r="CKA523" s="298"/>
      <c r="CKB523" s="298"/>
      <c r="CKC523" s="298"/>
      <c r="CKD523" s="298"/>
      <c r="CKE523" s="298"/>
      <c r="CKF523" s="298"/>
      <c r="CKG523" s="298"/>
      <c r="CKH523" s="298"/>
      <c r="CKI523" s="298"/>
      <c r="CKJ523" s="298"/>
      <c r="CKK523" s="298"/>
      <c r="CKL523" s="298"/>
      <c r="CKM523" s="298"/>
      <c r="CKN523" s="298"/>
      <c r="CKO523" s="298"/>
      <c r="CKP523" s="298"/>
      <c r="CKQ523" s="298"/>
      <c r="CKR523" s="298"/>
      <c r="CKS523" s="298"/>
      <c r="CKT523" s="298"/>
      <c r="CKU523" s="298"/>
      <c r="CKV523" s="298"/>
      <c r="CKW523" s="298"/>
      <c r="CKX523" s="298"/>
      <c r="CKY523" s="298"/>
      <c r="CKZ523" s="298"/>
      <c r="CLA523" s="298"/>
      <c r="CLB523" s="298"/>
      <c r="CLC523" s="298"/>
      <c r="CLD523" s="298"/>
      <c r="CLE523" s="298"/>
      <c r="CLF523" s="298"/>
      <c r="CLG523" s="298"/>
      <c r="CLH523" s="298"/>
      <c r="CLI523" s="298"/>
      <c r="CLJ523" s="298"/>
      <c r="CLK523" s="298"/>
      <c r="CLL523" s="298"/>
      <c r="CLM523" s="298"/>
      <c r="CLN523" s="298"/>
      <c r="CLO523" s="298"/>
      <c r="CLP523" s="298"/>
      <c r="CLQ523" s="298"/>
      <c r="CLR523" s="298"/>
      <c r="CLS523" s="298"/>
      <c r="CLT523" s="298"/>
      <c r="CLU523" s="298"/>
      <c r="CLV523" s="298"/>
      <c r="CLW523" s="298"/>
      <c r="CLX523" s="298"/>
      <c r="CLY523" s="298"/>
      <c r="CLZ523" s="298"/>
      <c r="CMA523" s="298"/>
      <c r="CMB523" s="298"/>
      <c r="CMC523" s="298"/>
      <c r="CMD523" s="298"/>
      <c r="CME523" s="298"/>
      <c r="CMF523" s="298"/>
      <c r="CMG523" s="298"/>
      <c r="CMH523" s="298"/>
      <c r="CMI523" s="298"/>
      <c r="CMJ523" s="298"/>
      <c r="CMK523" s="298"/>
      <c r="CML523" s="298"/>
      <c r="CMM523" s="298"/>
      <c r="CMN523" s="298"/>
      <c r="CMO523" s="298"/>
      <c r="CMP523" s="298"/>
      <c r="CMQ523" s="298"/>
      <c r="CMR523" s="298"/>
      <c r="CMS523" s="298"/>
      <c r="CMT523" s="298"/>
      <c r="CMU523" s="298"/>
      <c r="CMV523" s="298"/>
      <c r="CMW523" s="298"/>
      <c r="CMX523" s="298"/>
      <c r="CMY523" s="298"/>
      <c r="CMZ523" s="298"/>
      <c r="CNA523" s="298"/>
      <c r="CNB523" s="298"/>
      <c r="CNC523" s="298"/>
      <c r="CND523" s="298"/>
      <c r="CNE523" s="298"/>
      <c r="CNF523" s="298"/>
      <c r="CNG523" s="298"/>
      <c r="CNH523" s="298"/>
      <c r="CNI523" s="298"/>
      <c r="CNJ523" s="298"/>
      <c r="CNK523" s="298"/>
      <c r="CNL523" s="298"/>
      <c r="CNM523" s="298"/>
      <c r="CNN523" s="298"/>
      <c r="CNO523" s="298"/>
      <c r="CNP523" s="298"/>
      <c r="CNQ523" s="298"/>
      <c r="CNR523" s="298"/>
      <c r="CNS523" s="298"/>
      <c r="CNT523" s="298"/>
      <c r="CNU523" s="298"/>
      <c r="CNV523" s="298"/>
      <c r="CNW523" s="298"/>
      <c r="CNX523" s="298"/>
      <c r="CNY523" s="298"/>
      <c r="CNZ523" s="298"/>
      <c r="COA523" s="298"/>
      <c r="COB523" s="298"/>
      <c r="COC523" s="298"/>
      <c r="COD523" s="298"/>
      <c r="COE523" s="298"/>
      <c r="COF523" s="298"/>
      <c r="COG523" s="298"/>
      <c r="COH523" s="298"/>
      <c r="COI523" s="298"/>
      <c r="COJ523" s="298"/>
      <c r="COK523" s="298"/>
      <c r="COL523" s="298"/>
      <c r="COM523" s="298"/>
      <c r="CON523" s="298"/>
      <c r="COO523" s="298"/>
      <c r="COP523" s="298"/>
      <c r="COQ523" s="298"/>
      <c r="COR523" s="298"/>
      <c r="COS523" s="298"/>
      <c r="COT523" s="298"/>
      <c r="COU523" s="298"/>
      <c r="COV523" s="298"/>
      <c r="COW523" s="298"/>
      <c r="COX523" s="298"/>
      <c r="COY523" s="298"/>
      <c r="COZ523" s="298"/>
      <c r="CPA523" s="298"/>
      <c r="CPB523" s="298"/>
      <c r="CPC523" s="298"/>
      <c r="CPD523" s="298"/>
      <c r="CPE523" s="298"/>
      <c r="CPF523" s="298"/>
      <c r="CPG523" s="298"/>
      <c r="CPH523" s="298"/>
      <c r="CPI523" s="298"/>
      <c r="CPJ523" s="298"/>
      <c r="CPK523" s="298"/>
      <c r="CPL523" s="298"/>
      <c r="CPM523" s="298"/>
      <c r="CPN523" s="298"/>
      <c r="CPO523" s="298"/>
      <c r="CPP523" s="298"/>
      <c r="CPQ523" s="298"/>
      <c r="CPR523" s="298"/>
      <c r="CPS523" s="298"/>
      <c r="CPT523" s="298"/>
      <c r="CPU523" s="298"/>
      <c r="CPV523" s="298"/>
      <c r="CPW523" s="298"/>
      <c r="CPX523" s="298"/>
      <c r="CPY523" s="298"/>
      <c r="CPZ523" s="298"/>
      <c r="CQA523" s="298"/>
      <c r="CQB523" s="298"/>
      <c r="CQC523" s="298"/>
      <c r="CQD523" s="298"/>
      <c r="CQE523" s="298"/>
      <c r="CQF523" s="298"/>
      <c r="CQG523" s="298"/>
      <c r="CQH523" s="298"/>
      <c r="CQI523" s="298"/>
      <c r="CQJ523" s="298"/>
      <c r="CQK523" s="298"/>
      <c r="CQL523" s="298"/>
      <c r="CQM523" s="298"/>
      <c r="CQN523" s="298"/>
      <c r="CQO523" s="298"/>
      <c r="CQP523" s="298"/>
      <c r="CQQ523" s="298"/>
      <c r="CQR523" s="298"/>
      <c r="CQS523" s="298"/>
      <c r="CQT523" s="298"/>
      <c r="CQU523" s="298"/>
      <c r="CQV523" s="298"/>
      <c r="CQW523" s="298"/>
      <c r="CQX523" s="298"/>
      <c r="CQY523" s="298"/>
      <c r="CQZ523" s="298"/>
      <c r="CRA523" s="298"/>
      <c r="CRB523" s="298"/>
      <c r="CRC523" s="298"/>
      <c r="CRD523" s="298"/>
      <c r="CRE523" s="298"/>
      <c r="CRF523" s="298"/>
      <c r="CRG523" s="298"/>
      <c r="CRH523" s="298"/>
      <c r="CRI523" s="298"/>
      <c r="CRJ523" s="298"/>
      <c r="CRK523" s="298"/>
      <c r="CRL523" s="298"/>
      <c r="CRM523" s="298"/>
      <c r="CRN523" s="298"/>
      <c r="CRO523" s="298"/>
      <c r="CRP523" s="298"/>
      <c r="CRQ523" s="298"/>
      <c r="CRR523" s="298"/>
      <c r="CRS523" s="298"/>
      <c r="CRT523" s="298"/>
      <c r="CRU523" s="298"/>
      <c r="CRV523" s="298"/>
      <c r="CRW523" s="298"/>
      <c r="CRX523" s="298"/>
      <c r="CRY523" s="298"/>
      <c r="CRZ523" s="298"/>
      <c r="CSA523" s="298"/>
      <c r="CSB523" s="298"/>
      <c r="CSC523" s="298"/>
      <c r="CSD523" s="298"/>
      <c r="CSE523" s="298"/>
      <c r="CSF523" s="298"/>
      <c r="CSG523" s="298"/>
      <c r="CSH523" s="298"/>
      <c r="CSI523" s="298"/>
      <c r="CSJ523" s="298"/>
      <c r="CSK523" s="298"/>
      <c r="CSL523" s="298"/>
      <c r="CSM523" s="298"/>
      <c r="CSN523" s="298"/>
      <c r="CSO523" s="298"/>
      <c r="CSP523" s="298"/>
      <c r="CSQ523" s="298"/>
      <c r="CSR523" s="298"/>
      <c r="CSS523" s="298"/>
      <c r="CST523" s="298"/>
      <c r="CSU523" s="298"/>
      <c r="CSV523" s="298"/>
      <c r="CSW523" s="298"/>
      <c r="CSX523" s="298"/>
      <c r="CSY523" s="298"/>
      <c r="CSZ523" s="298"/>
      <c r="CTA523" s="298"/>
      <c r="CTB523" s="298"/>
      <c r="CTC523" s="298"/>
      <c r="CTD523" s="298"/>
      <c r="CTE523" s="298"/>
      <c r="CTF523" s="298"/>
      <c r="CTG523" s="298"/>
      <c r="CTH523" s="298"/>
      <c r="CTI523" s="298"/>
      <c r="CTJ523" s="298"/>
      <c r="CTK523" s="298"/>
      <c r="CTL523" s="298"/>
      <c r="CTM523" s="298"/>
      <c r="CTN523" s="298"/>
      <c r="CTO523" s="298"/>
      <c r="CTP523" s="298"/>
      <c r="CTQ523" s="298"/>
      <c r="CTR523" s="298"/>
      <c r="CTS523" s="298"/>
      <c r="CTT523" s="298"/>
      <c r="CTU523" s="298"/>
      <c r="CTV523" s="298"/>
      <c r="CTW523" s="298"/>
      <c r="CTX523" s="298"/>
      <c r="CTY523" s="298"/>
      <c r="CTZ523" s="298"/>
      <c r="CUA523" s="298"/>
      <c r="CUB523" s="298"/>
      <c r="CUC523" s="298"/>
      <c r="CUD523" s="298"/>
      <c r="CUE523" s="298"/>
      <c r="CUF523" s="298"/>
      <c r="CUG523" s="298"/>
      <c r="CUH523" s="298"/>
      <c r="CUI523" s="298"/>
      <c r="CUJ523" s="298"/>
      <c r="CUK523" s="298"/>
      <c r="CUL523" s="298"/>
      <c r="CUM523" s="298"/>
      <c r="CUN523" s="298"/>
      <c r="CUO523" s="298"/>
      <c r="CUP523" s="298"/>
      <c r="CUQ523" s="298"/>
      <c r="CUR523" s="298"/>
      <c r="CUS523" s="298"/>
      <c r="CUT523" s="298"/>
      <c r="CUU523" s="298"/>
      <c r="CUV523" s="298"/>
      <c r="CUW523" s="298"/>
      <c r="CUX523" s="298"/>
      <c r="CUY523" s="298"/>
      <c r="CUZ523" s="298"/>
      <c r="CVA523" s="298"/>
      <c r="CVB523" s="298"/>
      <c r="CVC523" s="298"/>
      <c r="CVD523" s="298"/>
      <c r="CVE523" s="298"/>
      <c r="CVF523" s="298"/>
      <c r="CVG523" s="298"/>
      <c r="CVH523" s="298"/>
      <c r="CVI523" s="298"/>
      <c r="CVJ523" s="298"/>
      <c r="CVK523" s="298"/>
      <c r="CVL523" s="298"/>
      <c r="CVM523" s="298"/>
      <c r="CVN523" s="298"/>
      <c r="CVO523" s="298"/>
      <c r="CVP523" s="298"/>
      <c r="CVQ523" s="298"/>
      <c r="CVR523" s="298"/>
      <c r="CVS523" s="298"/>
      <c r="CVT523" s="298"/>
      <c r="CVU523" s="298"/>
      <c r="CVV523" s="298"/>
      <c r="CVW523" s="298"/>
      <c r="CVX523" s="298"/>
      <c r="CVY523" s="298"/>
      <c r="CVZ523" s="298"/>
      <c r="CWA523" s="298"/>
      <c r="CWB523" s="298"/>
      <c r="CWC523" s="298"/>
      <c r="CWD523" s="298"/>
      <c r="CWE523" s="298"/>
      <c r="CWF523" s="298"/>
      <c r="CWG523" s="298"/>
      <c r="CWH523" s="298"/>
      <c r="CWI523" s="298"/>
      <c r="CWJ523" s="298"/>
      <c r="CWK523" s="298"/>
      <c r="CWL523" s="298"/>
      <c r="CWM523" s="298"/>
      <c r="CWN523" s="298"/>
      <c r="CWO523" s="298"/>
      <c r="CWP523" s="298"/>
      <c r="CWQ523" s="298"/>
      <c r="CWR523" s="298"/>
      <c r="CWS523" s="298"/>
      <c r="CWT523" s="298"/>
      <c r="CWU523" s="298"/>
      <c r="CWV523" s="298"/>
      <c r="CWW523" s="298"/>
      <c r="CWX523" s="298"/>
      <c r="CWY523" s="298"/>
      <c r="CWZ523" s="298"/>
      <c r="CXA523" s="298"/>
      <c r="CXB523" s="298"/>
      <c r="CXC523" s="298"/>
      <c r="CXD523" s="298"/>
      <c r="CXE523" s="298"/>
      <c r="CXF523" s="298"/>
      <c r="CXG523" s="298"/>
      <c r="CXH523" s="298"/>
      <c r="CXI523" s="298"/>
      <c r="CXJ523" s="298"/>
      <c r="CXK523" s="298"/>
      <c r="CXL523" s="298"/>
      <c r="CXM523" s="298"/>
      <c r="CXN523" s="298"/>
      <c r="CXO523" s="298"/>
      <c r="CXP523" s="298"/>
      <c r="CXQ523" s="298"/>
      <c r="CXR523" s="298"/>
      <c r="CXS523" s="298"/>
      <c r="CXT523" s="298"/>
      <c r="CXU523" s="298"/>
      <c r="CXV523" s="298"/>
      <c r="CXW523" s="298"/>
      <c r="CXX523" s="298"/>
      <c r="CXY523" s="298"/>
      <c r="CXZ523" s="298"/>
      <c r="CYA523" s="298"/>
      <c r="CYB523" s="298"/>
      <c r="CYC523" s="298"/>
      <c r="CYD523" s="298"/>
      <c r="CYE523" s="298"/>
      <c r="CYF523" s="298"/>
      <c r="CYG523" s="298"/>
      <c r="CYH523" s="298"/>
      <c r="CYI523" s="298"/>
      <c r="CYJ523" s="298"/>
      <c r="CYK523" s="298"/>
      <c r="CYL523" s="298"/>
      <c r="CYM523" s="298"/>
      <c r="CYN523" s="298"/>
      <c r="CYO523" s="298"/>
      <c r="CYP523" s="298"/>
      <c r="CYQ523" s="298"/>
      <c r="CYR523" s="298"/>
      <c r="CYS523" s="298"/>
      <c r="CYT523" s="298"/>
      <c r="CYU523" s="298"/>
      <c r="CYV523" s="298"/>
      <c r="CYW523" s="298"/>
      <c r="CYX523" s="298"/>
      <c r="CYY523" s="298"/>
      <c r="CYZ523" s="298"/>
      <c r="CZA523" s="298"/>
      <c r="CZB523" s="298"/>
      <c r="CZC523" s="298"/>
      <c r="CZD523" s="298"/>
      <c r="CZE523" s="298"/>
      <c r="CZF523" s="298"/>
      <c r="CZG523" s="298"/>
      <c r="CZH523" s="298"/>
      <c r="CZI523" s="298"/>
      <c r="CZJ523" s="298"/>
      <c r="CZK523" s="298"/>
      <c r="CZL523" s="298"/>
      <c r="CZM523" s="298"/>
      <c r="CZN523" s="298"/>
      <c r="CZO523" s="298"/>
      <c r="CZP523" s="298"/>
      <c r="CZQ523" s="298"/>
      <c r="CZR523" s="298"/>
      <c r="CZS523" s="298"/>
      <c r="CZT523" s="298"/>
      <c r="CZU523" s="298"/>
      <c r="CZV523" s="298"/>
      <c r="CZW523" s="298"/>
      <c r="CZX523" s="298"/>
      <c r="CZY523" s="298"/>
      <c r="CZZ523" s="298"/>
      <c r="DAA523" s="298"/>
      <c r="DAB523" s="298"/>
      <c r="DAC523" s="298"/>
      <c r="DAD523" s="298"/>
      <c r="DAE523" s="298"/>
      <c r="DAF523" s="298"/>
      <c r="DAG523" s="298"/>
      <c r="DAH523" s="298"/>
      <c r="DAI523" s="298"/>
      <c r="DAJ523" s="298"/>
      <c r="DAK523" s="298"/>
      <c r="DAL523" s="298"/>
      <c r="DAM523" s="298"/>
      <c r="DAN523" s="298"/>
      <c r="DAO523" s="298"/>
      <c r="DAP523" s="298"/>
      <c r="DAQ523" s="298"/>
      <c r="DAR523" s="298"/>
      <c r="DAS523" s="298"/>
      <c r="DAT523" s="298"/>
      <c r="DAU523" s="298"/>
      <c r="DAV523" s="298"/>
      <c r="DAW523" s="298"/>
      <c r="DAX523" s="298"/>
      <c r="DAY523" s="298"/>
      <c r="DAZ523" s="298"/>
      <c r="DBA523" s="298"/>
      <c r="DBB523" s="298"/>
      <c r="DBC523" s="298"/>
      <c r="DBD523" s="298"/>
      <c r="DBE523" s="298"/>
      <c r="DBF523" s="298"/>
      <c r="DBG523" s="298"/>
      <c r="DBH523" s="298"/>
      <c r="DBI523" s="298"/>
      <c r="DBJ523" s="298"/>
      <c r="DBK523" s="298"/>
      <c r="DBL523" s="298"/>
      <c r="DBM523" s="298"/>
      <c r="DBN523" s="298"/>
      <c r="DBO523" s="298"/>
      <c r="DBP523" s="298"/>
      <c r="DBQ523" s="298"/>
      <c r="DBR523" s="298"/>
      <c r="DBS523" s="298"/>
      <c r="DBT523" s="298"/>
      <c r="DBU523" s="298"/>
      <c r="DBV523" s="298"/>
      <c r="DBW523" s="298"/>
      <c r="DBX523" s="298"/>
      <c r="DBY523" s="298"/>
      <c r="DBZ523" s="298"/>
      <c r="DCA523" s="298"/>
      <c r="DCB523" s="298"/>
      <c r="DCC523" s="298"/>
      <c r="DCD523" s="298"/>
      <c r="DCE523" s="298"/>
      <c r="DCF523" s="298"/>
      <c r="DCG523" s="298"/>
      <c r="DCH523" s="298"/>
      <c r="DCI523" s="298"/>
      <c r="DCJ523" s="298"/>
      <c r="DCK523" s="298"/>
      <c r="DCL523" s="298"/>
      <c r="DCM523" s="298"/>
      <c r="DCN523" s="298"/>
      <c r="DCO523" s="298"/>
      <c r="DCP523" s="298"/>
      <c r="DCQ523" s="298"/>
      <c r="DCR523" s="298"/>
      <c r="DCS523" s="298"/>
      <c r="DCT523" s="298"/>
      <c r="DCU523" s="298"/>
      <c r="DCV523" s="298"/>
      <c r="DCW523" s="298"/>
      <c r="DCX523" s="298"/>
      <c r="DCY523" s="298"/>
      <c r="DCZ523" s="298"/>
      <c r="DDA523" s="298"/>
      <c r="DDB523" s="298"/>
      <c r="DDC523" s="298"/>
      <c r="DDD523" s="298"/>
      <c r="DDE523" s="298"/>
      <c r="DDF523" s="298"/>
      <c r="DDG523" s="298"/>
      <c r="DDH523" s="298"/>
      <c r="DDI523" s="298"/>
      <c r="DDJ523" s="298"/>
      <c r="DDK523" s="298"/>
      <c r="DDL523" s="298"/>
      <c r="DDM523" s="298"/>
      <c r="DDN523" s="298"/>
      <c r="DDO523" s="298"/>
      <c r="DDP523" s="298"/>
      <c r="DDQ523" s="298"/>
      <c r="DDR523" s="298"/>
      <c r="DDS523" s="298"/>
      <c r="DDT523" s="298"/>
      <c r="DDU523" s="298"/>
      <c r="DDV523" s="298"/>
      <c r="DDW523" s="298"/>
      <c r="DDX523" s="298"/>
      <c r="DDY523" s="298"/>
      <c r="DDZ523" s="298"/>
      <c r="DEA523" s="298"/>
      <c r="DEB523" s="298"/>
      <c r="DEC523" s="298"/>
      <c r="DED523" s="298"/>
      <c r="DEE523" s="298"/>
      <c r="DEF523" s="298"/>
      <c r="DEG523" s="298"/>
      <c r="DEH523" s="298"/>
      <c r="DEI523" s="298"/>
      <c r="DEJ523" s="298"/>
      <c r="DEK523" s="298"/>
      <c r="DEL523" s="298"/>
      <c r="DEM523" s="298"/>
      <c r="DEN523" s="298"/>
      <c r="DEO523" s="298"/>
      <c r="DEP523" s="298"/>
      <c r="DEQ523" s="298"/>
      <c r="DER523" s="298"/>
      <c r="DES523" s="298"/>
      <c r="DET523" s="298"/>
      <c r="DEU523" s="298"/>
      <c r="DEV523" s="298"/>
      <c r="DEW523" s="298"/>
      <c r="DEX523" s="298"/>
      <c r="DEY523" s="298"/>
      <c r="DEZ523" s="298"/>
      <c r="DFA523" s="298"/>
      <c r="DFB523" s="298"/>
      <c r="DFC523" s="298"/>
      <c r="DFD523" s="298"/>
      <c r="DFE523" s="298"/>
      <c r="DFF523" s="298"/>
      <c r="DFG523" s="298"/>
      <c r="DFH523" s="298"/>
      <c r="DFI523" s="298"/>
      <c r="DFJ523" s="298"/>
      <c r="DFK523" s="298"/>
      <c r="DFL523" s="298"/>
      <c r="DFM523" s="298"/>
      <c r="DFN523" s="298"/>
      <c r="DFO523" s="298"/>
      <c r="DFP523" s="298"/>
      <c r="DFQ523" s="298"/>
      <c r="DFR523" s="298"/>
      <c r="DFS523" s="298"/>
      <c r="DFT523" s="298"/>
      <c r="DFU523" s="298"/>
      <c r="DFV523" s="298"/>
      <c r="DFW523" s="298"/>
      <c r="DFX523" s="298"/>
      <c r="DFY523" s="298"/>
      <c r="DFZ523" s="298"/>
      <c r="DGA523" s="298"/>
      <c r="DGB523" s="298"/>
      <c r="DGC523" s="298"/>
      <c r="DGD523" s="298"/>
      <c r="DGE523" s="298"/>
      <c r="DGF523" s="298"/>
      <c r="DGG523" s="298"/>
      <c r="DGH523" s="298"/>
      <c r="DGI523" s="298"/>
      <c r="DGJ523" s="298"/>
      <c r="DGK523" s="298"/>
      <c r="DGL523" s="298"/>
      <c r="DGM523" s="298"/>
      <c r="DGN523" s="298"/>
      <c r="DGO523" s="298"/>
      <c r="DGP523" s="298"/>
      <c r="DGQ523" s="298"/>
      <c r="DGR523" s="298"/>
      <c r="DGS523" s="298"/>
      <c r="DGT523" s="298"/>
      <c r="DGU523" s="298"/>
      <c r="DGV523" s="298"/>
      <c r="DGW523" s="298"/>
      <c r="DGX523" s="298"/>
      <c r="DGY523" s="298"/>
      <c r="DGZ523" s="298"/>
      <c r="DHA523" s="298"/>
      <c r="DHB523" s="298"/>
      <c r="DHC523" s="298"/>
      <c r="DHD523" s="298"/>
      <c r="DHE523" s="298"/>
      <c r="DHF523" s="298"/>
      <c r="DHG523" s="298"/>
      <c r="DHH523" s="298"/>
      <c r="DHI523" s="298"/>
      <c r="DHJ523" s="298"/>
      <c r="DHK523" s="298"/>
      <c r="DHL523" s="298"/>
      <c r="DHM523" s="298"/>
      <c r="DHN523" s="298"/>
      <c r="DHO523" s="298"/>
      <c r="DHP523" s="298"/>
      <c r="DHQ523" s="298"/>
      <c r="DHR523" s="298"/>
      <c r="DHS523" s="298"/>
      <c r="DHT523" s="298"/>
      <c r="DHU523" s="298"/>
      <c r="DHV523" s="298"/>
      <c r="DHW523" s="298"/>
      <c r="DHX523" s="298"/>
      <c r="DHY523" s="298"/>
      <c r="DHZ523" s="298"/>
      <c r="DIA523" s="298"/>
      <c r="DIB523" s="298"/>
      <c r="DIC523" s="298"/>
      <c r="DID523" s="298"/>
      <c r="DIE523" s="298"/>
      <c r="DIF523" s="298"/>
      <c r="DIG523" s="298"/>
      <c r="DIH523" s="298"/>
      <c r="DII523" s="298"/>
      <c r="DIJ523" s="298"/>
      <c r="DIK523" s="298"/>
      <c r="DIL523" s="298"/>
      <c r="DIM523" s="298"/>
      <c r="DIN523" s="298"/>
      <c r="DIO523" s="298"/>
      <c r="DIP523" s="298"/>
      <c r="DIQ523" s="298"/>
      <c r="DIR523" s="298"/>
      <c r="DIS523" s="298"/>
      <c r="DIT523" s="298"/>
      <c r="DIU523" s="298"/>
      <c r="DIV523" s="298"/>
      <c r="DIW523" s="298"/>
      <c r="DIX523" s="298"/>
      <c r="DIY523" s="298"/>
      <c r="DIZ523" s="298"/>
      <c r="DJA523" s="298"/>
      <c r="DJB523" s="298"/>
      <c r="DJC523" s="298"/>
      <c r="DJD523" s="298"/>
      <c r="DJE523" s="298"/>
      <c r="DJF523" s="298"/>
      <c r="DJG523" s="298"/>
      <c r="DJH523" s="298"/>
      <c r="DJI523" s="298"/>
      <c r="DJJ523" s="298"/>
      <c r="DJK523" s="298"/>
      <c r="DJL523" s="298"/>
      <c r="DJM523" s="298"/>
      <c r="DJN523" s="298"/>
      <c r="DJO523" s="298"/>
      <c r="DJP523" s="298"/>
      <c r="DJQ523" s="298"/>
      <c r="DJR523" s="298"/>
      <c r="DJS523" s="298"/>
      <c r="DJT523" s="298"/>
      <c r="DJU523" s="298"/>
      <c r="DJV523" s="298"/>
      <c r="DJW523" s="298"/>
      <c r="DJX523" s="298"/>
      <c r="DJY523" s="298"/>
      <c r="DJZ523" s="298"/>
      <c r="DKA523" s="298"/>
      <c r="DKB523" s="298"/>
      <c r="DKC523" s="298"/>
      <c r="DKD523" s="298"/>
      <c r="DKE523" s="298"/>
      <c r="DKF523" s="298"/>
      <c r="DKG523" s="298"/>
      <c r="DKH523" s="298"/>
      <c r="DKI523" s="298"/>
      <c r="DKJ523" s="298"/>
      <c r="DKK523" s="298"/>
      <c r="DKL523" s="298"/>
      <c r="DKM523" s="298"/>
      <c r="DKN523" s="298"/>
      <c r="DKO523" s="298"/>
      <c r="DKP523" s="298"/>
      <c r="DKQ523" s="298"/>
      <c r="DKR523" s="298"/>
      <c r="DKS523" s="298"/>
      <c r="DKT523" s="298"/>
      <c r="DKU523" s="298"/>
      <c r="DKV523" s="298"/>
      <c r="DKW523" s="298"/>
      <c r="DKX523" s="298"/>
      <c r="DKY523" s="298"/>
      <c r="DKZ523" s="298"/>
      <c r="DLA523" s="298"/>
      <c r="DLB523" s="298"/>
      <c r="DLC523" s="298"/>
      <c r="DLD523" s="298"/>
      <c r="DLE523" s="298"/>
      <c r="DLF523" s="298"/>
      <c r="DLG523" s="298"/>
      <c r="DLH523" s="298"/>
      <c r="DLI523" s="298"/>
      <c r="DLJ523" s="298"/>
      <c r="DLK523" s="298"/>
      <c r="DLL523" s="298"/>
      <c r="DLM523" s="298"/>
      <c r="DLN523" s="298"/>
      <c r="DLO523" s="298"/>
      <c r="DLP523" s="298"/>
      <c r="DLQ523" s="298"/>
      <c r="DLR523" s="298"/>
      <c r="DLS523" s="298"/>
      <c r="DLT523" s="298"/>
      <c r="DLU523" s="298"/>
      <c r="DLV523" s="298"/>
      <c r="DLW523" s="298"/>
      <c r="DLX523" s="298"/>
      <c r="DLY523" s="298"/>
      <c r="DLZ523" s="298"/>
      <c r="DMA523" s="298"/>
      <c r="DMB523" s="298"/>
      <c r="DMC523" s="298"/>
      <c r="DMD523" s="298"/>
      <c r="DME523" s="298"/>
      <c r="DMF523" s="298"/>
      <c r="DMG523" s="298"/>
      <c r="DMH523" s="298"/>
      <c r="DMI523" s="298"/>
      <c r="DMJ523" s="298"/>
      <c r="DMK523" s="298"/>
      <c r="DML523" s="298"/>
      <c r="DMM523" s="298"/>
      <c r="DMN523" s="298"/>
      <c r="DMO523" s="298"/>
      <c r="DMP523" s="298"/>
      <c r="DMQ523" s="298"/>
      <c r="DMR523" s="298"/>
      <c r="DMS523" s="298"/>
      <c r="DMT523" s="298"/>
      <c r="DMU523" s="298"/>
      <c r="DMV523" s="298"/>
      <c r="DMW523" s="298"/>
      <c r="DMX523" s="298"/>
      <c r="DMY523" s="298"/>
      <c r="DMZ523" s="298"/>
      <c r="DNA523" s="298"/>
      <c r="DNB523" s="298"/>
      <c r="DNC523" s="298"/>
      <c r="DND523" s="298"/>
      <c r="DNE523" s="298"/>
      <c r="DNF523" s="298"/>
      <c r="DNG523" s="298"/>
      <c r="DNH523" s="298"/>
      <c r="DNI523" s="298"/>
      <c r="DNJ523" s="298"/>
      <c r="DNK523" s="298"/>
      <c r="DNL523" s="298"/>
      <c r="DNM523" s="298"/>
      <c r="DNN523" s="298"/>
      <c r="DNO523" s="298"/>
      <c r="DNP523" s="298"/>
      <c r="DNQ523" s="298"/>
      <c r="DNR523" s="298"/>
      <c r="DNS523" s="298"/>
      <c r="DNT523" s="298"/>
      <c r="DNU523" s="298"/>
      <c r="DNV523" s="298"/>
      <c r="DNW523" s="298"/>
      <c r="DNX523" s="298"/>
      <c r="DNY523" s="298"/>
      <c r="DNZ523" s="298"/>
      <c r="DOA523" s="298"/>
      <c r="DOB523" s="298"/>
      <c r="DOC523" s="298"/>
      <c r="DOD523" s="298"/>
      <c r="DOE523" s="298"/>
      <c r="DOF523" s="298"/>
      <c r="DOG523" s="298"/>
      <c r="DOH523" s="298"/>
      <c r="DOI523" s="298"/>
      <c r="DOJ523" s="298"/>
      <c r="DOK523" s="298"/>
      <c r="DOL523" s="298"/>
      <c r="DOM523" s="298"/>
      <c r="DON523" s="298"/>
      <c r="DOO523" s="298"/>
      <c r="DOP523" s="298"/>
      <c r="DOQ523" s="298"/>
      <c r="DOR523" s="298"/>
      <c r="DOS523" s="298"/>
      <c r="DOT523" s="298"/>
      <c r="DOU523" s="298"/>
      <c r="DOV523" s="298"/>
      <c r="DOW523" s="298"/>
      <c r="DOX523" s="298"/>
      <c r="DOY523" s="298"/>
      <c r="DOZ523" s="298"/>
      <c r="DPA523" s="298"/>
      <c r="DPB523" s="298"/>
      <c r="DPC523" s="298"/>
      <c r="DPD523" s="298"/>
      <c r="DPE523" s="298"/>
      <c r="DPF523" s="298"/>
      <c r="DPG523" s="298"/>
      <c r="DPH523" s="298"/>
      <c r="DPI523" s="298"/>
      <c r="DPJ523" s="298"/>
      <c r="DPK523" s="298"/>
      <c r="DPL523" s="298"/>
      <c r="DPM523" s="298"/>
      <c r="DPN523" s="298"/>
      <c r="DPO523" s="298"/>
      <c r="DPP523" s="298"/>
      <c r="DPQ523" s="298"/>
      <c r="DPR523" s="298"/>
      <c r="DPS523" s="298"/>
      <c r="DPT523" s="298"/>
      <c r="DPU523" s="298"/>
      <c r="DPV523" s="298"/>
      <c r="DPW523" s="298"/>
      <c r="DPX523" s="298"/>
      <c r="DPY523" s="298"/>
      <c r="DPZ523" s="298"/>
      <c r="DQA523" s="298"/>
      <c r="DQB523" s="298"/>
      <c r="DQC523" s="298"/>
      <c r="DQD523" s="298"/>
      <c r="DQE523" s="298"/>
      <c r="DQF523" s="298"/>
      <c r="DQG523" s="298"/>
      <c r="DQH523" s="298"/>
      <c r="DQI523" s="298"/>
      <c r="DQJ523" s="298"/>
      <c r="DQK523" s="298"/>
      <c r="DQL523" s="298"/>
      <c r="DQM523" s="298"/>
      <c r="DQN523" s="298"/>
      <c r="DQO523" s="298"/>
      <c r="DQP523" s="298"/>
      <c r="DQQ523" s="298"/>
      <c r="DQR523" s="298"/>
      <c r="DQS523" s="298"/>
      <c r="DQT523" s="298"/>
      <c r="DQU523" s="298"/>
      <c r="DQV523" s="298"/>
      <c r="DQW523" s="298"/>
      <c r="DQX523" s="298"/>
      <c r="DQY523" s="298"/>
      <c r="DQZ523" s="298"/>
      <c r="DRA523" s="298"/>
      <c r="DRB523" s="298"/>
      <c r="DRC523" s="298"/>
      <c r="DRD523" s="298"/>
      <c r="DRE523" s="298"/>
      <c r="DRF523" s="298"/>
      <c r="DRG523" s="298"/>
      <c r="DRH523" s="298"/>
      <c r="DRI523" s="298"/>
      <c r="DRJ523" s="298"/>
      <c r="DRK523" s="298"/>
      <c r="DRL523" s="298"/>
      <c r="DRM523" s="298"/>
      <c r="DRN523" s="298"/>
      <c r="DRO523" s="298"/>
      <c r="DRP523" s="298"/>
      <c r="DRQ523" s="298"/>
      <c r="DRR523" s="298"/>
      <c r="DRS523" s="298"/>
      <c r="DRT523" s="298"/>
      <c r="DRU523" s="298"/>
      <c r="DRV523" s="298"/>
      <c r="DRW523" s="298"/>
      <c r="DRX523" s="298"/>
      <c r="DRY523" s="298"/>
      <c r="DRZ523" s="298"/>
      <c r="DSA523" s="298"/>
      <c r="DSB523" s="298"/>
      <c r="DSC523" s="298"/>
      <c r="DSD523" s="298"/>
      <c r="DSE523" s="298"/>
      <c r="DSF523" s="298"/>
      <c r="DSG523" s="298"/>
      <c r="DSH523" s="298"/>
      <c r="DSI523" s="298"/>
      <c r="DSJ523" s="298"/>
      <c r="DSK523" s="298"/>
      <c r="DSL523" s="298"/>
      <c r="DSM523" s="298"/>
      <c r="DSN523" s="298"/>
      <c r="DSO523" s="298"/>
      <c r="DSP523" s="298"/>
      <c r="DSQ523" s="298"/>
      <c r="DSR523" s="298"/>
      <c r="DSS523" s="298"/>
      <c r="DST523" s="298"/>
      <c r="DSU523" s="298"/>
      <c r="DSV523" s="298"/>
      <c r="DSW523" s="298"/>
      <c r="DSX523" s="298"/>
      <c r="DSY523" s="298"/>
      <c r="DSZ523" s="298"/>
      <c r="DTA523" s="298"/>
      <c r="DTB523" s="298"/>
      <c r="DTC523" s="298"/>
      <c r="DTD523" s="298"/>
      <c r="DTE523" s="298"/>
      <c r="DTF523" s="298"/>
      <c r="DTG523" s="298"/>
      <c r="DTH523" s="298"/>
      <c r="DTI523" s="298"/>
      <c r="DTJ523" s="298"/>
      <c r="DTK523" s="298"/>
      <c r="DTL523" s="298"/>
      <c r="DTM523" s="298"/>
      <c r="DTN523" s="298"/>
      <c r="DTO523" s="298"/>
      <c r="DTP523" s="298"/>
      <c r="DTQ523" s="298"/>
      <c r="DTR523" s="298"/>
      <c r="DTS523" s="298"/>
      <c r="DTT523" s="298"/>
      <c r="DTU523" s="298"/>
      <c r="DTV523" s="298"/>
      <c r="DTW523" s="298"/>
      <c r="DTX523" s="298"/>
      <c r="DTY523" s="298"/>
      <c r="DTZ523" s="298"/>
      <c r="DUA523" s="298"/>
      <c r="DUB523" s="298"/>
      <c r="DUC523" s="298"/>
      <c r="DUD523" s="298"/>
      <c r="DUE523" s="298"/>
      <c r="DUF523" s="298"/>
      <c r="DUG523" s="298"/>
      <c r="DUH523" s="298"/>
      <c r="DUI523" s="298"/>
      <c r="DUJ523" s="298"/>
      <c r="DUK523" s="298"/>
      <c r="DUL523" s="298"/>
      <c r="DUM523" s="298"/>
      <c r="DUN523" s="298"/>
      <c r="DUO523" s="298"/>
      <c r="DUP523" s="298"/>
      <c r="DUQ523" s="298"/>
      <c r="DUR523" s="298"/>
      <c r="DUS523" s="298"/>
      <c r="DUT523" s="298"/>
      <c r="DUU523" s="298"/>
      <c r="DUV523" s="298"/>
      <c r="DUW523" s="298"/>
      <c r="DUX523" s="298"/>
      <c r="DUY523" s="298"/>
      <c r="DUZ523" s="298"/>
      <c r="DVA523" s="298"/>
      <c r="DVB523" s="298"/>
      <c r="DVC523" s="298"/>
      <c r="DVD523" s="298"/>
      <c r="DVE523" s="298"/>
      <c r="DVF523" s="298"/>
      <c r="DVG523" s="298"/>
      <c r="DVH523" s="298"/>
      <c r="DVI523" s="298"/>
      <c r="DVJ523" s="298"/>
      <c r="DVK523" s="298"/>
      <c r="DVL523" s="298"/>
      <c r="DVM523" s="298"/>
      <c r="DVN523" s="298"/>
      <c r="DVO523" s="298"/>
      <c r="DVP523" s="298"/>
      <c r="DVQ523" s="298"/>
      <c r="DVR523" s="298"/>
      <c r="DVS523" s="298"/>
      <c r="DVT523" s="298"/>
      <c r="DVU523" s="298"/>
      <c r="DVV523" s="298"/>
      <c r="DVW523" s="298"/>
      <c r="DVX523" s="298"/>
      <c r="DVY523" s="298"/>
      <c r="DVZ523" s="298"/>
      <c r="DWA523" s="298"/>
      <c r="DWB523" s="298"/>
      <c r="DWC523" s="298"/>
      <c r="DWD523" s="298"/>
      <c r="DWE523" s="298"/>
      <c r="DWF523" s="298"/>
      <c r="DWG523" s="298"/>
      <c r="DWH523" s="298"/>
      <c r="DWI523" s="298"/>
      <c r="DWJ523" s="298"/>
      <c r="DWK523" s="298"/>
      <c r="DWL523" s="298"/>
      <c r="DWM523" s="298"/>
      <c r="DWN523" s="298"/>
      <c r="DWO523" s="298"/>
      <c r="DWP523" s="298"/>
      <c r="DWQ523" s="298"/>
      <c r="DWR523" s="298"/>
      <c r="DWS523" s="298"/>
      <c r="DWT523" s="298"/>
      <c r="DWU523" s="298"/>
      <c r="DWV523" s="298"/>
      <c r="DWW523" s="298"/>
      <c r="DWX523" s="298"/>
      <c r="DWY523" s="298"/>
      <c r="DWZ523" s="298"/>
      <c r="DXA523" s="298"/>
      <c r="DXB523" s="298"/>
      <c r="DXC523" s="298"/>
      <c r="DXD523" s="298"/>
      <c r="DXE523" s="298"/>
      <c r="DXF523" s="298"/>
      <c r="DXG523" s="298"/>
      <c r="DXH523" s="298"/>
      <c r="DXI523" s="298"/>
      <c r="DXJ523" s="298"/>
      <c r="DXK523" s="298"/>
      <c r="DXL523" s="298"/>
      <c r="DXM523" s="298"/>
      <c r="DXN523" s="298"/>
      <c r="DXO523" s="298"/>
      <c r="DXP523" s="298"/>
      <c r="DXQ523" s="298"/>
      <c r="DXR523" s="298"/>
      <c r="DXS523" s="298"/>
      <c r="DXT523" s="298"/>
      <c r="DXU523" s="298"/>
      <c r="DXV523" s="298"/>
      <c r="DXW523" s="298"/>
      <c r="DXX523" s="298"/>
      <c r="DXY523" s="298"/>
      <c r="DXZ523" s="298"/>
      <c r="DYA523" s="298"/>
      <c r="DYB523" s="298"/>
      <c r="DYC523" s="298"/>
      <c r="DYD523" s="298"/>
      <c r="DYE523" s="298"/>
      <c r="DYF523" s="298"/>
      <c r="DYG523" s="298"/>
      <c r="DYH523" s="298"/>
      <c r="DYI523" s="298"/>
      <c r="DYJ523" s="298"/>
      <c r="DYK523" s="298"/>
      <c r="DYL523" s="298"/>
      <c r="DYM523" s="298"/>
      <c r="DYN523" s="298"/>
      <c r="DYO523" s="298"/>
      <c r="DYP523" s="298"/>
      <c r="DYQ523" s="298"/>
      <c r="DYR523" s="298"/>
      <c r="DYS523" s="298"/>
      <c r="DYT523" s="298"/>
      <c r="DYU523" s="298"/>
      <c r="DYV523" s="298"/>
      <c r="DYW523" s="298"/>
      <c r="DYX523" s="298"/>
      <c r="DYY523" s="298"/>
      <c r="DYZ523" s="298"/>
      <c r="DZA523" s="298"/>
      <c r="DZB523" s="298"/>
      <c r="DZC523" s="298"/>
      <c r="DZD523" s="298"/>
      <c r="DZE523" s="298"/>
      <c r="DZF523" s="298"/>
      <c r="DZG523" s="298"/>
      <c r="DZH523" s="298"/>
      <c r="DZI523" s="298"/>
      <c r="DZJ523" s="298"/>
      <c r="DZK523" s="298"/>
      <c r="DZL523" s="298"/>
      <c r="DZM523" s="298"/>
      <c r="DZN523" s="298"/>
      <c r="DZO523" s="298"/>
      <c r="DZP523" s="298"/>
      <c r="DZQ523" s="298"/>
      <c r="DZR523" s="298"/>
      <c r="DZS523" s="298"/>
      <c r="DZT523" s="298"/>
      <c r="DZU523" s="298"/>
      <c r="DZV523" s="298"/>
      <c r="DZW523" s="298"/>
      <c r="DZX523" s="298"/>
      <c r="DZY523" s="298"/>
      <c r="DZZ523" s="298"/>
      <c r="EAA523" s="298"/>
      <c r="EAB523" s="298"/>
      <c r="EAC523" s="298"/>
      <c r="EAD523" s="298"/>
      <c r="EAE523" s="298"/>
      <c r="EAF523" s="298"/>
      <c r="EAG523" s="298"/>
      <c r="EAH523" s="298"/>
      <c r="EAI523" s="298"/>
      <c r="EAJ523" s="298"/>
      <c r="EAK523" s="298"/>
      <c r="EAL523" s="298"/>
      <c r="EAM523" s="298"/>
      <c r="EAN523" s="298"/>
      <c r="EAO523" s="298"/>
      <c r="EAP523" s="298"/>
      <c r="EAQ523" s="298"/>
      <c r="EAR523" s="298"/>
      <c r="EAS523" s="298"/>
      <c r="EAT523" s="298"/>
      <c r="EAU523" s="298"/>
      <c r="EAV523" s="298"/>
      <c r="EAW523" s="298"/>
      <c r="EAX523" s="298"/>
      <c r="EAY523" s="298"/>
      <c r="EAZ523" s="298"/>
      <c r="EBA523" s="298"/>
      <c r="EBB523" s="298"/>
      <c r="EBC523" s="298"/>
      <c r="EBD523" s="298"/>
      <c r="EBE523" s="298"/>
      <c r="EBF523" s="298"/>
      <c r="EBG523" s="298"/>
      <c r="EBH523" s="298"/>
      <c r="EBI523" s="298"/>
      <c r="EBJ523" s="298"/>
      <c r="EBK523" s="298"/>
      <c r="EBL523" s="298"/>
      <c r="EBM523" s="298"/>
      <c r="EBN523" s="298"/>
      <c r="EBO523" s="298"/>
      <c r="EBP523" s="298"/>
      <c r="EBQ523" s="298"/>
      <c r="EBR523" s="298"/>
      <c r="EBS523" s="298"/>
      <c r="EBT523" s="298"/>
      <c r="EBU523" s="298"/>
      <c r="EBV523" s="298"/>
      <c r="EBW523" s="298"/>
      <c r="EBX523" s="298"/>
      <c r="EBY523" s="298"/>
      <c r="EBZ523" s="298"/>
      <c r="ECA523" s="298"/>
      <c r="ECB523" s="298"/>
      <c r="ECC523" s="298"/>
      <c r="ECD523" s="298"/>
      <c r="ECE523" s="298"/>
      <c r="ECF523" s="298"/>
      <c r="ECG523" s="298"/>
      <c r="ECH523" s="298"/>
      <c r="ECI523" s="298"/>
      <c r="ECJ523" s="298"/>
      <c r="ECK523" s="298"/>
      <c r="ECL523" s="298"/>
      <c r="ECM523" s="298"/>
      <c r="ECN523" s="298"/>
      <c r="ECO523" s="298"/>
      <c r="ECP523" s="298"/>
      <c r="ECQ523" s="298"/>
      <c r="ECR523" s="298"/>
      <c r="ECS523" s="298"/>
      <c r="ECT523" s="298"/>
      <c r="ECU523" s="298"/>
      <c r="ECV523" s="298"/>
      <c r="ECW523" s="298"/>
      <c r="ECX523" s="298"/>
      <c r="ECY523" s="298"/>
      <c r="ECZ523" s="298"/>
      <c r="EDA523" s="298"/>
      <c r="EDB523" s="298"/>
      <c r="EDC523" s="298"/>
      <c r="EDD523" s="298"/>
      <c r="EDE523" s="298"/>
      <c r="EDF523" s="298"/>
      <c r="EDG523" s="298"/>
      <c r="EDH523" s="298"/>
      <c r="EDI523" s="298"/>
      <c r="EDJ523" s="298"/>
      <c r="EDK523" s="298"/>
      <c r="EDL523" s="298"/>
      <c r="EDM523" s="298"/>
      <c r="EDN523" s="298"/>
      <c r="EDO523" s="298"/>
      <c r="EDP523" s="298"/>
      <c r="EDQ523" s="298"/>
      <c r="EDR523" s="298"/>
      <c r="EDS523" s="298"/>
      <c r="EDT523" s="298"/>
      <c r="EDU523" s="298"/>
      <c r="EDV523" s="298"/>
      <c r="EDW523" s="298"/>
      <c r="EDX523" s="298"/>
      <c r="EDY523" s="298"/>
      <c r="EDZ523" s="298"/>
      <c r="EEA523" s="298"/>
      <c r="EEB523" s="298"/>
      <c r="EEC523" s="298"/>
      <c r="EED523" s="298"/>
      <c r="EEE523" s="298"/>
      <c r="EEF523" s="298"/>
      <c r="EEG523" s="298"/>
      <c r="EEH523" s="298"/>
      <c r="EEI523" s="298"/>
      <c r="EEJ523" s="298"/>
      <c r="EEK523" s="298"/>
      <c r="EEL523" s="298"/>
      <c r="EEM523" s="298"/>
      <c r="EEN523" s="298"/>
      <c r="EEO523" s="298"/>
      <c r="EEP523" s="298"/>
      <c r="EEQ523" s="298"/>
      <c r="EER523" s="298"/>
      <c r="EES523" s="298"/>
      <c r="EET523" s="298"/>
      <c r="EEU523" s="298"/>
      <c r="EEV523" s="298"/>
      <c r="EEW523" s="298"/>
      <c r="EEX523" s="298"/>
      <c r="EEY523" s="298"/>
      <c r="EEZ523" s="298"/>
      <c r="EFA523" s="298"/>
      <c r="EFB523" s="298"/>
      <c r="EFC523" s="298"/>
      <c r="EFD523" s="298"/>
      <c r="EFE523" s="298"/>
      <c r="EFF523" s="298"/>
      <c r="EFG523" s="298"/>
      <c r="EFH523" s="298"/>
      <c r="EFI523" s="298"/>
      <c r="EFJ523" s="298"/>
      <c r="EFK523" s="298"/>
      <c r="EFL523" s="298"/>
      <c r="EFM523" s="298"/>
      <c r="EFN523" s="298"/>
      <c r="EFO523" s="298"/>
      <c r="EFP523" s="298"/>
      <c r="EFQ523" s="298"/>
      <c r="EFR523" s="298"/>
      <c r="EFS523" s="298"/>
      <c r="EFT523" s="298"/>
      <c r="EFU523" s="298"/>
      <c r="EFV523" s="298"/>
      <c r="EFW523" s="298"/>
      <c r="EFX523" s="298"/>
      <c r="EFY523" s="298"/>
      <c r="EFZ523" s="298"/>
      <c r="EGA523" s="298"/>
      <c r="EGB523" s="298"/>
      <c r="EGC523" s="298"/>
      <c r="EGD523" s="298"/>
      <c r="EGE523" s="298"/>
      <c r="EGF523" s="298"/>
      <c r="EGG523" s="298"/>
      <c r="EGH523" s="298"/>
      <c r="EGI523" s="298"/>
      <c r="EGJ523" s="298"/>
      <c r="EGK523" s="298"/>
      <c r="EGL523" s="298"/>
      <c r="EGM523" s="298"/>
      <c r="EGN523" s="298"/>
      <c r="EGO523" s="298"/>
      <c r="EGP523" s="298"/>
      <c r="EGQ523" s="298"/>
      <c r="EGR523" s="298"/>
      <c r="EGS523" s="298"/>
      <c r="EGT523" s="298"/>
      <c r="EGU523" s="298"/>
      <c r="EGV523" s="298"/>
      <c r="EGW523" s="298"/>
      <c r="EGX523" s="298"/>
      <c r="EGY523" s="298"/>
      <c r="EGZ523" s="298"/>
      <c r="EHA523" s="298"/>
      <c r="EHB523" s="298"/>
      <c r="EHC523" s="298"/>
      <c r="EHD523" s="298"/>
      <c r="EHE523" s="298"/>
      <c r="EHF523" s="298"/>
      <c r="EHG523" s="298"/>
      <c r="EHH523" s="298"/>
      <c r="EHI523" s="298"/>
      <c r="EHJ523" s="298"/>
      <c r="EHK523" s="298"/>
      <c r="EHL523" s="298"/>
      <c r="EHM523" s="298"/>
      <c r="EHN523" s="298"/>
      <c r="EHO523" s="298"/>
      <c r="EHP523" s="298"/>
      <c r="EHQ523" s="298"/>
      <c r="EHR523" s="298"/>
      <c r="EHS523" s="298"/>
      <c r="EHT523" s="298"/>
      <c r="EHU523" s="298"/>
      <c r="EHV523" s="298"/>
      <c r="EHW523" s="298"/>
      <c r="EHX523" s="298"/>
      <c r="EHY523" s="298"/>
      <c r="EHZ523" s="298"/>
      <c r="EIA523" s="298"/>
      <c r="EIB523" s="298"/>
      <c r="EIC523" s="298"/>
      <c r="EID523" s="298"/>
      <c r="EIE523" s="298"/>
      <c r="EIF523" s="298"/>
      <c r="EIG523" s="298"/>
      <c r="EIH523" s="298"/>
      <c r="EII523" s="298"/>
      <c r="EIJ523" s="298"/>
      <c r="EIK523" s="298"/>
      <c r="EIL523" s="298"/>
      <c r="EIM523" s="298"/>
      <c r="EIN523" s="298"/>
      <c r="EIO523" s="298"/>
      <c r="EIP523" s="298"/>
      <c r="EIQ523" s="298"/>
      <c r="EIR523" s="298"/>
      <c r="EIS523" s="298"/>
      <c r="EIT523" s="298"/>
      <c r="EIU523" s="298"/>
      <c r="EIV523" s="298"/>
      <c r="EIW523" s="298"/>
      <c r="EIX523" s="298"/>
      <c r="EIY523" s="298"/>
      <c r="EIZ523" s="298"/>
      <c r="EJA523" s="298"/>
      <c r="EJB523" s="298"/>
      <c r="EJC523" s="298"/>
      <c r="EJD523" s="298"/>
      <c r="EJE523" s="298"/>
      <c r="EJF523" s="298"/>
      <c r="EJG523" s="298"/>
      <c r="EJH523" s="298"/>
      <c r="EJI523" s="298"/>
      <c r="EJJ523" s="298"/>
      <c r="EJK523" s="298"/>
      <c r="EJL523" s="298"/>
      <c r="EJM523" s="298"/>
      <c r="EJN523" s="298"/>
      <c r="EJO523" s="298"/>
      <c r="EJP523" s="298"/>
      <c r="EJQ523" s="298"/>
      <c r="EJR523" s="298"/>
      <c r="EJS523" s="298"/>
      <c r="EJT523" s="298"/>
      <c r="EJU523" s="298"/>
      <c r="EJV523" s="298"/>
      <c r="EJW523" s="298"/>
      <c r="EJX523" s="298"/>
      <c r="EJY523" s="298"/>
      <c r="EJZ523" s="298"/>
      <c r="EKA523" s="298"/>
      <c r="EKB523" s="298"/>
      <c r="EKC523" s="298"/>
      <c r="EKD523" s="298"/>
      <c r="EKE523" s="298"/>
      <c r="EKF523" s="298"/>
      <c r="EKG523" s="298"/>
      <c r="EKH523" s="298"/>
      <c r="EKI523" s="298"/>
      <c r="EKJ523" s="298"/>
      <c r="EKK523" s="298"/>
      <c r="EKL523" s="298"/>
      <c r="EKM523" s="298"/>
      <c r="EKN523" s="298"/>
      <c r="EKO523" s="298"/>
      <c r="EKP523" s="298"/>
      <c r="EKQ523" s="298"/>
      <c r="EKR523" s="298"/>
      <c r="EKS523" s="298"/>
      <c r="EKT523" s="298"/>
      <c r="EKU523" s="298"/>
      <c r="EKV523" s="298"/>
      <c r="EKW523" s="298"/>
      <c r="EKX523" s="298"/>
      <c r="EKY523" s="298"/>
      <c r="EKZ523" s="298"/>
      <c r="ELA523" s="298"/>
      <c r="ELB523" s="298"/>
      <c r="ELC523" s="298"/>
      <c r="ELD523" s="298"/>
      <c r="ELE523" s="298"/>
      <c r="ELF523" s="298"/>
      <c r="ELG523" s="298"/>
      <c r="ELH523" s="298"/>
      <c r="ELI523" s="298"/>
      <c r="ELJ523" s="298"/>
      <c r="ELK523" s="298"/>
      <c r="ELL523" s="298"/>
      <c r="ELM523" s="298"/>
      <c r="ELN523" s="298"/>
      <c r="ELO523" s="298"/>
      <c r="ELP523" s="298"/>
      <c r="ELQ523" s="298"/>
      <c r="ELR523" s="298"/>
      <c r="ELS523" s="298"/>
      <c r="ELT523" s="298"/>
      <c r="ELU523" s="298"/>
      <c r="ELV523" s="298"/>
      <c r="ELW523" s="298"/>
      <c r="ELX523" s="298"/>
      <c r="ELY523" s="298"/>
      <c r="ELZ523" s="298"/>
      <c r="EMA523" s="298"/>
      <c r="EMB523" s="298"/>
      <c r="EMC523" s="298"/>
      <c r="EMD523" s="298"/>
      <c r="EME523" s="298"/>
      <c r="EMF523" s="298"/>
      <c r="EMG523" s="298"/>
      <c r="EMH523" s="298"/>
      <c r="EMI523" s="298"/>
      <c r="EMJ523" s="298"/>
      <c r="EMK523" s="298"/>
      <c r="EML523" s="298"/>
      <c r="EMM523" s="298"/>
      <c r="EMN523" s="298"/>
      <c r="EMO523" s="298"/>
      <c r="EMP523" s="298"/>
      <c r="EMQ523" s="298"/>
      <c r="EMR523" s="298"/>
      <c r="EMS523" s="298"/>
      <c r="EMT523" s="298"/>
      <c r="EMU523" s="298"/>
      <c r="EMV523" s="298"/>
      <c r="EMW523" s="298"/>
      <c r="EMX523" s="298"/>
      <c r="EMY523" s="298"/>
      <c r="EMZ523" s="298"/>
      <c r="ENA523" s="298"/>
      <c r="ENB523" s="298"/>
      <c r="ENC523" s="298"/>
      <c r="END523" s="298"/>
      <c r="ENE523" s="298"/>
      <c r="ENF523" s="298"/>
      <c r="ENG523" s="298"/>
      <c r="ENH523" s="298"/>
      <c r="ENI523" s="298"/>
      <c r="ENJ523" s="298"/>
      <c r="ENK523" s="298"/>
      <c r="ENL523" s="298"/>
      <c r="ENM523" s="298"/>
      <c r="ENN523" s="298"/>
      <c r="ENO523" s="298"/>
      <c r="ENP523" s="298"/>
      <c r="ENQ523" s="298"/>
      <c r="ENR523" s="298"/>
      <c r="ENS523" s="298"/>
      <c r="ENT523" s="298"/>
      <c r="ENU523" s="298"/>
      <c r="ENV523" s="298"/>
      <c r="ENW523" s="298"/>
      <c r="ENX523" s="298"/>
      <c r="ENY523" s="298"/>
      <c r="ENZ523" s="298"/>
      <c r="EOA523" s="298"/>
      <c r="EOB523" s="298"/>
      <c r="EOC523" s="298"/>
      <c r="EOD523" s="298"/>
      <c r="EOE523" s="298"/>
      <c r="EOF523" s="298"/>
      <c r="EOG523" s="298"/>
      <c r="EOH523" s="298"/>
      <c r="EOI523" s="298"/>
      <c r="EOJ523" s="298"/>
      <c r="EOK523" s="298"/>
      <c r="EOL523" s="298"/>
      <c r="EOM523" s="298"/>
      <c r="EON523" s="298"/>
      <c r="EOO523" s="298"/>
      <c r="EOP523" s="298"/>
      <c r="EOQ523" s="298"/>
      <c r="EOR523" s="298"/>
      <c r="EOS523" s="298"/>
      <c r="EOT523" s="298"/>
      <c r="EOU523" s="298"/>
      <c r="EOV523" s="298"/>
      <c r="EOW523" s="298"/>
      <c r="EOX523" s="298"/>
      <c r="EOY523" s="298"/>
      <c r="EOZ523" s="298"/>
      <c r="EPA523" s="298"/>
      <c r="EPB523" s="298"/>
      <c r="EPC523" s="298"/>
      <c r="EPD523" s="298"/>
      <c r="EPE523" s="298"/>
      <c r="EPF523" s="298"/>
      <c r="EPG523" s="298"/>
      <c r="EPH523" s="298"/>
      <c r="EPI523" s="298"/>
      <c r="EPJ523" s="298"/>
      <c r="EPK523" s="298"/>
      <c r="EPL523" s="298"/>
      <c r="EPM523" s="298"/>
      <c r="EPN523" s="298"/>
      <c r="EPO523" s="298"/>
      <c r="EPP523" s="298"/>
      <c r="EPQ523" s="298"/>
      <c r="EPR523" s="298"/>
      <c r="EPS523" s="298"/>
      <c r="EPT523" s="298"/>
      <c r="EPU523" s="298"/>
      <c r="EPV523" s="298"/>
      <c r="EPW523" s="298"/>
      <c r="EPX523" s="298"/>
      <c r="EPY523" s="298"/>
      <c r="EPZ523" s="298"/>
      <c r="EQA523" s="298"/>
      <c r="EQB523" s="298"/>
      <c r="EQC523" s="298"/>
      <c r="EQD523" s="298"/>
      <c r="EQE523" s="298"/>
      <c r="EQF523" s="298"/>
      <c r="EQG523" s="298"/>
      <c r="EQH523" s="298"/>
      <c r="EQI523" s="298"/>
      <c r="EQJ523" s="298"/>
      <c r="EQK523" s="298"/>
      <c r="EQL523" s="298"/>
      <c r="EQM523" s="298"/>
      <c r="EQN523" s="298"/>
      <c r="EQO523" s="298"/>
      <c r="EQP523" s="298"/>
      <c r="EQQ523" s="298"/>
      <c r="EQR523" s="298"/>
      <c r="EQS523" s="298"/>
      <c r="EQT523" s="298"/>
      <c r="EQU523" s="298"/>
      <c r="EQV523" s="298"/>
      <c r="EQW523" s="298"/>
      <c r="EQX523" s="298"/>
      <c r="EQY523" s="298"/>
      <c r="EQZ523" s="298"/>
      <c r="ERA523" s="298"/>
      <c r="ERB523" s="298"/>
      <c r="ERC523" s="298"/>
      <c r="ERD523" s="298"/>
      <c r="ERE523" s="298"/>
      <c r="ERF523" s="298"/>
      <c r="ERG523" s="298"/>
      <c r="ERH523" s="298"/>
      <c r="ERI523" s="298"/>
      <c r="ERJ523" s="298"/>
      <c r="ERK523" s="298"/>
      <c r="ERL523" s="298"/>
      <c r="ERM523" s="298"/>
      <c r="ERN523" s="298"/>
      <c r="ERO523" s="298"/>
      <c r="ERP523" s="298"/>
      <c r="ERQ523" s="298"/>
      <c r="ERR523" s="298"/>
      <c r="ERS523" s="298"/>
      <c r="ERT523" s="298"/>
      <c r="ERU523" s="298"/>
      <c r="ERV523" s="298"/>
      <c r="ERW523" s="298"/>
      <c r="ERX523" s="298"/>
      <c r="ERY523" s="298"/>
      <c r="ERZ523" s="298"/>
      <c r="ESA523" s="298"/>
      <c r="ESB523" s="298"/>
      <c r="ESC523" s="298"/>
      <c r="ESD523" s="298"/>
      <c r="ESE523" s="298"/>
      <c r="ESF523" s="298"/>
      <c r="ESG523" s="298"/>
      <c r="ESH523" s="298"/>
      <c r="ESI523" s="298"/>
      <c r="ESJ523" s="298"/>
      <c r="ESK523" s="298"/>
      <c r="ESL523" s="298"/>
      <c r="ESM523" s="298"/>
      <c r="ESN523" s="298"/>
      <c r="ESO523" s="298"/>
      <c r="ESP523" s="298"/>
      <c r="ESQ523" s="298"/>
      <c r="ESR523" s="298"/>
      <c r="ESS523" s="298"/>
      <c r="EST523" s="298"/>
      <c r="ESU523" s="298"/>
      <c r="ESV523" s="298"/>
      <c r="ESW523" s="298"/>
      <c r="ESX523" s="298"/>
      <c r="ESY523" s="298"/>
      <c r="ESZ523" s="298"/>
      <c r="ETA523" s="298"/>
      <c r="ETB523" s="298"/>
      <c r="ETC523" s="298"/>
      <c r="ETD523" s="298"/>
      <c r="ETE523" s="298"/>
      <c r="ETF523" s="298"/>
      <c r="ETG523" s="298"/>
      <c r="ETH523" s="298"/>
      <c r="ETI523" s="298"/>
      <c r="ETJ523" s="298"/>
      <c r="ETK523" s="298"/>
      <c r="ETL523" s="298"/>
      <c r="ETM523" s="298"/>
      <c r="ETN523" s="298"/>
      <c r="ETO523" s="298"/>
      <c r="ETP523" s="298"/>
      <c r="ETQ523" s="298"/>
      <c r="ETR523" s="298"/>
      <c r="ETS523" s="298"/>
      <c r="ETT523" s="298"/>
      <c r="ETU523" s="298"/>
      <c r="ETV523" s="298"/>
      <c r="ETW523" s="298"/>
      <c r="ETX523" s="298"/>
      <c r="ETY523" s="298"/>
      <c r="ETZ523" s="298"/>
      <c r="EUA523" s="298"/>
      <c r="EUB523" s="298"/>
      <c r="EUC523" s="298"/>
      <c r="EUD523" s="298"/>
      <c r="EUE523" s="298"/>
      <c r="EUF523" s="298"/>
      <c r="EUG523" s="298"/>
      <c r="EUH523" s="298"/>
      <c r="EUI523" s="298"/>
      <c r="EUJ523" s="298"/>
      <c r="EUK523" s="298"/>
      <c r="EUL523" s="298"/>
      <c r="EUM523" s="298"/>
      <c r="EUN523" s="298"/>
      <c r="EUO523" s="298"/>
      <c r="EUP523" s="298"/>
      <c r="EUQ523" s="298"/>
      <c r="EUR523" s="298"/>
      <c r="EUS523" s="298"/>
      <c r="EUT523" s="298"/>
      <c r="EUU523" s="298"/>
      <c r="EUV523" s="298"/>
      <c r="EUW523" s="298"/>
      <c r="EUX523" s="298"/>
      <c r="EUY523" s="298"/>
      <c r="EUZ523" s="298"/>
      <c r="EVA523" s="298"/>
      <c r="EVB523" s="298"/>
      <c r="EVC523" s="298"/>
      <c r="EVD523" s="298"/>
      <c r="EVE523" s="298"/>
      <c r="EVF523" s="298"/>
      <c r="EVG523" s="298"/>
      <c r="EVH523" s="298"/>
      <c r="EVI523" s="298"/>
      <c r="EVJ523" s="298"/>
      <c r="EVK523" s="298"/>
      <c r="EVL523" s="298"/>
      <c r="EVM523" s="298"/>
      <c r="EVN523" s="298"/>
      <c r="EVO523" s="298"/>
      <c r="EVP523" s="298"/>
      <c r="EVQ523" s="298"/>
      <c r="EVR523" s="298"/>
      <c r="EVS523" s="298"/>
      <c r="EVT523" s="298"/>
      <c r="EVU523" s="298"/>
      <c r="EVV523" s="298"/>
      <c r="EVW523" s="298"/>
      <c r="EVX523" s="298"/>
      <c r="EVY523" s="298"/>
      <c r="EVZ523" s="298"/>
      <c r="EWA523" s="298"/>
      <c r="EWB523" s="298"/>
      <c r="EWC523" s="298"/>
      <c r="EWD523" s="298"/>
      <c r="EWE523" s="298"/>
      <c r="EWF523" s="298"/>
      <c r="EWG523" s="298"/>
      <c r="EWH523" s="298"/>
      <c r="EWI523" s="298"/>
      <c r="EWJ523" s="298"/>
      <c r="EWK523" s="298"/>
      <c r="EWL523" s="298"/>
      <c r="EWM523" s="298"/>
      <c r="EWN523" s="298"/>
      <c r="EWO523" s="298"/>
      <c r="EWP523" s="298"/>
      <c r="EWQ523" s="298"/>
      <c r="EWR523" s="298"/>
      <c r="EWS523" s="298"/>
      <c r="EWT523" s="298"/>
      <c r="EWU523" s="298"/>
      <c r="EWV523" s="298"/>
      <c r="EWW523" s="298"/>
      <c r="EWX523" s="298"/>
      <c r="EWY523" s="298"/>
      <c r="EWZ523" s="298"/>
      <c r="EXA523" s="298"/>
      <c r="EXB523" s="298"/>
      <c r="EXC523" s="298"/>
      <c r="EXD523" s="298"/>
      <c r="EXE523" s="298"/>
      <c r="EXF523" s="298"/>
      <c r="EXG523" s="298"/>
      <c r="EXH523" s="298"/>
      <c r="EXI523" s="298"/>
      <c r="EXJ523" s="298"/>
      <c r="EXK523" s="298"/>
      <c r="EXL523" s="298"/>
      <c r="EXM523" s="298"/>
      <c r="EXN523" s="298"/>
      <c r="EXO523" s="298"/>
      <c r="EXP523" s="298"/>
      <c r="EXQ523" s="298"/>
      <c r="EXR523" s="298"/>
      <c r="EXS523" s="298"/>
      <c r="EXT523" s="298"/>
      <c r="EXU523" s="298"/>
      <c r="EXV523" s="298"/>
      <c r="EXW523" s="298"/>
      <c r="EXX523" s="298"/>
      <c r="EXY523" s="298"/>
      <c r="EXZ523" s="298"/>
      <c r="EYA523" s="298"/>
      <c r="EYB523" s="298"/>
      <c r="EYC523" s="298"/>
      <c r="EYD523" s="298"/>
      <c r="EYE523" s="298"/>
      <c r="EYF523" s="298"/>
      <c r="EYG523" s="298"/>
      <c r="EYH523" s="298"/>
      <c r="EYI523" s="298"/>
      <c r="EYJ523" s="298"/>
      <c r="EYK523" s="298"/>
      <c r="EYL523" s="298"/>
      <c r="EYM523" s="298"/>
      <c r="EYN523" s="298"/>
      <c r="EYO523" s="298"/>
      <c r="EYP523" s="298"/>
      <c r="EYQ523" s="298"/>
      <c r="EYR523" s="298"/>
      <c r="EYS523" s="298"/>
      <c r="EYT523" s="298"/>
      <c r="EYU523" s="298"/>
      <c r="EYV523" s="298"/>
      <c r="EYW523" s="298"/>
      <c r="EYX523" s="298"/>
      <c r="EYY523" s="298"/>
      <c r="EYZ523" s="298"/>
      <c r="EZA523" s="298"/>
      <c r="EZB523" s="298"/>
      <c r="EZC523" s="298"/>
      <c r="EZD523" s="298"/>
      <c r="EZE523" s="298"/>
      <c r="EZF523" s="298"/>
      <c r="EZG523" s="298"/>
      <c r="EZH523" s="298"/>
      <c r="EZI523" s="298"/>
      <c r="EZJ523" s="298"/>
      <c r="EZK523" s="298"/>
      <c r="EZL523" s="298"/>
      <c r="EZM523" s="298"/>
      <c r="EZN523" s="298"/>
      <c r="EZO523" s="298"/>
      <c r="EZP523" s="298"/>
      <c r="EZQ523" s="298"/>
      <c r="EZR523" s="298"/>
      <c r="EZS523" s="298"/>
      <c r="EZT523" s="298"/>
      <c r="EZU523" s="298"/>
      <c r="EZV523" s="298"/>
      <c r="EZW523" s="298"/>
      <c r="EZX523" s="298"/>
      <c r="EZY523" s="298"/>
      <c r="EZZ523" s="298"/>
      <c r="FAA523" s="298"/>
      <c r="FAB523" s="298"/>
      <c r="FAC523" s="298"/>
      <c r="FAD523" s="298"/>
      <c r="FAE523" s="298"/>
      <c r="FAF523" s="298"/>
      <c r="FAG523" s="298"/>
      <c r="FAH523" s="298"/>
      <c r="FAI523" s="298"/>
      <c r="FAJ523" s="298"/>
      <c r="FAK523" s="298"/>
      <c r="FAL523" s="298"/>
      <c r="FAM523" s="298"/>
      <c r="FAN523" s="298"/>
      <c r="FAO523" s="298"/>
      <c r="FAP523" s="298"/>
      <c r="FAQ523" s="298"/>
      <c r="FAR523" s="298"/>
      <c r="FAS523" s="298"/>
      <c r="FAT523" s="298"/>
      <c r="FAU523" s="298"/>
      <c r="FAV523" s="298"/>
      <c r="FAW523" s="298"/>
      <c r="FAX523" s="298"/>
      <c r="FAY523" s="298"/>
      <c r="FAZ523" s="298"/>
      <c r="FBA523" s="298"/>
      <c r="FBB523" s="298"/>
      <c r="FBC523" s="298"/>
      <c r="FBD523" s="298"/>
      <c r="FBE523" s="298"/>
      <c r="FBF523" s="298"/>
      <c r="FBG523" s="298"/>
      <c r="FBH523" s="298"/>
      <c r="FBI523" s="298"/>
      <c r="FBJ523" s="298"/>
      <c r="FBK523" s="298"/>
      <c r="FBL523" s="298"/>
      <c r="FBM523" s="298"/>
      <c r="FBN523" s="298"/>
      <c r="FBO523" s="298"/>
      <c r="FBP523" s="298"/>
      <c r="FBQ523" s="298"/>
      <c r="FBR523" s="298"/>
      <c r="FBS523" s="298"/>
      <c r="FBT523" s="298"/>
      <c r="FBU523" s="298"/>
      <c r="FBV523" s="298"/>
      <c r="FBW523" s="298"/>
      <c r="FBX523" s="298"/>
      <c r="FBY523" s="298"/>
      <c r="FBZ523" s="298"/>
      <c r="FCA523" s="298"/>
      <c r="FCB523" s="298"/>
      <c r="FCC523" s="298"/>
      <c r="FCD523" s="298"/>
      <c r="FCE523" s="298"/>
      <c r="FCF523" s="298"/>
      <c r="FCG523" s="298"/>
      <c r="FCH523" s="298"/>
      <c r="FCI523" s="298"/>
      <c r="FCJ523" s="298"/>
      <c r="FCK523" s="298"/>
      <c r="FCL523" s="298"/>
      <c r="FCM523" s="298"/>
      <c r="FCN523" s="298"/>
      <c r="FCO523" s="298"/>
      <c r="FCP523" s="298"/>
      <c r="FCQ523" s="298"/>
      <c r="FCR523" s="298"/>
      <c r="FCS523" s="298"/>
      <c r="FCT523" s="298"/>
      <c r="FCU523" s="298"/>
      <c r="FCV523" s="298"/>
      <c r="FCW523" s="298"/>
      <c r="FCX523" s="298"/>
      <c r="FCY523" s="298"/>
      <c r="FCZ523" s="298"/>
      <c r="FDA523" s="298"/>
      <c r="FDB523" s="298"/>
      <c r="FDC523" s="298"/>
      <c r="FDD523" s="298"/>
      <c r="FDE523" s="298"/>
      <c r="FDF523" s="298"/>
      <c r="FDG523" s="298"/>
      <c r="FDH523" s="298"/>
      <c r="FDI523" s="298"/>
      <c r="FDJ523" s="298"/>
      <c r="FDK523" s="298"/>
      <c r="FDL523" s="298"/>
      <c r="FDM523" s="298"/>
      <c r="FDN523" s="298"/>
      <c r="FDO523" s="298"/>
      <c r="FDP523" s="298"/>
      <c r="FDQ523" s="298"/>
      <c r="FDR523" s="298"/>
      <c r="FDS523" s="298"/>
      <c r="FDT523" s="298"/>
      <c r="FDU523" s="298"/>
      <c r="FDV523" s="298"/>
      <c r="FDW523" s="298"/>
      <c r="FDX523" s="298"/>
      <c r="FDY523" s="298"/>
      <c r="FDZ523" s="298"/>
      <c r="FEA523" s="298"/>
      <c r="FEB523" s="298"/>
      <c r="FEC523" s="298"/>
      <c r="FED523" s="298"/>
      <c r="FEE523" s="298"/>
      <c r="FEF523" s="298"/>
      <c r="FEG523" s="298"/>
      <c r="FEH523" s="298"/>
      <c r="FEI523" s="298"/>
      <c r="FEJ523" s="298"/>
      <c r="FEK523" s="298"/>
      <c r="FEL523" s="298"/>
      <c r="FEM523" s="298"/>
      <c r="FEN523" s="298"/>
      <c r="FEO523" s="298"/>
      <c r="FEP523" s="298"/>
      <c r="FEQ523" s="298"/>
      <c r="FER523" s="298"/>
      <c r="FES523" s="298"/>
      <c r="FET523" s="298"/>
      <c r="FEU523" s="298"/>
      <c r="FEV523" s="298"/>
      <c r="FEW523" s="298"/>
      <c r="FEX523" s="298"/>
      <c r="FEY523" s="298"/>
      <c r="FEZ523" s="298"/>
      <c r="FFA523" s="298"/>
      <c r="FFB523" s="298"/>
      <c r="FFC523" s="298"/>
      <c r="FFD523" s="298"/>
      <c r="FFE523" s="298"/>
      <c r="FFF523" s="298"/>
      <c r="FFG523" s="298"/>
      <c r="FFH523" s="298"/>
      <c r="FFI523" s="298"/>
      <c r="FFJ523" s="298"/>
      <c r="FFK523" s="298"/>
      <c r="FFL523" s="298"/>
      <c r="FFM523" s="298"/>
      <c r="FFN523" s="298"/>
      <c r="FFO523" s="298"/>
      <c r="FFP523" s="298"/>
      <c r="FFQ523" s="298"/>
      <c r="FFR523" s="298"/>
      <c r="FFS523" s="298"/>
      <c r="FFT523" s="298"/>
      <c r="FFU523" s="298"/>
      <c r="FFV523" s="298"/>
      <c r="FFW523" s="298"/>
      <c r="FFX523" s="298"/>
      <c r="FFY523" s="298"/>
      <c r="FFZ523" s="298"/>
      <c r="FGA523" s="298"/>
      <c r="FGB523" s="298"/>
      <c r="FGC523" s="298"/>
      <c r="FGD523" s="298"/>
      <c r="FGE523" s="298"/>
      <c r="FGF523" s="298"/>
      <c r="FGG523" s="298"/>
      <c r="FGH523" s="298"/>
      <c r="FGI523" s="298"/>
      <c r="FGJ523" s="298"/>
      <c r="FGK523" s="298"/>
      <c r="FGL523" s="298"/>
      <c r="FGM523" s="298"/>
      <c r="FGN523" s="298"/>
      <c r="FGO523" s="298"/>
      <c r="FGP523" s="298"/>
      <c r="FGQ523" s="298"/>
      <c r="FGR523" s="298"/>
      <c r="FGS523" s="298"/>
      <c r="FGT523" s="298"/>
      <c r="FGU523" s="298"/>
      <c r="FGV523" s="298"/>
      <c r="FGW523" s="298"/>
      <c r="FGX523" s="298"/>
      <c r="FGY523" s="298"/>
      <c r="FGZ523" s="298"/>
      <c r="FHA523" s="298"/>
      <c r="FHB523" s="298"/>
      <c r="FHC523" s="298"/>
      <c r="FHD523" s="298"/>
      <c r="FHE523" s="298"/>
      <c r="FHF523" s="298"/>
      <c r="FHG523" s="298"/>
      <c r="FHH523" s="298"/>
      <c r="FHI523" s="298"/>
      <c r="FHJ523" s="298"/>
      <c r="FHK523" s="298"/>
      <c r="FHL523" s="298"/>
      <c r="FHM523" s="298"/>
      <c r="FHN523" s="298"/>
      <c r="FHO523" s="298"/>
      <c r="FHP523" s="298"/>
      <c r="FHQ523" s="298"/>
      <c r="FHR523" s="298"/>
      <c r="FHS523" s="298"/>
      <c r="FHT523" s="298"/>
      <c r="FHU523" s="298"/>
      <c r="FHV523" s="298"/>
      <c r="FHW523" s="298"/>
      <c r="FHX523" s="298"/>
      <c r="FHY523" s="298"/>
      <c r="FHZ523" s="298"/>
      <c r="FIA523" s="298"/>
      <c r="FIB523" s="298"/>
      <c r="FIC523" s="298"/>
      <c r="FID523" s="298"/>
      <c r="FIE523" s="298"/>
      <c r="FIF523" s="298"/>
      <c r="FIG523" s="298"/>
      <c r="FIH523" s="298"/>
      <c r="FII523" s="298"/>
      <c r="FIJ523" s="298"/>
      <c r="FIK523" s="298"/>
      <c r="FIL523" s="298"/>
      <c r="FIM523" s="298"/>
      <c r="FIN523" s="298"/>
      <c r="FIO523" s="298"/>
      <c r="FIP523" s="298"/>
      <c r="FIQ523" s="298"/>
      <c r="FIR523" s="298"/>
      <c r="FIS523" s="298"/>
      <c r="FIT523" s="298"/>
      <c r="FIU523" s="298"/>
      <c r="FIV523" s="298"/>
      <c r="FIW523" s="298"/>
      <c r="FIX523" s="298"/>
      <c r="FIY523" s="298"/>
      <c r="FIZ523" s="298"/>
      <c r="FJA523" s="298"/>
      <c r="FJB523" s="298"/>
      <c r="FJC523" s="298"/>
      <c r="FJD523" s="298"/>
      <c r="FJE523" s="298"/>
      <c r="FJF523" s="298"/>
      <c r="FJG523" s="298"/>
      <c r="FJH523" s="298"/>
      <c r="FJI523" s="298"/>
      <c r="FJJ523" s="298"/>
      <c r="FJK523" s="298"/>
      <c r="FJL523" s="298"/>
      <c r="FJM523" s="298"/>
      <c r="FJN523" s="298"/>
      <c r="FJO523" s="298"/>
      <c r="FJP523" s="298"/>
      <c r="FJQ523" s="298"/>
      <c r="FJR523" s="298"/>
      <c r="FJS523" s="298"/>
      <c r="FJT523" s="298"/>
      <c r="FJU523" s="298"/>
      <c r="FJV523" s="298"/>
      <c r="FJW523" s="298"/>
      <c r="FJX523" s="298"/>
      <c r="FJY523" s="298"/>
      <c r="FJZ523" s="298"/>
      <c r="FKA523" s="298"/>
      <c r="FKB523" s="298"/>
      <c r="FKC523" s="298"/>
      <c r="FKD523" s="298"/>
      <c r="FKE523" s="298"/>
      <c r="FKF523" s="298"/>
      <c r="FKG523" s="298"/>
      <c r="FKH523" s="298"/>
      <c r="FKI523" s="298"/>
      <c r="FKJ523" s="298"/>
      <c r="FKK523" s="298"/>
      <c r="FKL523" s="298"/>
      <c r="FKM523" s="298"/>
      <c r="FKN523" s="298"/>
      <c r="FKO523" s="298"/>
      <c r="FKP523" s="298"/>
      <c r="FKQ523" s="298"/>
      <c r="FKR523" s="298"/>
      <c r="FKS523" s="298"/>
      <c r="FKT523" s="298"/>
      <c r="FKU523" s="298"/>
      <c r="FKV523" s="298"/>
      <c r="FKW523" s="298"/>
      <c r="FKX523" s="298"/>
      <c r="FKY523" s="298"/>
      <c r="FKZ523" s="298"/>
      <c r="FLA523" s="298"/>
      <c r="FLB523" s="298"/>
      <c r="FLC523" s="298"/>
      <c r="FLD523" s="298"/>
      <c r="FLE523" s="298"/>
      <c r="FLF523" s="298"/>
      <c r="FLG523" s="298"/>
      <c r="FLH523" s="298"/>
      <c r="FLI523" s="298"/>
      <c r="FLJ523" s="298"/>
      <c r="FLK523" s="298"/>
      <c r="FLL523" s="298"/>
      <c r="FLM523" s="298"/>
      <c r="FLN523" s="298"/>
      <c r="FLO523" s="298"/>
      <c r="FLP523" s="298"/>
      <c r="FLQ523" s="298"/>
      <c r="FLR523" s="298"/>
      <c r="FLS523" s="298"/>
      <c r="FLT523" s="298"/>
      <c r="FLU523" s="298"/>
      <c r="FLV523" s="298"/>
      <c r="FLW523" s="298"/>
      <c r="FLX523" s="298"/>
      <c r="FLY523" s="298"/>
      <c r="FLZ523" s="298"/>
      <c r="FMA523" s="298"/>
      <c r="FMB523" s="298"/>
      <c r="FMC523" s="298"/>
      <c r="FMD523" s="298"/>
      <c r="FME523" s="298"/>
      <c r="FMF523" s="298"/>
      <c r="FMG523" s="298"/>
      <c r="FMH523" s="298"/>
      <c r="FMI523" s="298"/>
      <c r="FMJ523" s="298"/>
      <c r="FMK523" s="298"/>
      <c r="FML523" s="298"/>
      <c r="FMM523" s="298"/>
      <c r="FMN523" s="298"/>
      <c r="FMO523" s="298"/>
      <c r="FMP523" s="298"/>
      <c r="FMQ523" s="298"/>
      <c r="FMR523" s="298"/>
      <c r="FMS523" s="298"/>
      <c r="FMT523" s="298"/>
      <c r="FMU523" s="298"/>
      <c r="FMV523" s="298"/>
      <c r="FMW523" s="298"/>
      <c r="FMX523" s="298"/>
      <c r="FMY523" s="298"/>
      <c r="FMZ523" s="298"/>
      <c r="FNA523" s="298"/>
      <c r="FNB523" s="298"/>
      <c r="FNC523" s="298"/>
      <c r="FND523" s="298"/>
      <c r="FNE523" s="298"/>
      <c r="FNF523" s="298"/>
      <c r="FNG523" s="298"/>
      <c r="FNH523" s="298"/>
      <c r="FNI523" s="298"/>
      <c r="FNJ523" s="298"/>
      <c r="FNK523" s="298"/>
      <c r="FNL523" s="298"/>
      <c r="FNM523" s="298"/>
      <c r="FNN523" s="298"/>
      <c r="FNO523" s="298"/>
      <c r="FNP523" s="298"/>
      <c r="FNQ523" s="298"/>
      <c r="FNR523" s="298"/>
      <c r="FNS523" s="298"/>
      <c r="FNT523" s="298"/>
      <c r="FNU523" s="298"/>
      <c r="FNV523" s="298"/>
      <c r="FNW523" s="298"/>
      <c r="FNX523" s="298"/>
      <c r="FNY523" s="298"/>
      <c r="FNZ523" s="298"/>
      <c r="FOA523" s="298"/>
      <c r="FOB523" s="298"/>
      <c r="FOC523" s="298"/>
      <c r="FOD523" s="298"/>
      <c r="FOE523" s="298"/>
      <c r="FOF523" s="298"/>
      <c r="FOG523" s="298"/>
      <c r="FOH523" s="298"/>
      <c r="FOI523" s="298"/>
      <c r="FOJ523" s="298"/>
      <c r="FOK523" s="298"/>
      <c r="FOL523" s="298"/>
      <c r="FOM523" s="298"/>
      <c r="FON523" s="298"/>
      <c r="FOO523" s="298"/>
      <c r="FOP523" s="298"/>
      <c r="FOQ523" s="298"/>
      <c r="FOR523" s="298"/>
      <c r="FOS523" s="298"/>
      <c r="FOT523" s="298"/>
      <c r="FOU523" s="298"/>
      <c r="FOV523" s="298"/>
      <c r="FOW523" s="298"/>
      <c r="FOX523" s="298"/>
      <c r="FOY523" s="298"/>
      <c r="FOZ523" s="298"/>
      <c r="FPA523" s="298"/>
      <c r="FPB523" s="298"/>
      <c r="FPC523" s="298"/>
      <c r="FPD523" s="298"/>
      <c r="FPE523" s="298"/>
      <c r="FPF523" s="298"/>
      <c r="FPG523" s="298"/>
      <c r="FPH523" s="298"/>
      <c r="FPI523" s="298"/>
      <c r="FPJ523" s="298"/>
      <c r="FPK523" s="298"/>
      <c r="FPL523" s="298"/>
      <c r="FPM523" s="298"/>
      <c r="FPN523" s="298"/>
      <c r="FPO523" s="298"/>
      <c r="FPP523" s="298"/>
      <c r="FPQ523" s="298"/>
      <c r="FPR523" s="298"/>
      <c r="FPS523" s="298"/>
      <c r="FPT523" s="298"/>
      <c r="FPU523" s="298"/>
      <c r="FPV523" s="298"/>
      <c r="FPW523" s="298"/>
      <c r="FPX523" s="298"/>
      <c r="FPY523" s="298"/>
      <c r="FPZ523" s="298"/>
      <c r="FQA523" s="298"/>
      <c r="FQB523" s="298"/>
      <c r="FQC523" s="298"/>
      <c r="FQD523" s="298"/>
      <c r="FQE523" s="298"/>
      <c r="FQF523" s="298"/>
      <c r="FQG523" s="298"/>
      <c r="FQH523" s="298"/>
      <c r="FQI523" s="298"/>
      <c r="FQJ523" s="298"/>
      <c r="FQK523" s="298"/>
      <c r="FQL523" s="298"/>
      <c r="FQM523" s="298"/>
      <c r="FQN523" s="298"/>
      <c r="FQO523" s="298"/>
      <c r="FQP523" s="298"/>
      <c r="FQQ523" s="298"/>
      <c r="FQR523" s="298"/>
      <c r="FQS523" s="298"/>
      <c r="FQT523" s="298"/>
      <c r="FQU523" s="298"/>
      <c r="FQV523" s="298"/>
      <c r="FQW523" s="298"/>
      <c r="FQX523" s="298"/>
      <c r="FQY523" s="298"/>
      <c r="FQZ523" s="298"/>
      <c r="FRA523" s="298"/>
      <c r="FRB523" s="298"/>
      <c r="FRC523" s="298"/>
      <c r="FRD523" s="298"/>
      <c r="FRE523" s="298"/>
      <c r="FRF523" s="298"/>
      <c r="FRG523" s="298"/>
      <c r="FRH523" s="298"/>
      <c r="FRI523" s="298"/>
      <c r="FRJ523" s="298"/>
      <c r="FRK523" s="298"/>
      <c r="FRL523" s="298"/>
      <c r="FRM523" s="298"/>
      <c r="FRN523" s="298"/>
      <c r="FRO523" s="298"/>
      <c r="FRP523" s="298"/>
      <c r="FRQ523" s="298"/>
      <c r="FRR523" s="298"/>
      <c r="FRS523" s="298"/>
      <c r="FRT523" s="298"/>
      <c r="FRU523" s="298"/>
      <c r="FRV523" s="298"/>
      <c r="FRW523" s="298"/>
      <c r="FRX523" s="298"/>
      <c r="FRY523" s="298"/>
      <c r="FRZ523" s="298"/>
      <c r="FSA523" s="298"/>
      <c r="FSB523" s="298"/>
      <c r="FSC523" s="298"/>
      <c r="FSD523" s="298"/>
      <c r="FSE523" s="298"/>
      <c r="FSF523" s="298"/>
      <c r="FSG523" s="298"/>
      <c r="FSH523" s="298"/>
      <c r="FSI523" s="298"/>
      <c r="FSJ523" s="298"/>
      <c r="FSK523" s="298"/>
      <c r="FSL523" s="298"/>
      <c r="FSM523" s="298"/>
      <c r="FSN523" s="298"/>
      <c r="FSO523" s="298"/>
      <c r="FSP523" s="298"/>
      <c r="FSQ523" s="298"/>
      <c r="FSR523" s="298"/>
      <c r="FSS523" s="298"/>
      <c r="FST523" s="298"/>
      <c r="FSU523" s="298"/>
      <c r="FSV523" s="298"/>
      <c r="FSW523" s="298"/>
      <c r="FSX523" s="298"/>
      <c r="FSY523" s="298"/>
      <c r="FSZ523" s="298"/>
      <c r="FTA523" s="298"/>
      <c r="FTB523" s="298"/>
      <c r="FTC523" s="298"/>
      <c r="FTD523" s="298"/>
      <c r="FTE523" s="298"/>
      <c r="FTF523" s="298"/>
      <c r="FTG523" s="298"/>
      <c r="FTH523" s="298"/>
      <c r="FTI523" s="298"/>
      <c r="FTJ523" s="298"/>
      <c r="FTK523" s="298"/>
      <c r="FTL523" s="298"/>
      <c r="FTM523" s="298"/>
      <c r="FTN523" s="298"/>
      <c r="FTO523" s="298"/>
      <c r="FTP523" s="298"/>
      <c r="FTQ523" s="298"/>
      <c r="FTR523" s="298"/>
      <c r="FTS523" s="298"/>
      <c r="FTT523" s="298"/>
      <c r="FTU523" s="298"/>
      <c r="FTV523" s="298"/>
      <c r="FTW523" s="298"/>
      <c r="FTX523" s="298"/>
      <c r="FTY523" s="298"/>
      <c r="FTZ523" s="298"/>
      <c r="FUA523" s="298"/>
      <c r="FUB523" s="298"/>
      <c r="FUC523" s="298"/>
      <c r="FUD523" s="298"/>
      <c r="FUE523" s="298"/>
      <c r="FUF523" s="298"/>
      <c r="FUG523" s="298"/>
      <c r="FUH523" s="298"/>
      <c r="FUI523" s="298"/>
      <c r="FUJ523" s="298"/>
      <c r="FUK523" s="298"/>
      <c r="FUL523" s="298"/>
      <c r="FUM523" s="298"/>
      <c r="FUN523" s="298"/>
      <c r="FUO523" s="298"/>
      <c r="FUP523" s="298"/>
      <c r="FUQ523" s="298"/>
      <c r="FUR523" s="298"/>
      <c r="FUS523" s="298"/>
      <c r="FUT523" s="298"/>
      <c r="FUU523" s="298"/>
      <c r="FUV523" s="298"/>
      <c r="FUW523" s="298"/>
      <c r="FUX523" s="298"/>
      <c r="FUY523" s="298"/>
      <c r="FUZ523" s="298"/>
      <c r="FVA523" s="298"/>
      <c r="FVB523" s="298"/>
      <c r="FVC523" s="298"/>
      <c r="FVD523" s="298"/>
      <c r="FVE523" s="298"/>
      <c r="FVF523" s="298"/>
      <c r="FVG523" s="298"/>
      <c r="FVH523" s="298"/>
      <c r="FVI523" s="298"/>
      <c r="FVJ523" s="298"/>
      <c r="FVK523" s="298"/>
      <c r="FVL523" s="298"/>
      <c r="FVM523" s="298"/>
      <c r="FVN523" s="298"/>
      <c r="FVO523" s="298"/>
      <c r="FVP523" s="298"/>
      <c r="FVQ523" s="298"/>
      <c r="FVR523" s="298"/>
      <c r="FVS523" s="298"/>
      <c r="FVT523" s="298"/>
      <c r="FVU523" s="298"/>
      <c r="FVV523" s="298"/>
      <c r="FVW523" s="298"/>
      <c r="FVX523" s="298"/>
      <c r="FVY523" s="298"/>
      <c r="FVZ523" s="298"/>
      <c r="FWA523" s="298"/>
      <c r="FWB523" s="298"/>
      <c r="FWC523" s="298"/>
      <c r="FWD523" s="298"/>
      <c r="FWE523" s="298"/>
      <c r="FWF523" s="298"/>
      <c r="FWG523" s="298"/>
      <c r="FWH523" s="298"/>
      <c r="FWI523" s="298"/>
      <c r="FWJ523" s="298"/>
      <c r="FWK523" s="298"/>
      <c r="FWL523" s="298"/>
      <c r="FWM523" s="298"/>
      <c r="FWN523" s="298"/>
      <c r="FWO523" s="298"/>
      <c r="FWP523" s="298"/>
      <c r="FWQ523" s="298"/>
      <c r="FWR523" s="298"/>
      <c r="FWS523" s="298"/>
      <c r="FWT523" s="298"/>
      <c r="FWU523" s="298"/>
      <c r="FWV523" s="298"/>
      <c r="FWW523" s="298"/>
      <c r="FWX523" s="298"/>
      <c r="FWY523" s="298"/>
      <c r="FWZ523" s="298"/>
      <c r="FXA523" s="298"/>
      <c r="FXB523" s="298"/>
      <c r="FXC523" s="298"/>
      <c r="FXD523" s="298"/>
      <c r="FXE523" s="298"/>
      <c r="FXF523" s="298"/>
      <c r="FXG523" s="298"/>
      <c r="FXH523" s="298"/>
      <c r="FXI523" s="298"/>
      <c r="FXJ523" s="298"/>
      <c r="FXK523" s="298"/>
      <c r="FXL523" s="298"/>
      <c r="FXM523" s="298"/>
      <c r="FXN523" s="298"/>
      <c r="FXO523" s="298"/>
      <c r="FXP523" s="298"/>
      <c r="FXQ523" s="298"/>
      <c r="FXR523" s="298"/>
      <c r="FXS523" s="298"/>
      <c r="FXT523" s="298"/>
      <c r="FXU523" s="298"/>
      <c r="FXV523" s="298"/>
      <c r="FXW523" s="298"/>
      <c r="FXX523" s="298"/>
      <c r="FXY523" s="298"/>
      <c r="FXZ523" s="298"/>
      <c r="FYA523" s="298"/>
      <c r="FYB523" s="298"/>
      <c r="FYC523" s="298"/>
      <c r="FYD523" s="298"/>
      <c r="FYE523" s="298"/>
      <c r="FYF523" s="298"/>
      <c r="FYG523" s="298"/>
      <c r="FYH523" s="298"/>
      <c r="FYI523" s="298"/>
      <c r="FYJ523" s="298"/>
      <c r="FYK523" s="298"/>
      <c r="FYL523" s="298"/>
      <c r="FYM523" s="298"/>
      <c r="FYN523" s="298"/>
      <c r="FYO523" s="298"/>
      <c r="FYP523" s="298"/>
      <c r="FYQ523" s="298"/>
      <c r="FYR523" s="298"/>
      <c r="FYS523" s="298"/>
      <c r="FYT523" s="298"/>
      <c r="FYU523" s="298"/>
      <c r="FYV523" s="298"/>
      <c r="FYW523" s="298"/>
      <c r="FYX523" s="298"/>
      <c r="FYY523" s="298"/>
      <c r="FYZ523" s="298"/>
      <c r="FZA523" s="298"/>
      <c r="FZB523" s="298"/>
      <c r="FZC523" s="298"/>
      <c r="FZD523" s="298"/>
      <c r="FZE523" s="298"/>
      <c r="FZF523" s="298"/>
      <c r="FZG523" s="298"/>
      <c r="FZH523" s="298"/>
      <c r="FZI523" s="298"/>
      <c r="FZJ523" s="298"/>
      <c r="FZK523" s="298"/>
      <c r="FZL523" s="298"/>
      <c r="FZM523" s="298"/>
      <c r="FZN523" s="298"/>
      <c r="FZO523" s="298"/>
      <c r="FZP523" s="298"/>
      <c r="FZQ523" s="298"/>
      <c r="FZR523" s="298"/>
      <c r="FZS523" s="298"/>
      <c r="FZT523" s="298"/>
      <c r="FZU523" s="298"/>
      <c r="FZV523" s="298"/>
      <c r="FZW523" s="298"/>
      <c r="FZX523" s="298"/>
      <c r="FZY523" s="298"/>
      <c r="FZZ523" s="298"/>
      <c r="GAA523" s="298"/>
      <c r="GAB523" s="298"/>
      <c r="GAC523" s="298"/>
      <c r="GAD523" s="298"/>
      <c r="GAE523" s="298"/>
      <c r="GAF523" s="298"/>
      <c r="GAG523" s="298"/>
      <c r="GAH523" s="298"/>
      <c r="GAI523" s="298"/>
      <c r="GAJ523" s="298"/>
      <c r="GAK523" s="298"/>
      <c r="GAL523" s="298"/>
      <c r="GAM523" s="298"/>
      <c r="GAN523" s="298"/>
      <c r="GAO523" s="298"/>
      <c r="GAP523" s="298"/>
      <c r="GAQ523" s="298"/>
      <c r="GAR523" s="298"/>
      <c r="GAS523" s="298"/>
      <c r="GAT523" s="298"/>
      <c r="GAU523" s="298"/>
      <c r="GAV523" s="298"/>
      <c r="GAW523" s="298"/>
      <c r="GAX523" s="298"/>
      <c r="GAY523" s="298"/>
      <c r="GAZ523" s="298"/>
      <c r="GBA523" s="298"/>
      <c r="GBB523" s="298"/>
      <c r="GBC523" s="298"/>
      <c r="GBD523" s="298"/>
      <c r="GBE523" s="298"/>
      <c r="GBF523" s="298"/>
      <c r="GBG523" s="298"/>
      <c r="GBH523" s="298"/>
      <c r="GBI523" s="298"/>
      <c r="GBJ523" s="298"/>
      <c r="GBK523" s="298"/>
      <c r="GBL523" s="298"/>
      <c r="GBM523" s="298"/>
      <c r="GBN523" s="298"/>
      <c r="GBO523" s="298"/>
      <c r="GBP523" s="298"/>
      <c r="GBQ523" s="298"/>
      <c r="GBR523" s="298"/>
      <c r="GBS523" s="298"/>
      <c r="GBT523" s="298"/>
      <c r="GBU523" s="298"/>
      <c r="GBV523" s="298"/>
      <c r="GBW523" s="298"/>
      <c r="GBX523" s="298"/>
      <c r="GBY523" s="298"/>
      <c r="GBZ523" s="298"/>
      <c r="GCA523" s="298"/>
      <c r="GCB523" s="298"/>
      <c r="GCC523" s="298"/>
      <c r="GCD523" s="298"/>
      <c r="GCE523" s="298"/>
      <c r="GCF523" s="298"/>
      <c r="GCG523" s="298"/>
      <c r="GCH523" s="298"/>
      <c r="GCI523" s="298"/>
      <c r="GCJ523" s="298"/>
      <c r="GCK523" s="298"/>
      <c r="GCL523" s="298"/>
      <c r="GCM523" s="298"/>
      <c r="GCN523" s="298"/>
      <c r="GCO523" s="298"/>
      <c r="GCP523" s="298"/>
      <c r="GCQ523" s="298"/>
      <c r="GCR523" s="298"/>
      <c r="GCS523" s="298"/>
      <c r="GCT523" s="298"/>
      <c r="GCU523" s="298"/>
      <c r="GCV523" s="298"/>
      <c r="GCW523" s="298"/>
      <c r="GCX523" s="298"/>
      <c r="GCY523" s="298"/>
      <c r="GCZ523" s="298"/>
      <c r="GDA523" s="298"/>
      <c r="GDB523" s="298"/>
      <c r="GDC523" s="298"/>
      <c r="GDD523" s="298"/>
      <c r="GDE523" s="298"/>
      <c r="GDF523" s="298"/>
      <c r="GDG523" s="298"/>
      <c r="GDH523" s="298"/>
      <c r="GDI523" s="298"/>
      <c r="GDJ523" s="298"/>
      <c r="GDK523" s="298"/>
      <c r="GDL523" s="298"/>
      <c r="GDM523" s="298"/>
      <c r="GDN523" s="298"/>
      <c r="GDO523" s="298"/>
      <c r="GDP523" s="298"/>
      <c r="GDQ523" s="298"/>
      <c r="GDR523" s="298"/>
      <c r="GDS523" s="298"/>
      <c r="GDT523" s="298"/>
      <c r="GDU523" s="298"/>
      <c r="GDV523" s="298"/>
      <c r="GDW523" s="298"/>
      <c r="GDX523" s="298"/>
      <c r="GDY523" s="298"/>
      <c r="GDZ523" s="298"/>
      <c r="GEA523" s="298"/>
      <c r="GEB523" s="298"/>
      <c r="GEC523" s="298"/>
      <c r="GED523" s="298"/>
      <c r="GEE523" s="298"/>
      <c r="GEF523" s="298"/>
      <c r="GEG523" s="298"/>
      <c r="GEH523" s="298"/>
      <c r="GEI523" s="298"/>
      <c r="GEJ523" s="298"/>
      <c r="GEK523" s="298"/>
      <c r="GEL523" s="298"/>
      <c r="GEM523" s="298"/>
      <c r="GEN523" s="298"/>
      <c r="GEO523" s="298"/>
      <c r="GEP523" s="298"/>
      <c r="GEQ523" s="298"/>
      <c r="GER523" s="298"/>
      <c r="GES523" s="298"/>
      <c r="GET523" s="298"/>
      <c r="GEU523" s="298"/>
      <c r="GEV523" s="298"/>
      <c r="GEW523" s="298"/>
      <c r="GEX523" s="298"/>
      <c r="GEY523" s="298"/>
      <c r="GEZ523" s="298"/>
      <c r="GFA523" s="298"/>
      <c r="GFB523" s="298"/>
      <c r="GFC523" s="298"/>
      <c r="GFD523" s="298"/>
      <c r="GFE523" s="298"/>
      <c r="GFF523" s="298"/>
      <c r="GFG523" s="298"/>
      <c r="GFH523" s="298"/>
      <c r="GFI523" s="298"/>
      <c r="GFJ523" s="298"/>
      <c r="GFK523" s="298"/>
      <c r="GFL523" s="298"/>
      <c r="GFM523" s="298"/>
      <c r="GFN523" s="298"/>
      <c r="GFO523" s="298"/>
      <c r="GFP523" s="298"/>
      <c r="GFQ523" s="298"/>
      <c r="GFR523" s="298"/>
      <c r="GFS523" s="298"/>
      <c r="GFT523" s="298"/>
      <c r="GFU523" s="298"/>
      <c r="GFV523" s="298"/>
      <c r="GFW523" s="298"/>
      <c r="GFX523" s="298"/>
      <c r="GFY523" s="298"/>
      <c r="GFZ523" s="298"/>
      <c r="GGA523" s="298"/>
      <c r="GGB523" s="298"/>
      <c r="GGC523" s="298"/>
      <c r="GGD523" s="298"/>
      <c r="GGE523" s="298"/>
      <c r="GGF523" s="298"/>
      <c r="GGG523" s="298"/>
      <c r="GGH523" s="298"/>
      <c r="GGI523" s="298"/>
      <c r="GGJ523" s="298"/>
      <c r="GGK523" s="298"/>
      <c r="GGL523" s="298"/>
      <c r="GGM523" s="298"/>
      <c r="GGN523" s="298"/>
      <c r="GGO523" s="298"/>
      <c r="GGP523" s="298"/>
      <c r="GGQ523" s="298"/>
      <c r="GGR523" s="298"/>
      <c r="GGS523" s="298"/>
      <c r="GGT523" s="298"/>
      <c r="GGU523" s="298"/>
      <c r="GGV523" s="298"/>
      <c r="GGW523" s="298"/>
      <c r="GGX523" s="298"/>
      <c r="GGY523" s="298"/>
      <c r="GGZ523" s="298"/>
      <c r="GHA523" s="298"/>
      <c r="GHB523" s="298"/>
      <c r="GHC523" s="298"/>
      <c r="GHD523" s="298"/>
      <c r="GHE523" s="298"/>
      <c r="GHF523" s="298"/>
      <c r="GHG523" s="298"/>
      <c r="GHH523" s="298"/>
      <c r="GHI523" s="298"/>
      <c r="GHJ523" s="298"/>
      <c r="GHK523" s="298"/>
      <c r="GHL523" s="298"/>
      <c r="GHM523" s="298"/>
      <c r="GHN523" s="298"/>
      <c r="GHO523" s="298"/>
      <c r="GHP523" s="298"/>
      <c r="GHQ523" s="298"/>
      <c r="GHR523" s="298"/>
      <c r="GHS523" s="298"/>
      <c r="GHT523" s="298"/>
      <c r="GHU523" s="298"/>
      <c r="GHV523" s="298"/>
      <c r="GHW523" s="298"/>
      <c r="GHX523" s="298"/>
      <c r="GHY523" s="298"/>
      <c r="GHZ523" s="298"/>
      <c r="GIA523" s="298"/>
      <c r="GIB523" s="298"/>
      <c r="GIC523" s="298"/>
      <c r="GID523" s="298"/>
      <c r="GIE523" s="298"/>
      <c r="GIF523" s="298"/>
      <c r="GIG523" s="298"/>
      <c r="GIH523" s="298"/>
      <c r="GII523" s="298"/>
      <c r="GIJ523" s="298"/>
      <c r="GIK523" s="298"/>
      <c r="GIL523" s="298"/>
      <c r="GIM523" s="298"/>
      <c r="GIN523" s="298"/>
      <c r="GIO523" s="298"/>
      <c r="GIP523" s="298"/>
      <c r="GIQ523" s="298"/>
      <c r="GIR523" s="298"/>
      <c r="GIS523" s="298"/>
      <c r="GIT523" s="298"/>
      <c r="GIU523" s="298"/>
      <c r="GIV523" s="298"/>
      <c r="GIW523" s="298"/>
      <c r="GIX523" s="298"/>
      <c r="GIY523" s="298"/>
      <c r="GIZ523" s="298"/>
      <c r="GJA523" s="298"/>
      <c r="GJB523" s="298"/>
      <c r="GJC523" s="298"/>
      <c r="GJD523" s="298"/>
      <c r="GJE523" s="298"/>
      <c r="GJF523" s="298"/>
      <c r="GJG523" s="298"/>
      <c r="GJH523" s="298"/>
      <c r="GJI523" s="298"/>
      <c r="GJJ523" s="298"/>
      <c r="GJK523" s="298"/>
      <c r="GJL523" s="298"/>
      <c r="GJM523" s="298"/>
      <c r="GJN523" s="298"/>
      <c r="GJO523" s="298"/>
      <c r="GJP523" s="298"/>
      <c r="GJQ523" s="298"/>
      <c r="GJR523" s="298"/>
      <c r="GJS523" s="298"/>
      <c r="GJT523" s="298"/>
      <c r="GJU523" s="298"/>
      <c r="GJV523" s="298"/>
      <c r="GJW523" s="298"/>
      <c r="GJX523" s="298"/>
      <c r="GJY523" s="298"/>
      <c r="GJZ523" s="298"/>
      <c r="GKA523" s="298"/>
      <c r="GKB523" s="298"/>
      <c r="GKC523" s="298"/>
      <c r="GKD523" s="298"/>
      <c r="GKE523" s="298"/>
      <c r="GKF523" s="298"/>
      <c r="GKG523" s="298"/>
      <c r="GKH523" s="298"/>
      <c r="GKI523" s="298"/>
      <c r="GKJ523" s="298"/>
      <c r="GKK523" s="298"/>
      <c r="GKL523" s="298"/>
      <c r="GKM523" s="298"/>
      <c r="GKN523" s="298"/>
      <c r="GKO523" s="298"/>
      <c r="GKP523" s="298"/>
      <c r="GKQ523" s="298"/>
      <c r="GKR523" s="298"/>
      <c r="GKS523" s="298"/>
      <c r="GKT523" s="298"/>
      <c r="GKU523" s="298"/>
      <c r="GKV523" s="298"/>
      <c r="GKW523" s="298"/>
      <c r="GKX523" s="298"/>
      <c r="GKY523" s="298"/>
      <c r="GKZ523" s="298"/>
      <c r="GLA523" s="298"/>
      <c r="GLB523" s="298"/>
      <c r="GLC523" s="298"/>
      <c r="GLD523" s="298"/>
      <c r="GLE523" s="298"/>
      <c r="GLF523" s="298"/>
      <c r="GLG523" s="298"/>
      <c r="GLH523" s="298"/>
      <c r="GLI523" s="298"/>
      <c r="GLJ523" s="298"/>
      <c r="GLK523" s="298"/>
      <c r="GLL523" s="298"/>
      <c r="GLM523" s="298"/>
      <c r="GLN523" s="298"/>
      <c r="GLO523" s="298"/>
      <c r="GLP523" s="298"/>
      <c r="GLQ523" s="298"/>
      <c r="GLR523" s="298"/>
      <c r="GLS523" s="298"/>
      <c r="GLT523" s="298"/>
      <c r="GLU523" s="298"/>
      <c r="GLV523" s="298"/>
      <c r="GLW523" s="298"/>
      <c r="GLX523" s="298"/>
      <c r="GLY523" s="298"/>
      <c r="GLZ523" s="298"/>
      <c r="GMA523" s="298"/>
      <c r="GMB523" s="298"/>
      <c r="GMC523" s="298"/>
      <c r="GMD523" s="298"/>
      <c r="GME523" s="298"/>
      <c r="GMF523" s="298"/>
      <c r="GMG523" s="298"/>
      <c r="GMH523" s="298"/>
      <c r="GMI523" s="298"/>
      <c r="GMJ523" s="298"/>
      <c r="GMK523" s="298"/>
      <c r="GML523" s="298"/>
      <c r="GMM523" s="298"/>
      <c r="GMN523" s="298"/>
      <c r="GMO523" s="298"/>
      <c r="GMP523" s="298"/>
      <c r="GMQ523" s="298"/>
      <c r="GMR523" s="298"/>
      <c r="GMS523" s="298"/>
      <c r="GMT523" s="298"/>
      <c r="GMU523" s="298"/>
      <c r="GMV523" s="298"/>
      <c r="GMW523" s="298"/>
      <c r="GMX523" s="298"/>
      <c r="GMY523" s="298"/>
      <c r="GMZ523" s="298"/>
      <c r="GNA523" s="298"/>
      <c r="GNB523" s="298"/>
      <c r="GNC523" s="298"/>
      <c r="GND523" s="298"/>
      <c r="GNE523" s="298"/>
      <c r="GNF523" s="298"/>
      <c r="GNG523" s="298"/>
      <c r="GNH523" s="298"/>
      <c r="GNI523" s="298"/>
      <c r="GNJ523" s="298"/>
      <c r="GNK523" s="298"/>
      <c r="GNL523" s="298"/>
      <c r="GNM523" s="298"/>
      <c r="GNN523" s="298"/>
      <c r="GNO523" s="298"/>
      <c r="GNP523" s="298"/>
      <c r="GNQ523" s="298"/>
      <c r="GNR523" s="298"/>
      <c r="GNS523" s="298"/>
      <c r="GNT523" s="298"/>
      <c r="GNU523" s="298"/>
      <c r="GNV523" s="298"/>
      <c r="GNW523" s="298"/>
      <c r="GNX523" s="298"/>
      <c r="GNY523" s="298"/>
      <c r="GNZ523" s="298"/>
      <c r="GOA523" s="298"/>
      <c r="GOB523" s="298"/>
      <c r="GOC523" s="298"/>
      <c r="GOD523" s="298"/>
      <c r="GOE523" s="298"/>
      <c r="GOF523" s="298"/>
      <c r="GOG523" s="298"/>
      <c r="GOH523" s="298"/>
      <c r="GOI523" s="298"/>
      <c r="GOJ523" s="298"/>
      <c r="GOK523" s="298"/>
      <c r="GOL523" s="298"/>
      <c r="GOM523" s="298"/>
      <c r="GON523" s="298"/>
      <c r="GOO523" s="298"/>
      <c r="GOP523" s="298"/>
      <c r="GOQ523" s="298"/>
      <c r="GOR523" s="298"/>
      <c r="GOS523" s="298"/>
      <c r="GOT523" s="298"/>
      <c r="GOU523" s="298"/>
      <c r="GOV523" s="298"/>
      <c r="GOW523" s="298"/>
      <c r="GOX523" s="298"/>
      <c r="GOY523" s="298"/>
      <c r="GOZ523" s="298"/>
      <c r="GPA523" s="298"/>
      <c r="GPB523" s="298"/>
      <c r="GPC523" s="298"/>
      <c r="GPD523" s="298"/>
      <c r="GPE523" s="298"/>
      <c r="GPF523" s="298"/>
      <c r="GPG523" s="298"/>
      <c r="GPH523" s="298"/>
      <c r="GPI523" s="298"/>
      <c r="GPJ523" s="298"/>
      <c r="GPK523" s="298"/>
      <c r="GPL523" s="298"/>
      <c r="GPM523" s="298"/>
      <c r="GPN523" s="298"/>
      <c r="GPO523" s="298"/>
      <c r="GPP523" s="298"/>
      <c r="GPQ523" s="298"/>
      <c r="GPR523" s="298"/>
      <c r="GPS523" s="298"/>
      <c r="GPT523" s="298"/>
      <c r="GPU523" s="298"/>
      <c r="GPV523" s="298"/>
      <c r="GPW523" s="298"/>
      <c r="GPX523" s="298"/>
      <c r="GPY523" s="298"/>
      <c r="GPZ523" s="298"/>
      <c r="GQA523" s="298"/>
      <c r="GQB523" s="298"/>
      <c r="GQC523" s="298"/>
      <c r="GQD523" s="298"/>
      <c r="GQE523" s="298"/>
      <c r="GQF523" s="298"/>
      <c r="GQG523" s="298"/>
      <c r="GQH523" s="298"/>
      <c r="GQI523" s="298"/>
      <c r="GQJ523" s="298"/>
      <c r="GQK523" s="298"/>
      <c r="GQL523" s="298"/>
      <c r="GQM523" s="298"/>
      <c r="GQN523" s="298"/>
      <c r="GQO523" s="298"/>
      <c r="GQP523" s="298"/>
      <c r="GQQ523" s="298"/>
      <c r="GQR523" s="298"/>
      <c r="GQS523" s="298"/>
      <c r="GQT523" s="298"/>
      <c r="GQU523" s="298"/>
      <c r="GQV523" s="298"/>
      <c r="GQW523" s="298"/>
      <c r="GQX523" s="298"/>
      <c r="GQY523" s="298"/>
      <c r="GQZ523" s="298"/>
      <c r="GRA523" s="298"/>
      <c r="GRB523" s="298"/>
      <c r="GRC523" s="298"/>
      <c r="GRD523" s="298"/>
      <c r="GRE523" s="298"/>
      <c r="GRF523" s="298"/>
      <c r="GRG523" s="298"/>
      <c r="GRH523" s="298"/>
      <c r="GRI523" s="298"/>
      <c r="GRJ523" s="298"/>
      <c r="GRK523" s="298"/>
      <c r="GRL523" s="298"/>
      <c r="GRM523" s="298"/>
      <c r="GRN523" s="298"/>
      <c r="GRO523" s="298"/>
      <c r="GRP523" s="298"/>
      <c r="GRQ523" s="298"/>
      <c r="GRR523" s="298"/>
      <c r="GRS523" s="298"/>
      <c r="GRT523" s="298"/>
      <c r="GRU523" s="298"/>
      <c r="GRV523" s="298"/>
      <c r="GRW523" s="298"/>
      <c r="GRX523" s="298"/>
      <c r="GRY523" s="298"/>
      <c r="GRZ523" s="298"/>
      <c r="GSA523" s="298"/>
      <c r="GSB523" s="298"/>
      <c r="GSC523" s="298"/>
      <c r="GSD523" s="298"/>
      <c r="GSE523" s="298"/>
      <c r="GSF523" s="298"/>
      <c r="GSG523" s="298"/>
      <c r="GSH523" s="298"/>
      <c r="GSI523" s="298"/>
      <c r="GSJ523" s="298"/>
      <c r="GSK523" s="298"/>
      <c r="GSL523" s="298"/>
      <c r="GSM523" s="298"/>
      <c r="GSN523" s="298"/>
      <c r="GSO523" s="298"/>
      <c r="GSP523" s="298"/>
      <c r="GSQ523" s="298"/>
      <c r="GSR523" s="298"/>
      <c r="GSS523" s="298"/>
      <c r="GST523" s="298"/>
      <c r="GSU523" s="298"/>
      <c r="GSV523" s="298"/>
      <c r="GSW523" s="298"/>
      <c r="GSX523" s="298"/>
      <c r="GSY523" s="298"/>
      <c r="GSZ523" s="298"/>
      <c r="GTA523" s="298"/>
      <c r="GTB523" s="298"/>
      <c r="GTC523" s="298"/>
      <c r="GTD523" s="298"/>
      <c r="GTE523" s="298"/>
      <c r="GTF523" s="298"/>
      <c r="GTG523" s="298"/>
      <c r="GTH523" s="298"/>
      <c r="GTI523" s="298"/>
      <c r="GTJ523" s="298"/>
      <c r="GTK523" s="298"/>
      <c r="GTL523" s="298"/>
      <c r="GTM523" s="298"/>
      <c r="GTN523" s="298"/>
      <c r="GTO523" s="298"/>
      <c r="GTP523" s="298"/>
      <c r="GTQ523" s="298"/>
      <c r="GTR523" s="298"/>
      <c r="GTS523" s="298"/>
      <c r="GTT523" s="298"/>
      <c r="GTU523" s="298"/>
      <c r="GTV523" s="298"/>
      <c r="GTW523" s="298"/>
      <c r="GTX523" s="298"/>
      <c r="GTY523" s="298"/>
      <c r="GTZ523" s="298"/>
      <c r="GUA523" s="298"/>
      <c r="GUB523" s="298"/>
      <c r="GUC523" s="298"/>
      <c r="GUD523" s="298"/>
      <c r="GUE523" s="298"/>
      <c r="GUF523" s="298"/>
      <c r="GUG523" s="298"/>
      <c r="GUH523" s="298"/>
      <c r="GUI523" s="298"/>
      <c r="GUJ523" s="298"/>
      <c r="GUK523" s="298"/>
      <c r="GUL523" s="298"/>
      <c r="GUM523" s="298"/>
      <c r="GUN523" s="298"/>
      <c r="GUO523" s="298"/>
      <c r="GUP523" s="298"/>
      <c r="GUQ523" s="298"/>
      <c r="GUR523" s="298"/>
      <c r="GUS523" s="298"/>
      <c r="GUT523" s="298"/>
      <c r="GUU523" s="298"/>
      <c r="GUV523" s="298"/>
      <c r="GUW523" s="298"/>
      <c r="GUX523" s="298"/>
      <c r="GUY523" s="298"/>
      <c r="GUZ523" s="298"/>
      <c r="GVA523" s="298"/>
      <c r="GVB523" s="298"/>
      <c r="GVC523" s="298"/>
      <c r="GVD523" s="298"/>
      <c r="GVE523" s="298"/>
      <c r="GVF523" s="298"/>
      <c r="GVG523" s="298"/>
      <c r="GVH523" s="298"/>
      <c r="GVI523" s="298"/>
      <c r="GVJ523" s="298"/>
      <c r="GVK523" s="298"/>
      <c r="GVL523" s="298"/>
      <c r="GVM523" s="298"/>
      <c r="GVN523" s="298"/>
      <c r="GVO523" s="298"/>
      <c r="GVP523" s="298"/>
      <c r="GVQ523" s="298"/>
      <c r="GVR523" s="298"/>
      <c r="GVS523" s="298"/>
      <c r="GVT523" s="298"/>
      <c r="GVU523" s="298"/>
      <c r="GVV523" s="298"/>
      <c r="GVW523" s="298"/>
      <c r="GVX523" s="298"/>
      <c r="GVY523" s="298"/>
      <c r="GVZ523" s="298"/>
      <c r="GWA523" s="298"/>
      <c r="GWB523" s="298"/>
      <c r="GWC523" s="298"/>
      <c r="GWD523" s="298"/>
      <c r="GWE523" s="298"/>
      <c r="GWF523" s="298"/>
      <c r="GWG523" s="298"/>
      <c r="GWH523" s="298"/>
      <c r="GWI523" s="298"/>
      <c r="GWJ523" s="298"/>
      <c r="GWK523" s="298"/>
      <c r="GWL523" s="298"/>
      <c r="GWM523" s="298"/>
      <c r="GWN523" s="298"/>
      <c r="GWO523" s="298"/>
      <c r="GWP523" s="298"/>
      <c r="GWQ523" s="298"/>
      <c r="GWR523" s="298"/>
      <c r="GWS523" s="298"/>
      <c r="GWT523" s="298"/>
      <c r="GWU523" s="298"/>
      <c r="GWV523" s="298"/>
      <c r="GWW523" s="298"/>
      <c r="GWX523" s="298"/>
      <c r="GWY523" s="298"/>
      <c r="GWZ523" s="298"/>
      <c r="GXA523" s="298"/>
      <c r="GXB523" s="298"/>
      <c r="GXC523" s="298"/>
      <c r="GXD523" s="298"/>
      <c r="GXE523" s="298"/>
      <c r="GXF523" s="298"/>
      <c r="GXG523" s="298"/>
      <c r="GXH523" s="298"/>
      <c r="GXI523" s="298"/>
      <c r="GXJ523" s="298"/>
      <c r="GXK523" s="298"/>
      <c r="GXL523" s="298"/>
      <c r="GXM523" s="298"/>
      <c r="GXN523" s="298"/>
      <c r="GXO523" s="298"/>
      <c r="GXP523" s="298"/>
      <c r="GXQ523" s="298"/>
      <c r="GXR523" s="298"/>
      <c r="GXS523" s="298"/>
      <c r="GXT523" s="298"/>
      <c r="GXU523" s="298"/>
      <c r="GXV523" s="298"/>
      <c r="GXW523" s="298"/>
      <c r="GXX523" s="298"/>
      <c r="GXY523" s="298"/>
      <c r="GXZ523" s="298"/>
      <c r="GYA523" s="298"/>
      <c r="GYB523" s="298"/>
      <c r="GYC523" s="298"/>
      <c r="GYD523" s="298"/>
      <c r="GYE523" s="298"/>
      <c r="GYF523" s="298"/>
      <c r="GYG523" s="298"/>
      <c r="GYH523" s="298"/>
      <c r="GYI523" s="298"/>
      <c r="GYJ523" s="298"/>
      <c r="GYK523" s="298"/>
      <c r="GYL523" s="298"/>
      <c r="GYM523" s="298"/>
      <c r="GYN523" s="298"/>
      <c r="GYO523" s="298"/>
      <c r="GYP523" s="298"/>
      <c r="GYQ523" s="298"/>
      <c r="GYR523" s="298"/>
      <c r="GYS523" s="298"/>
      <c r="GYT523" s="298"/>
      <c r="GYU523" s="298"/>
      <c r="GYV523" s="298"/>
      <c r="GYW523" s="298"/>
      <c r="GYX523" s="298"/>
      <c r="GYY523" s="298"/>
      <c r="GYZ523" s="298"/>
      <c r="GZA523" s="298"/>
      <c r="GZB523" s="298"/>
      <c r="GZC523" s="298"/>
      <c r="GZD523" s="298"/>
      <c r="GZE523" s="298"/>
      <c r="GZF523" s="298"/>
      <c r="GZG523" s="298"/>
      <c r="GZH523" s="298"/>
      <c r="GZI523" s="298"/>
      <c r="GZJ523" s="298"/>
      <c r="GZK523" s="298"/>
      <c r="GZL523" s="298"/>
      <c r="GZM523" s="298"/>
      <c r="GZN523" s="298"/>
      <c r="GZO523" s="298"/>
      <c r="GZP523" s="298"/>
      <c r="GZQ523" s="298"/>
      <c r="GZR523" s="298"/>
      <c r="GZS523" s="298"/>
      <c r="GZT523" s="298"/>
      <c r="GZU523" s="298"/>
      <c r="GZV523" s="298"/>
      <c r="GZW523" s="298"/>
      <c r="GZX523" s="298"/>
      <c r="GZY523" s="298"/>
      <c r="GZZ523" s="298"/>
      <c r="HAA523" s="298"/>
      <c r="HAB523" s="298"/>
      <c r="HAC523" s="298"/>
      <c r="HAD523" s="298"/>
      <c r="HAE523" s="298"/>
      <c r="HAF523" s="298"/>
      <c r="HAG523" s="298"/>
      <c r="HAH523" s="298"/>
      <c r="HAI523" s="298"/>
      <c r="HAJ523" s="298"/>
      <c r="HAK523" s="298"/>
      <c r="HAL523" s="298"/>
      <c r="HAM523" s="298"/>
      <c r="HAN523" s="298"/>
      <c r="HAO523" s="298"/>
      <c r="HAP523" s="298"/>
      <c r="HAQ523" s="298"/>
      <c r="HAR523" s="298"/>
      <c r="HAS523" s="298"/>
      <c r="HAT523" s="298"/>
      <c r="HAU523" s="298"/>
      <c r="HAV523" s="298"/>
      <c r="HAW523" s="298"/>
      <c r="HAX523" s="298"/>
      <c r="HAY523" s="298"/>
      <c r="HAZ523" s="298"/>
      <c r="HBA523" s="298"/>
      <c r="HBB523" s="298"/>
      <c r="HBC523" s="298"/>
      <c r="HBD523" s="298"/>
      <c r="HBE523" s="298"/>
      <c r="HBF523" s="298"/>
      <c r="HBG523" s="298"/>
      <c r="HBH523" s="298"/>
      <c r="HBI523" s="298"/>
      <c r="HBJ523" s="298"/>
      <c r="HBK523" s="298"/>
      <c r="HBL523" s="298"/>
      <c r="HBM523" s="298"/>
      <c r="HBN523" s="298"/>
      <c r="HBO523" s="298"/>
      <c r="HBP523" s="298"/>
      <c r="HBQ523" s="298"/>
      <c r="HBR523" s="298"/>
      <c r="HBS523" s="298"/>
      <c r="HBT523" s="298"/>
      <c r="HBU523" s="298"/>
      <c r="HBV523" s="298"/>
      <c r="HBW523" s="298"/>
      <c r="HBX523" s="298"/>
      <c r="HBY523" s="298"/>
      <c r="HBZ523" s="298"/>
      <c r="HCA523" s="298"/>
      <c r="HCB523" s="298"/>
      <c r="HCC523" s="298"/>
      <c r="HCD523" s="298"/>
      <c r="HCE523" s="298"/>
      <c r="HCF523" s="298"/>
      <c r="HCG523" s="298"/>
      <c r="HCH523" s="298"/>
      <c r="HCI523" s="298"/>
      <c r="HCJ523" s="298"/>
      <c r="HCK523" s="298"/>
      <c r="HCL523" s="298"/>
      <c r="HCM523" s="298"/>
      <c r="HCN523" s="298"/>
      <c r="HCO523" s="298"/>
      <c r="HCP523" s="298"/>
      <c r="HCQ523" s="298"/>
      <c r="HCR523" s="298"/>
      <c r="HCS523" s="298"/>
      <c r="HCT523" s="298"/>
      <c r="HCU523" s="298"/>
      <c r="HCV523" s="298"/>
      <c r="HCW523" s="298"/>
      <c r="HCX523" s="298"/>
      <c r="HCY523" s="298"/>
      <c r="HCZ523" s="298"/>
      <c r="HDA523" s="298"/>
      <c r="HDB523" s="298"/>
      <c r="HDC523" s="298"/>
      <c r="HDD523" s="298"/>
      <c r="HDE523" s="298"/>
      <c r="HDF523" s="298"/>
      <c r="HDG523" s="298"/>
      <c r="HDH523" s="298"/>
      <c r="HDI523" s="298"/>
      <c r="HDJ523" s="298"/>
      <c r="HDK523" s="298"/>
      <c r="HDL523" s="298"/>
      <c r="HDM523" s="298"/>
      <c r="HDN523" s="298"/>
      <c r="HDO523" s="298"/>
      <c r="HDP523" s="298"/>
      <c r="HDQ523" s="298"/>
      <c r="HDR523" s="298"/>
      <c r="HDS523" s="298"/>
      <c r="HDT523" s="298"/>
      <c r="HDU523" s="298"/>
      <c r="HDV523" s="298"/>
      <c r="HDW523" s="298"/>
      <c r="HDX523" s="298"/>
      <c r="HDY523" s="298"/>
      <c r="HDZ523" s="298"/>
      <c r="HEA523" s="298"/>
      <c r="HEB523" s="298"/>
      <c r="HEC523" s="298"/>
      <c r="HED523" s="298"/>
      <c r="HEE523" s="298"/>
      <c r="HEF523" s="298"/>
      <c r="HEG523" s="298"/>
      <c r="HEH523" s="298"/>
      <c r="HEI523" s="298"/>
      <c r="HEJ523" s="298"/>
      <c r="HEK523" s="298"/>
      <c r="HEL523" s="298"/>
      <c r="HEM523" s="298"/>
      <c r="HEN523" s="298"/>
      <c r="HEO523" s="298"/>
      <c r="HEP523" s="298"/>
      <c r="HEQ523" s="298"/>
      <c r="HER523" s="298"/>
      <c r="HES523" s="298"/>
      <c r="HET523" s="298"/>
      <c r="HEU523" s="298"/>
      <c r="HEV523" s="298"/>
      <c r="HEW523" s="298"/>
      <c r="HEX523" s="298"/>
      <c r="HEY523" s="298"/>
      <c r="HEZ523" s="298"/>
      <c r="HFA523" s="298"/>
      <c r="HFB523" s="298"/>
      <c r="HFC523" s="298"/>
      <c r="HFD523" s="298"/>
      <c r="HFE523" s="298"/>
      <c r="HFF523" s="298"/>
      <c r="HFG523" s="298"/>
      <c r="HFH523" s="298"/>
      <c r="HFI523" s="298"/>
      <c r="HFJ523" s="298"/>
      <c r="HFK523" s="298"/>
      <c r="HFL523" s="298"/>
      <c r="HFM523" s="298"/>
      <c r="HFN523" s="298"/>
      <c r="HFO523" s="298"/>
      <c r="HFP523" s="298"/>
      <c r="HFQ523" s="298"/>
      <c r="HFR523" s="298"/>
      <c r="HFS523" s="298"/>
      <c r="HFT523" s="298"/>
      <c r="HFU523" s="298"/>
      <c r="HFV523" s="298"/>
      <c r="HFW523" s="298"/>
      <c r="HFX523" s="298"/>
      <c r="HFY523" s="298"/>
      <c r="HFZ523" s="298"/>
      <c r="HGA523" s="298"/>
      <c r="HGB523" s="298"/>
      <c r="HGC523" s="298"/>
      <c r="HGD523" s="298"/>
      <c r="HGE523" s="298"/>
      <c r="HGF523" s="298"/>
      <c r="HGG523" s="298"/>
      <c r="HGH523" s="298"/>
      <c r="HGI523" s="298"/>
      <c r="HGJ523" s="298"/>
      <c r="HGK523" s="298"/>
      <c r="HGL523" s="298"/>
      <c r="HGM523" s="298"/>
      <c r="HGN523" s="298"/>
      <c r="HGO523" s="298"/>
      <c r="HGP523" s="298"/>
      <c r="HGQ523" s="298"/>
      <c r="HGR523" s="298"/>
      <c r="HGS523" s="298"/>
      <c r="HGT523" s="298"/>
      <c r="HGU523" s="298"/>
      <c r="HGV523" s="298"/>
      <c r="HGW523" s="298"/>
      <c r="HGX523" s="298"/>
      <c r="HGY523" s="298"/>
      <c r="HGZ523" s="298"/>
      <c r="HHA523" s="298"/>
      <c r="HHB523" s="298"/>
      <c r="HHC523" s="298"/>
      <c r="HHD523" s="298"/>
      <c r="HHE523" s="298"/>
      <c r="HHF523" s="298"/>
      <c r="HHG523" s="298"/>
      <c r="HHH523" s="298"/>
      <c r="HHI523" s="298"/>
      <c r="HHJ523" s="298"/>
      <c r="HHK523" s="298"/>
      <c r="HHL523" s="298"/>
      <c r="HHM523" s="298"/>
      <c r="HHN523" s="298"/>
      <c r="HHO523" s="298"/>
      <c r="HHP523" s="298"/>
      <c r="HHQ523" s="298"/>
      <c r="HHR523" s="298"/>
      <c r="HHS523" s="298"/>
      <c r="HHT523" s="298"/>
      <c r="HHU523" s="298"/>
      <c r="HHV523" s="298"/>
      <c r="HHW523" s="298"/>
      <c r="HHX523" s="298"/>
      <c r="HHY523" s="298"/>
      <c r="HHZ523" s="298"/>
      <c r="HIA523" s="298"/>
      <c r="HIB523" s="298"/>
      <c r="HIC523" s="298"/>
      <c r="HID523" s="298"/>
      <c r="HIE523" s="298"/>
      <c r="HIF523" s="298"/>
      <c r="HIG523" s="298"/>
      <c r="HIH523" s="298"/>
      <c r="HII523" s="298"/>
      <c r="HIJ523" s="298"/>
      <c r="HIK523" s="298"/>
      <c r="HIL523" s="298"/>
      <c r="HIM523" s="298"/>
      <c r="HIN523" s="298"/>
      <c r="HIO523" s="298"/>
      <c r="HIP523" s="298"/>
      <c r="HIQ523" s="298"/>
      <c r="HIR523" s="298"/>
      <c r="HIS523" s="298"/>
      <c r="HIT523" s="298"/>
      <c r="HIU523" s="298"/>
      <c r="HIV523" s="298"/>
      <c r="HIW523" s="298"/>
      <c r="HIX523" s="298"/>
      <c r="HIY523" s="298"/>
      <c r="HIZ523" s="298"/>
      <c r="HJA523" s="298"/>
      <c r="HJB523" s="298"/>
      <c r="HJC523" s="298"/>
      <c r="HJD523" s="298"/>
      <c r="HJE523" s="298"/>
      <c r="HJF523" s="298"/>
      <c r="HJG523" s="298"/>
      <c r="HJH523" s="298"/>
      <c r="HJI523" s="298"/>
      <c r="HJJ523" s="298"/>
      <c r="HJK523" s="298"/>
      <c r="HJL523" s="298"/>
      <c r="HJM523" s="298"/>
      <c r="HJN523" s="298"/>
      <c r="HJO523" s="298"/>
      <c r="HJP523" s="298"/>
      <c r="HJQ523" s="298"/>
      <c r="HJR523" s="298"/>
      <c r="HJS523" s="298"/>
      <c r="HJT523" s="298"/>
      <c r="HJU523" s="298"/>
      <c r="HJV523" s="298"/>
      <c r="HJW523" s="298"/>
      <c r="HJX523" s="298"/>
      <c r="HJY523" s="298"/>
      <c r="HJZ523" s="298"/>
      <c r="HKA523" s="298"/>
      <c r="HKB523" s="298"/>
      <c r="HKC523" s="298"/>
      <c r="HKD523" s="298"/>
      <c r="HKE523" s="298"/>
      <c r="HKF523" s="298"/>
      <c r="HKG523" s="298"/>
      <c r="HKH523" s="298"/>
      <c r="HKI523" s="298"/>
      <c r="HKJ523" s="298"/>
      <c r="HKK523" s="298"/>
      <c r="HKL523" s="298"/>
      <c r="HKM523" s="298"/>
      <c r="HKN523" s="298"/>
      <c r="HKO523" s="298"/>
      <c r="HKP523" s="298"/>
      <c r="HKQ523" s="298"/>
      <c r="HKR523" s="298"/>
      <c r="HKS523" s="298"/>
      <c r="HKT523" s="298"/>
      <c r="HKU523" s="298"/>
      <c r="HKV523" s="298"/>
      <c r="HKW523" s="298"/>
      <c r="HKX523" s="298"/>
      <c r="HKY523" s="298"/>
      <c r="HKZ523" s="298"/>
      <c r="HLA523" s="298"/>
      <c r="HLB523" s="298"/>
      <c r="HLC523" s="298"/>
      <c r="HLD523" s="298"/>
      <c r="HLE523" s="298"/>
      <c r="HLF523" s="298"/>
      <c r="HLG523" s="298"/>
      <c r="HLH523" s="298"/>
      <c r="HLI523" s="298"/>
      <c r="HLJ523" s="298"/>
      <c r="HLK523" s="298"/>
      <c r="HLL523" s="298"/>
      <c r="HLM523" s="298"/>
      <c r="HLN523" s="298"/>
      <c r="HLO523" s="298"/>
      <c r="HLP523" s="298"/>
      <c r="HLQ523" s="298"/>
      <c r="HLR523" s="298"/>
      <c r="HLS523" s="298"/>
      <c r="HLT523" s="298"/>
      <c r="HLU523" s="298"/>
      <c r="HLV523" s="298"/>
      <c r="HLW523" s="298"/>
      <c r="HLX523" s="298"/>
      <c r="HLY523" s="298"/>
      <c r="HLZ523" s="298"/>
      <c r="HMA523" s="298"/>
      <c r="HMB523" s="298"/>
      <c r="HMC523" s="298"/>
      <c r="HMD523" s="298"/>
      <c r="HME523" s="298"/>
      <c r="HMF523" s="298"/>
      <c r="HMG523" s="298"/>
      <c r="HMH523" s="298"/>
      <c r="HMI523" s="298"/>
      <c r="HMJ523" s="298"/>
      <c r="HMK523" s="298"/>
      <c r="HML523" s="298"/>
      <c r="HMM523" s="298"/>
      <c r="HMN523" s="298"/>
      <c r="HMO523" s="298"/>
      <c r="HMP523" s="298"/>
      <c r="HMQ523" s="298"/>
      <c r="HMR523" s="298"/>
      <c r="HMS523" s="298"/>
      <c r="HMT523" s="298"/>
      <c r="HMU523" s="298"/>
      <c r="HMV523" s="298"/>
      <c r="HMW523" s="298"/>
      <c r="HMX523" s="298"/>
      <c r="HMY523" s="298"/>
      <c r="HMZ523" s="298"/>
      <c r="HNA523" s="298"/>
      <c r="HNB523" s="298"/>
      <c r="HNC523" s="298"/>
      <c r="HND523" s="298"/>
      <c r="HNE523" s="298"/>
      <c r="HNF523" s="298"/>
      <c r="HNG523" s="298"/>
      <c r="HNH523" s="298"/>
      <c r="HNI523" s="298"/>
      <c r="HNJ523" s="298"/>
      <c r="HNK523" s="298"/>
      <c r="HNL523" s="298"/>
      <c r="HNM523" s="298"/>
      <c r="HNN523" s="298"/>
      <c r="HNO523" s="298"/>
      <c r="HNP523" s="298"/>
      <c r="HNQ523" s="298"/>
      <c r="HNR523" s="298"/>
      <c r="HNS523" s="298"/>
      <c r="HNT523" s="298"/>
      <c r="HNU523" s="298"/>
      <c r="HNV523" s="298"/>
      <c r="HNW523" s="298"/>
      <c r="HNX523" s="298"/>
      <c r="HNY523" s="298"/>
      <c r="HNZ523" s="298"/>
      <c r="HOA523" s="298"/>
      <c r="HOB523" s="298"/>
      <c r="HOC523" s="298"/>
      <c r="HOD523" s="298"/>
      <c r="HOE523" s="298"/>
      <c r="HOF523" s="298"/>
      <c r="HOG523" s="298"/>
      <c r="HOH523" s="298"/>
      <c r="HOI523" s="298"/>
      <c r="HOJ523" s="298"/>
      <c r="HOK523" s="298"/>
      <c r="HOL523" s="298"/>
      <c r="HOM523" s="298"/>
      <c r="HON523" s="298"/>
      <c r="HOO523" s="298"/>
      <c r="HOP523" s="298"/>
      <c r="HOQ523" s="298"/>
      <c r="HOR523" s="298"/>
      <c r="HOS523" s="298"/>
      <c r="HOT523" s="298"/>
      <c r="HOU523" s="298"/>
      <c r="HOV523" s="298"/>
      <c r="HOW523" s="298"/>
      <c r="HOX523" s="298"/>
      <c r="HOY523" s="298"/>
      <c r="HOZ523" s="298"/>
      <c r="HPA523" s="298"/>
      <c r="HPB523" s="298"/>
      <c r="HPC523" s="298"/>
      <c r="HPD523" s="298"/>
      <c r="HPE523" s="298"/>
      <c r="HPF523" s="298"/>
      <c r="HPG523" s="298"/>
      <c r="HPH523" s="298"/>
      <c r="HPI523" s="298"/>
      <c r="HPJ523" s="298"/>
      <c r="HPK523" s="298"/>
      <c r="HPL523" s="298"/>
      <c r="HPM523" s="298"/>
      <c r="HPN523" s="298"/>
      <c r="HPO523" s="298"/>
      <c r="HPP523" s="298"/>
      <c r="HPQ523" s="298"/>
      <c r="HPR523" s="298"/>
      <c r="HPS523" s="298"/>
      <c r="HPT523" s="298"/>
      <c r="HPU523" s="298"/>
      <c r="HPV523" s="298"/>
      <c r="HPW523" s="298"/>
      <c r="HPX523" s="298"/>
      <c r="HPY523" s="298"/>
      <c r="HPZ523" s="298"/>
      <c r="HQA523" s="298"/>
      <c r="HQB523" s="298"/>
      <c r="HQC523" s="298"/>
      <c r="HQD523" s="298"/>
      <c r="HQE523" s="298"/>
      <c r="HQF523" s="298"/>
      <c r="HQG523" s="298"/>
      <c r="HQH523" s="298"/>
      <c r="HQI523" s="298"/>
      <c r="HQJ523" s="298"/>
      <c r="HQK523" s="298"/>
      <c r="HQL523" s="298"/>
      <c r="HQM523" s="298"/>
      <c r="HQN523" s="298"/>
      <c r="HQO523" s="298"/>
      <c r="HQP523" s="298"/>
      <c r="HQQ523" s="298"/>
      <c r="HQR523" s="298"/>
      <c r="HQS523" s="298"/>
      <c r="HQT523" s="298"/>
      <c r="HQU523" s="298"/>
      <c r="HQV523" s="298"/>
      <c r="HQW523" s="298"/>
      <c r="HQX523" s="298"/>
      <c r="HQY523" s="298"/>
      <c r="HQZ523" s="298"/>
      <c r="HRA523" s="298"/>
      <c r="HRB523" s="298"/>
      <c r="HRC523" s="298"/>
      <c r="HRD523" s="298"/>
      <c r="HRE523" s="298"/>
      <c r="HRF523" s="298"/>
      <c r="HRG523" s="298"/>
      <c r="HRH523" s="298"/>
      <c r="HRI523" s="298"/>
      <c r="HRJ523" s="298"/>
      <c r="HRK523" s="298"/>
      <c r="HRL523" s="298"/>
      <c r="HRM523" s="298"/>
      <c r="HRN523" s="298"/>
      <c r="HRO523" s="298"/>
      <c r="HRP523" s="298"/>
      <c r="HRQ523" s="298"/>
      <c r="HRR523" s="298"/>
      <c r="HRS523" s="298"/>
      <c r="HRT523" s="298"/>
      <c r="HRU523" s="298"/>
      <c r="HRV523" s="298"/>
      <c r="HRW523" s="298"/>
      <c r="HRX523" s="298"/>
      <c r="HRY523" s="298"/>
      <c r="HRZ523" s="298"/>
      <c r="HSA523" s="298"/>
      <c r="HSB523" s="298"/>
      <c r="HSC523" s="298"/>
      <c r="HSD523" s="298"/>
      <c r="HSE523" s="298"/>
      <c r="HSF523" s="298"/>
      <c r="HSG523" s="298"/>
      <c r="HSH523" s="298"/>
      <c r="HSI523" s="298"/>
      <c r="HSJ523" s="298"/>
      <c r="HSK523" s="298"/>
      <c r="HSL523" s="298"/>
      <c r="HSM523" s="298"/>
      <c r="HSN523" s="298"/>
      <c r="HSO523" s="298"/>
      <c r="HSP523" s="298"/>
      <c r="HSQ523" s="298"/>
      <c r="HSR523" s="298"/>
      <c r="HSS523" s="298"/>
      <c r="HST523" s="298"/>
      <c r="HSU523" s="298"/>
      <c r="HSV523" s="298"/>
      <c r="HSW523" s="298"/>
      <c r="HSX523" s="298"/>
      <c r="HSY523" s="298"/>
      <c r="HSZ523" s="298"/>
      <c r="HTA523" s="298"/>
      <c r="HTB523" s="298"/>
      <c r="HTC523" s="298"/>
      <c r="HTD523" s="298"/>
      <c r="HTE523" s="298"/>
      <c r="HTF523" s="298"/>
      <c r="HTG523" s="298"/>
      <c r="HTH523" s="298"/>
      <c r="HTI523" s="298"/>
      <c r="HTJ523" s="298"/>
      <c r="HTK523" s="298"/>
      <c r="HTL523" s="298"/>
      <c r="HTM523" s="298"/>
      <c r="HTN523" s="298"/>
      <c r="HTO523" s="298"/>
      <c r="HTP523" s="298"/>
      <c r="HTQ523" s="298"/>
      <c r="HTR523" s="298"/>
      <c r="HTS523" s="298"/>
      <c r="HTT523" s="298"/>
      <c r="HTU523" s="298"/>
      <c r="HTV523" s="298"/>
      <c r="HTW523" s="298"/>
      <c r="HTX523" s="298"/>
      <c r="HTY523" s="298"/>
      <c r="HTZ523" s="298"/>
      <c r="HUA523" s="298"/>
      <c r="HUB523" s="298"/>
      <c r="HUC523" s="298"/>
      <c r="HUD523" s="298"/>
      <c r="HUE523" s="298"/>
      <c r="HUF523" s="298"/>
      <c r="HUG523" s="298"/>
      <c r="HUH523" s="298"/>
      <c r="HUI523" s="298"/>
      <c r="HUJ523" s="298"/>
      <c r="HUK523" s="298"/>
      <c r="HUL523" s="298"/>
      <c r="HUM523" s="298"/>
      <c r="HUN523" s="298"/>
      <c r="HUO523" s="298"/>
      <c r="HUP523" s="298"/>
      <c r="HUQ523" s="298"/>
      <c r="HUR523" s="298"/>
      <c r="HUS523" s="298"/>
      <c r="HUT523" s="298"/>
      <c r="HUU523" s="298"/>
      <c r="HUV523" s="298"/>
      <c r="HUW523" s="298"/>
      <c r="HUX523" s="298"/>
      <c r="HUY523" s="298"/>
      <c r="HUZ523" s="298"/>
      <c r="HVA523" s="298"/>
      <c r="HVB523" s="298"/>
      <c r="HVC523" s="298"/>
      <c r="HVD523" s="298"/>
      <c r="HVE523" s="298"/>
      <c r="HVF523" s="298"/>
      <c r="HVG523" s="298"/>
      <c r="HVH523" s="298"/>
      <c r="HVI523" s="298"/>
      <c r="HVJ523" s="298"/>
      <c r="HVK523" s="298"/>
      <c r="HVL523" s="298"/>
      <c r="HVM523" s="298"/>
      <c r="HVN523" s="298"/>
      <c r="HVO523" s="298"/>
      <c r="HVP523" s="298"/>
      <c r="HVQ523" s="298"/>
      <c r="HVR523" s="298"/>
      <c r="HVS523" s="298"/>
      <c r="HVT523" s="298"/>
      <c r="HVU523" s="298"/>
      <c r="HVV523" s="298"/>
      <c r="HVW523" s="298"/>
      <c r="HVX523" s="298"/>
      <c r="HVY523" s="298"/>
      <c r="HVZ523" s="298"/>
      <c r="HWA523" s="298"/>
      <c r="HWB523" s="298"/>
      <c r="HWC523" s="298"/>
      <c r="HWD523" s="298"/>
      <c r="HWE523" s="298"/>
      <c r="HWF523" s="298"/>
      <c r="HWG523" s="298"/>
      <c r="HWH523" s="298"/>
      <c r="HWI523" s="298"/>
      <c r="HWJ523" s="298"/>
      <c r="HWK523" s="298"/>
      <c r="HWL523" s="298"/>
      <c r="HWM523" s="298"/>
      <c r="HWN523" s="298"/>
      <c r="HWO523" s="298"/>
      <c r="HWP523" s="298"/>
      <c r="HWQ523" s="298"/>
      <c r="HWR523" s="298"/>
      <c r="HWS523" s="298"/>
      <c r="HWT523" s="298"/>
      <c r="HWU523" s="298"/>
      <c r="HWV523" s="298"/>
      <c r="HWW523" s="298"/>
      <c r="HWX523" s="298"/>
      <c r="HWY523" s="298"/>
      <c r="HWZ523" s="298"/>
      <c r="HXA523" s="298"/>
      <c r="HXB523" s="298"/>
      <c r="HXC523" s="298"/>
      <c r="HXD523" s="298"/>
      <c r="HXE523" s="298"/>
      <c r="HXF523" s="298"/>
      <c r="HXG523" s="298"/>
      <c r="HXH523" s="298"/>
      <c r="HXI523" s="298"/>
      <c r="HXJ523" s="298"/>
      <c r="HXK523" s="298"/>
      <c r="HXL523" s="298"/>
      <c r="HXM523" s="298"/>
      <c r="HXN523" s="298"/>
      <c r="HXO523" s="298"/>
      <c r="HXP523" s="298"/>
      <c r="HXQ523" s="298"/>
      <c r="HXR523" s="298"/>
      <c r="HXS523" s="298"/>
      <c r="HXT523" s="298"/>
      <c r="HXU523" s="298"/>
      <c r="HXV523" s="298"/>
      <c r="HXW523" s="298"/>
      <c r="HXX523" s="298"/>
      <c r="HXY523" s="298"/>
      <c r="HXZ523" s="298"/>
      <c r="HYA523" s="298"/>
      <c r="HYB523" s="298"/>
      <c r="HYC523" s="298"/>
      <c r="HYD523" s="298"/>
      <c r="HYE523" s="298"/>
      <c r="HYF523" s="298"/>
      <c r="HYG523" s="298"/>
      <c r="HYH523" s="298"/>
      <c r="HYI523" s="298"/>
      <c r="HYJ523" s="298"/>
      <c r="HYK523" s="298"/>
      <c r="HYL523" s="298"/>
      <c r="HYM523" s="298"/>
      <c r="HYN523" s="298"/>
      <c r="HYO523" s="298"/>
      <c r="HYP523" s="298"/>
      <c r="HYQ523" s="298"/>
      <c r="HYR523" s="298"/>
      <c r="HYS523" s="298"/>
      <c r="HYT523" s="298"/>
      <c r="HYU523" s="298"/>
      <c r="HYV523" s="298"/>
      <c r="HYW523" s="298"/>
      <c r="HYX523" s="298"/>
      <c r="HYY523" s="298"/>
      <c r="HYZ523" s="298"/>
      <c r="HZA523" s="298"/>
      <c r="HZB523" s="298"/>
      <c r="HZC523" s="298"/>
      <c r="HZD523" s="298"/>
      <c r="HZE523" s="298"/>
      <c r="HZF523" s="298"/>
      <c r="HZG523" s="298"/>
      <c r="HZH523" s="298"/>
      <c r="HZI523" s="298"/>
      <c r="HZJ523" s="298"/>
      <c r="HZK523" s="298"/>
      <c r="HZL523" s="298"/>
      <c r="HZM523" s="298"/>
      <c r="HZN523" s="298"/>
      <c r="HZO523" s="298"/>
      <c r="HZP523" s="298"/>
      <c r="HZQ523" s="298"/>
      <c r="HZR523" s="298"/>
      <c r="HZS523" s="298"/>
      <c r="HZT523" s="298"/>
      <c r="HZU523" s="298"/>
      <c r="HZV523" s="298"/>
      <c r="HZW523" s="298"/>
      <c r="HZX523" s="298"/>
      <c r="HZY523" s="298"/>
      <c r="HZZ523" s="298"/>
      <c r="IAA523" s="298"/>
      <c r="IAB523" s="298"/>
      <c r="IAC523" s="298"/>
      <c r="IAD523" s="298"/>
      <c r="IAE523" s="298"/>
      <c r="IAF523" s="298"/>
      <c r="IAG523" s="298"/>
      <c r="IAH523" s="298"/>
      <c r="IAI523" s="298"/>
      <c r="IAJ523" s="298"/>
      <c r="IAK523" s="298"/>
      <c r="IAL523" s="298"/>
      <c r="IAM523" s="298"/>
      <c r="IAN523" s="298"/>
      <c r="IAO523" s="298"/>
      <c r="IAP523" s="298"/>
      <c r="IAQ523" s="298"/>
      <c r="IAR523" s="298"/>
      <c r="IAS523" s="298"/>
      <c r="IAT523" s="298"/>
      <c r="IAU523" s="298"/>
      <c r="IAV523" s="298"/>
      <c r="IAW523" s="298"/>
      <c r="IAX523" s="298"/>
      <c r="IAY523" s="298"/>
      <c r="IAZ523" s="298"/>
      <c r="IBA523" s="298"/>
      <c r="IBB523" s="298"/>
      <c r="IBC523" s="298"/>
      <c r="IBD523" s="298"/>
      <c r="IBE523" s="298"/>
      <c r="IBF523" s="298"/>
      <c r="IBG523" s="298"/>
      <c r="IBH523" s="298"/>
      <c r="IBI523" s="298"/>
      <c r="IBJ523" s="298"/>
      <c r="IBK523" s="298"/>
      <c r="IBL523" s="298"/>
      <c r="IBM523" s="298"/>
      <c r="IBN523" s="298"/>
      <c r="IBO523" s="298"/>
      <c r="IBP523" s="298"/>
      <c r="IBQ523" s="298"/>
      <c r="IBR523" s="298"/>
      <c r="IBS523" s="298"/>
      <c r="IBT523" s="298"/>
      <c r="IBU523" s="298"/>
      <c r="IBV523" s="298"/>
      <c r="IBW523" s="298"/>
      <c r="IBX523" s="298"/>
      <c r="IBY523" s="298"/>
      <c r="IBZ523" s="298"/>
      <c r="ICA523" s="298"/>
      <c r="ICB523" s="298"/>
      <c r="ICC523" s="298"/>
      <c r="ICD523" s="298"/>
      <c r="ICE523" s="298"/>
      <c r="ICF523" s="298"/>
      <c r="ICG523" s="298"/>
      <c r="ICH523" s="298"/>
      <c r="ICI523" s="298"/>
      <c r="ICJ523" s="298"/>
      <c r="ICK523" s="298"/>
      <c r="ICL523" s="298"/>
      <c r="ICM523" s="298"/>
      <c r="ICN523" s="298"/>
      <c r="ICO523" s="298"/>
      <c r="ICP523" s="298"/>
      <c r="ICQ523" s="298"/>
      <c r="ICR523" s="298"/>
      <c r="ICS523" s="298"/>
      <c r="ICT523" s="298"/>
      <c r="ICU523" s="298"/>
      <c r="ICV523" s="298"/>
      <c r="ICW523" s="298"/>
      <c r="ICX523" s="298"/>
      <c r="ICY523" s="298"/>
      <c r="ICZ523" s="298"/>
      <c r="IDA523" s="298"/>
      <c r="IDB523" s="298"/>
      <c r="IDC523" s="298"/>
      <c r="IDD523" s="298"/>
      <c r="IDE523" s="298"/>
      <c r="IDF523" s="298"/>
      <c r="IDG523" s="298"/>
      <c r="IDH523" s="298"/>
      <c r="IDI523" s="298"/>
      <c r="IDJ523" s="298"/>
      <c r="IDK523" s="298"/>
      <c r="IDL523" s="298"/>
      <c r="IDM523" s="298"/>
      <c r="IDN523" s="298"/>
      <c r="IDO523" s="298"/>
      <c r="IDP523" s="298"/>
      <c r="IDQ523" s="298"/>
      <c r="IDR523" s="298"/>
      <c r="IDS523" s="298"/>
      <c r="IDT523" s="298"/>
      <c r="IDU523" s="298"/>
      <c r="IDV523" s="298"/>
      <c r="IDW523" s="298"/>
      <c r="IDX523" s="298"/>
      <c r="IDY523" s="298"/>
      <c r="IDZ523" s="298"/>
      <c r="IEA523" s="298"/>
      <c r="IEB523" s="298"/>
      <c r="IEC523" s="298"/>
      <c r="IED523" s="298"/>
      <c r="IEE523" s="298"/>
      <c r="IEF523" s="298"/>
      <c r="IEG523" s="298"/>
      <c r="IEH523" s="298"/>
      <c r="IEI523" s="298"/>
      <c r="IEJ523" s="298"/>
      <c r="IEK523" s="298"/>
      <c r="IEL523" s="298"/>
      <c r="IEM523" s="298"/>
      <c r="IEN523" s="298"/>
      <c r="IEO523" s="298"/>
      <c r="IEP523" s="298"/>
      <c r="IEQ523" s="298"/>
      <c r="IER523" s="298"/>
      <c r="IES523" s="298"/>
      <c r="IET523" s="298"/>
      <c r="IEU523" s="298"/>
      <c r="IEV523" s="298"/>
      <c r="IEW523" s="298"/>
      <c r="IEX523" s="298"/>
      <c r="IEY523" s="298"/>
      <c r="IEZ523" s="298"/>
      <c r="IFA523" s="298"/>
      <c r="IFB523" s="298"/>
      <c r="IFC523" s="298"/>
      <c r="IFD523" s="298"/>
      <c r="IFE523" s="298"/>
      <c r="IFF523" s="298"/>
      <c r="IFG523" s="298"/>
      <c r="IFH523" s="298"/>
      <c r="IFI523" s="298"/>
      <c r="IFJ523" s="298"/>
      <c r="IFK523" s="298"/>
      <c r="IFL523" s="298"/>
      <c r="IFM523" s="298"/>
      <c r="IFN523" s="298"/>
      <c r="IFO523" s="298"/>
      <c r="IFP523" s="298"/>
      <c r="IFQ523" s="298"/>
      <c r="IFR523" s="298"/>
      <c r="IFS523" s="298"/>
      <c r="IFT523" s="298"/>
      <c r="IFU523" s="298"/>
      <c r="IFV523" s="298"/>
      <c r="IFW523" s="298"/>
      <c r="IFX523" s="298"/>
      <c r="IFY523" s="298"/>
      <c r="IFZ523" s="298"/>
      <c r="IGA523" s="298"/>
      <c r="IGB523" s="298"/>
      <c r="IGC523" s="298"/>
      <c r="IGD523" s="298"/>
      <c r="IGE523" s="298"/>
      <c r="IGF523" s="298"/>
      <c r="IGG523" s="298"/>
      <c r="IGH523" s="298"/>
      <c r="IGI523" s="298"/>
      <c r="IGJ523" s="298"/>
      <c r="IGK523" s="298"/>
      <c r="IGL523" s="298"/>
      <c r="IGM523" s="298"/>
      <c r="IGN523" s="298"/>
      <c r="IGO523" s="298"/>
      <c r="IGP523" s="298"/>
      <c r="IGQ523" s="298"/>
      <c r="IGR523" s="298"/>
      <c r="IGS523" s="298"/>
      <c r="IGT523" s="298"/>
      <c r="IGU523" s="298"/>
      <c r="IGV523" s="298"/>
      <c r="IGW523" s="298"/>
      <c r="IGX523" s="298"/>
      <c r="IGY523" s="298"/>
      <c r="IGZ523" s="298"/>
      <c r="IHA523" s="298"/>
      <c r="IHB523" s="298"/>
      <c r="IHC523" s="298"/>
      <c r="IHD523" s="298"/>
      <c r="IHE523" s="298"/>
      <c r="IHF523" s="298"/>
      <c r="IHG523" s="298"/>
      <c r="IHH523" s="298"/>
      <c r="IHI523" s="298"/>
      <c r="IHJ523" s="298"/>
      <c r="IHK523" s="298"/>
      <c r="IHL523" s="298"/>
      <c r="IHM523" s="298"/>
      <c r="IHN523" s="298"/>
      <c r="IHO523" s="298"/>
      <c r="IHP523" s="298"/>
      <c r="IHQ523" s="298"/>
      <c r="IHR523" s="298"/>
      <c r="IHS523" s="298"/>
      <c r="IHT523" s="298"/>
      <c r="IHU523" s="298"/>
      <c r="IHV523" s="298"/>
      <c r="IHW523" s="298"/>
      <c r="IHX523" s="298"/>
      <c r="IHY523" s="298"/>
      <c r="IHZ523" s="298"/>
      <c r="IIA523" s="298"/>
      <c r="IIB523" s="298"/>
      <c r="IIC523" s="298"/>
      <c r="IID523" s="298"/>
      <c r="IIE523" s="298"/>
      <c r="IIF523" s="298"/>
      <c r="IIG523" s="298"/>
      <c r="IIH523" s="298"/>
      <c r="III523" s="298"/>
      <c r="IIJ523" s="298"/>
      <c r="IIK523" s="298"/>
      <c r="IIL523" s="298"/>
      <c r="IIM523" s="298"/>
      <c r="IIN523" s="298"/>
      <c r="IIO523" s="298"/>
      <c r="IIP523" s="298"/>
      <c r="IIQ523" s="298"/>
      <c r="IIR523" s="298"/>
      <c r="IIS523" s="298"/>
      <c r="IIT523" s="298"/>
      <c r="IIU523" s="298"/>
      <c r="IIV523" s="298"/>
      <c r="IIW523" s="298"/>
      <c r="IIX523" s="298"/>
      <c r="IIY523" s="298"/>
      <c r="IIZ523" s="298"/>
      <c r="IJA523" s="298"/>
      <c r="IJB523" s="298"/>
      <c r="IJC523" s="298"/>
      <c r="IJD523" s="298"/>
      <c r="IJE523" s="298"/>
      <c r="IJF523" s="298"/>
      <c r="IJG523" s="298"/>
      <c r="IJH523" s="298"/>
      <c r="IJI523" s="298"/>
      <c r="IJJ523" s="298"/>
      <c r="IJK523" s="298"/>
      <c r="IJL523" s="298"/>
      <c r="IJM523" s="298"/>
      <c r="IJN523" s="298"/>
      <c r="IJO523" s="298"/>
      <c r="IJP523" s="298"/>
      <c r="IJQ523" s="298"/>
      <c r="IJR523" s="298"/>
      <c r="IJS523" s="298"/>
      <c r="IJT523" s="298"/>
      <c r="IJU523" s="298"/>
      <c r="IJV523" s="298"/>
      <c r="IJW523" s="298"/>
      <c r="IJX523" s="298"/>
      <c r="IJY523" s="298"/>
      <c r="IJZ523" s="298"/>
      <c r="IKA523" s="298"/>
      <c r="IKB523" s="298"/>
      <c r="IKC523" s="298"/>
      <c r="IKD523" s="298"/>
      <c r="IKE523" s="298"/>
      <c r="IKF523" s="298"/>
      <c r="IKG523" s="298"/>
      <c r="IKH523" s="298"/>
      <c r="IKI523" s="298"/>
      <c r="IKJ523" s="298"/>
      <c r="IKK523" s="298"/>
      <c r="IKL523" s="298"/>
      <c r="IKM523" s="298"/>
      <c r="IKN523" s="298"/>
      <c r="IKO523" s="298"/>
      <c r="IKP523" s="298"/>
      <c r="IKQ523" s="298"/>
      <c r="IKR523" s="298"/>
      <c r="IKS523" s="298"/>
      <c r="IKT523" s="298"/>
      <c r="IKU523" s="298"/>
      <c r="IKV523" s="298"/>
      <c r="IKW523" s="298"/>
      <c r="IKX523" s="298"/>
      <c r="IKY523" s="298"/>
      <c r="IKZ523" s="298"/>
      <c r="ILA523" s="298"/>
      <c r="ILB523" s="298"/>
      <c r="ILC523" s="298"/>
      <c r="ILD523" s="298"/>
      <c r="ILE523" s="298"/>
      <c r="ILF523" s="298"/>
      <c r="ILG523" s="298"/>
      <c r="ILH523" s="298"/>
      <c r="ILI523" s="298"/>
      <c r="ILJ523" s="298"/>
      <c r="ILK523" s="298"/>
      <c r="ILL523" s="298"/>
      <c r="ILM523" s="298"/>
      <c r="ILN523" s="298"/>
      <c r="ILO523" s="298"/>
      <c r="ILP523" s="298"/>
      <c r="ILQ523" s="298"/>
      <c r="ILR523" s="298"/>
      <c r="ILS523" s="298"/>
      <c r="ILT523" s="298"/>
      <c r="ILU523" s="298"/>
      <c r="ILV523" s="298"/>
      <c r="ILW523" s="298"/>
      <c r="ILX523" s="298"/>
      <c r="ILY523" s="298"/>
      <c r="ILZ523" s="298"/>
      <c r="IMA523" s="298"/>
      <c r="IMB523" s="298"/>
      <c r="IMC523" s="298"/>
      <c r="IMD523" s="298"/>
      <c r="IME523" s="298"/>
      <c r="IMF523" s="298"/>
      <c r="IMG523" s="298"/>
      <c r="IMH523" s="298"/>
      <c r="IMI523" s="298"/>
      <c r="IMJ523" s="298"/>
      <c r="IMK523" s="298"/>
      <c r="IML523" s="298"/>
      <c r="IMM523" s="298"/>
      <c r="IMN523" s="298"/>
      <c r="IMO523" s="298"/>
      <c r="IMP523" s="298"/>
      <c r="IMQ523" s="298"/>
      <c r="IMR523" s="298"/>
      <c r="IMS523" s="298"/>
      <c r="IMT523" s="298"/>
      <c r="IMU523" s="298"/>
      <c r="IMV523" s="298"/>
      <c r="IMW523" s="298"/>
      <c r="IMX523" s="298"/>
      <c r="IMY523" s="298"/>
      <c r="IMZ523" s="298"/>
      <c r="INA523" s="298"/>
      <c r="INB523" s="298"/>
      <c r="INC523" s="298"/>
      <c r="IND523" s="298"/>
      <c r="INE523" s="298"/>
      <c r="INF523" s="298"/>
      <c r="ING523" s="298"/>
      <c r="INH523" s="298"/>
      <c r="INI523" s="298"/>
      <c r="INJ523" s="298"/>
      <c r="INK523" s="298"/>
      <c r="INL523" s="298"/>
      <c r="INM523" s="298"/>
      <c r="INN523" s="298"/>
      <c r="INO523" s="298"/>
      <c r="INP523" s="298"/>
      <c r="INQ523" s="298"/>
      <c r="INR523" s="298"/>
      <c r="INS523" s="298"/>
      <c r="INT523" s="298"/>
      <c r="INU523" s="298"/>
      <c r="INV523" s="298"/>
      <c r="INW523" s="298"/>
      <c r="INX523" s="298"/>
      <c r="INY523" s="298"/>
      <c r="INZ523" s="298"/>
      <c r="IOA523" s="298"/>
      <c r="IOB523" s="298"/>
      <c r="IOC523" s="298"/>
      <c r="IOD523" s="298"/>
      <c r="IOE523" s="298"/>
      <c r="IOF523" s="298"/>
      <c r="IOG523" s="298"/>
      <c r="IOH523" s="298"/>
      <c r="IOI523" s="298"/>
      <c r="IOJ523" s="298"/>
      <c r="IOK523" s="298"/>
      <c r="IOL523" s="298"/>
      <c r="IOM523" s="298"/>
      <c r="ION523" s="298"/>
      <c r="IOO523" s="298"/>
      <c r="IOP523" s="298"/>
      <c r="IOQ523" s="298"/>
      <c r="IOR523" s="298"/>
      <c r="IOS523" s="298"/>
      <c r="IOT523" s="298"/>
      <c r="IOU523" s="298"/>
      <c r="IOV523" s="298"/>
      <c r="IOW523" s="298"/>
      <c r="IOX523" s="298"/>
      <c r="IOY523" s="298"/>
      <c r="IOZ523" s="298"/>
      <c r="IPA523" s="298"/>
      <c r="IPB523" s="298"/>
      <c r="IPC523" s="298"/>
      <c r="IPD523" s="298"/>
      <c r="IPE523" s="298"/>
      <c r="IPF523" s="298"/>
      <c r="IPG523" s="298"/>
      <c r="IPH523" s="298"/>
      <c r="IPI523" s="298"/>
      <c r="IPJ523" s="298"/>
      <c r="IPK523" s="298"/>
      <c r="IPL523" s="298"/>
      <c r="IPM523" s="298"/>
      <c r="IPN523" s="298"/>
      <c r="IPO523" s="298"/>
      <c r="IPP523" s="298"/>
      <c r="IPQ523" s="298"/>
      <c r="IPR523" s="298"/>
      <c r="IPS523" s="298"/>
      <c r="IPT523" s="298"/>
      <c r="IPU523" s="298"/>
      <c r="IPV523" s="298"/>
      <c r="IPW523" s="298"/>
      <c r="IPX523" s="298"/>
      <c r="IPY523" s="298"/>
      <c r="IPZ523" s="298"/>
      <c r="IQA523" s="298"/>
      <c r="IQB523" s="298"/>
      <c r="IQC523" s="298"/>
      <c r="IQD523" s="298"/>
      <c r="IQE523" s="298"/>
      <c r="IQF523" s="298"/>
      <c r="IQG523" s="298"/>
      <c r="IQH523" s="298"/>
      <c r="IQI523" s="298"/>
      <c r="IQJ523" s="298"/>
      <c r="IQK523" s="298"/>
      <c r="IQL523" s="298"/>
      <c r="IQM523" s="298"/>
      <c r="IQN523" s="298"/>
      <c r="IQO523" s="298"/>
      <c r="IQP523" s="298"/>
      <c r="IQQ523" s="298"/>
      <c r="IQR523" s="298"/>
      <c r="IQS523" s="298"/>
      <c r="IQT523" s="298"/>
      <c r="IQU523" s="298"/>
      <c r="IQV523" s="298"/>
      <c r="IQW523" s="298"/>
      <c r="IQX523" s="298"/>
      <c r="IQY523" s="298"/>
      <c r="IQZ523" s="298"/>
      <c r="IRA523" s="298"/>
      <c r="IRB523" s="298"/>
      <c r="IRC523" s="298"/>
      <c r="IRD523" s="298"/>
      <c r="IRE523" s="298"/>
      <c r="IRF523" s="298"/>
      <c r="IRG523" s="298"/>
      <c r="IRH523" s="298"/>
      <c r="IRI523" s="298"/>
      <c r="IRJ523" s="298"/>
      <c r="IRK523" s="298"/>
      <c r="IRL523" s="298"/>
      <c r="IRM523" s="298"/>
      <c r="IRN523" s="298"/>
      <c r="IRO523" s="298"/>
      <c r="IRP523" s="298"/>
      <c r="IRQ523" s="298"/>
      <c r="IRR523" s="298"/>
      <c r="IRS523" s="298"/>
      <c r="IRT523" s="298"/>
      <c r="IRU523" s="298"/>
      <c r="IRV523" s="298"/>
      <c r="IRW523" s="298"/>
      <c r="IRX523" s="298"/>
      <c r="IRY523" s="298"/>
      <c r="IRZ523" s="298"/>
      <c r="ISA523" s="298"/>
      <c r="ISB523" s="298"/>
      <c r="ISC523" s="298"/>
      <c r="ISD523" s="298"/>
      <c r="ISE523" s="298"/>
      <c r="ISF523" s="298"/>
      <c r="ISG523" s="298"/>
      <c r="ISH523" s="298"/>
      <c r="ISI523" s="298"/>
      <c r="ISJ523" s="298"/>
      <c r="ISK523" s="298"/>
      <c r="ISL523" s="298"/>
      <c r="ISM523" s="298"/>
      <c r="ISN523" s="298"/>
      <c r="ISO523" s="298"/>
      <c r="ISP523" s="298"/>
      <c r="ISQ523" s="298"/>
      <c r="ISR523" s="298"/>
      <c r="ISS523" s="298"/>
      <c r="IST523" s="298"/>
      <c r="ISU523" s="298"/>
      <c r="ISV523" s="298"/>
      <c r="ISW523" s="298"/>
      <c r="ISX523" s="298"/>
      <c r="ISY523" s="298"/>
      <c r="ISZ523" s="298"/>
      <c r="ITA523" s="298"/>
      <c r="ITB523" s="298"/>
      <c r="ITC523" s="298"/>
      <c r="ITD523" s="298"/>
      <c r="ITE523" s="298"/>
      <c r="ITF523" s="298"/>
      <c r="ITG523" s="298"/>
      <c r="ITH523" s="298"/>
      <c r="ITI523" s="298"/>
      <c r="ITJ523" s="298"/>
      <c r="ITK523" s="298"/>
      <c r="ITL523" s="298"/>
      <c r="ITM523" s="298"/>
      <c r="ITN523" s="298"/>
      <c r="ITO523" s="298"/>
      <c r="ITP523" s="298"/>
      <c r="ITQ523" s="298"/>
      <c r="ITR523" s="298"/>
      <c r="ITS523" s="298"/>
      <c r="ITT523" s="298"/>
      <c r="ITU523" s="298"/>
      <c r="ITV523" s="298"/>
      <c r="ITW523" s="298"/>
      <c r="ITX523" s="298"/>
      <c r="ITY523" s="298"/>
      <c r="ITZ523" s="298"/>
      <c r="IUA523" s="298"/>
      <c r="IUB523" s="298"/>
      <c r="IUC523" s="298"/>
      <c r="IUD523" s="298"/>
      <c r="IUE523" s="298"/>
      <c r="IUF523" s="298"/>
      <c r="IUG523" s="298"/>
      <c r="IUH523" s="298"/>
      <c r="IUI523" s="298"/>
      <c r="IUJ523" s="298"/>
      <c r="IUK523" s="298"/>
      <c r="IUL523" s="298"/>
      <c r="IUM523" s="298"/>
      <c r="IUN523" s="298"/>
      <c r="IUO523" s="298"/>
      <c r="IUP523" s="298"/>
      <c r="IUQ523" s="298"/>
      <c r="IUR523" s="298"/>
      <c r="IUS523" s="298"/>
      <c r="IUT523" s="298"/>
      <c r="IUU523" s="298"/>
      <c r="IUV523" s="298"/>
      <c r="IUW523" s="298"/>
      <c r="IUX523" s="298"/>
      <c r="IUY523" s="298"/>
      <c r="IUZ523" s="298"/>
      <c r="IVA523" s="298"/>
      <c r="IVB523" s="298"/>
      <c r="IVC523" s="298"/>
      <c r="IVD523" s="298"/>
      <c r="IVE523" s="298"/>
      <c r="IVF523" s="298"/>
      <c r="IVG523" s="298"/>
      <c r="IVH523" s="298"/>
      <c r="IVI523" s="298"/>
      <c r="IVJ523" s="298"/>
      <c r="IVK523" s="298"/>
      <c r="IVL523" s="298"/>
      <c r="IVM523" s="298"/>
      <c r="IVN523" s="298"/>
      <c r="IVO523" s="298"/>
      <c r="IVP523" s="298"/>
      <c r="IVQ523" s="298"/>
      <c r="IVR523" s="298"/>
      <c r="IVS523" s="298"/>
      <c r="IVT523" s="298"/>
      <c r="IVU523" s="298"/>
      <c r="IVV523" s="298"/>
      <c r="IVW523" s="298"/>
      <c r="IVX523" s="298"/>
      <c r="IVY523" s="298"/>
      <c r="IVZ523" s="298"/>
      <c r="IWA523" s="298"/>
      <c r="IWB523" s="298"/>
      <c r="IWC523" s="298"/>
      <c r="IWD523" s="298"/>
      <c r="IWE523" s="298"/>
      <c r="IWF523" s="298"/>
      <c r="IWG523" s="298"/>
      <c r="IWH523" s="298"/>
      <c r="IWI523" s="298"/>
      <c r="IWJ523" s="298"/>
      <c r="IWK523" s="298"/>
      <c r="IWL523" s="298"/>
      <c r="IWM523" s="298"/>
      <c r="IWN523" s="298"/>
      <c r="IWO523" s="298"/>
      <c r="IWP523" s="298"/>
      <c r="IWQ523" s="298"/>
      <c r="IWR523" s="298"/>
      <c r="IWS523" s="298"/>
      <c r="IWT523" s="298"/>
      <c r="IWU523" s="298"/>
      <c r="IWV523" s="298"/>
      <c r="IWW523" s="298"/>
      <c r="IWX523" s="298"/>
      <c r="IWY523" s="298"/>
      <c r="IWZ523" s="298"/>
      <c r="IXA523" s="298"/>
      <c r="IXB523" s="298"/>
      <c r="IXC523" s="298"/>
      <c r="IXD523" s="298"/>
      <c r="IXE523" s="298"/>
      <c r="IXF523" s="298"/>
      <c r="IXG523" s="298"/>
      <c r="IXH523" s="298"/>
      <c r="IXI523" s="298"/>
      <c r="IXJ523" s="298"/>
      <c r="IXK523" s="298"/>
      <c r="IXL523" s="298"/>
      <c r="IXM523" s="298"/>
      <c r="IXN523" s="298"/>
      <c r="IXO523" s="298"/>
      <c r="IXP523" s="298"/>
      <c r="IXQ523" s="298"/>
      <c r="IXR523" s="298"/>
      <c r="IXS523" s="298"/>
      <c r="IXT523" s="298"/>
      <c r="IXU523" s="298"/>
      <c r="IXV523" s="298"/>
      <c r="IXW523" s="298"/>
      <c r="IXX523" s="298"/>
      <c r="IXY523" s="298"/>
      <c r="IXZ523" s="298"/>
      <c r="IYA523" s="298"/>
      <c r="IYB523" s="298"/>
      <c r="IYC523" s="298"/>
      <c r="IYD523" s="298"/>
      <c r="IYE523" s="298"/>
      <c r="IYF523" s="298"/>
      <c r="IYG523" s="298"/>
      <c r="IYH523" s="298"/>
      <c r="IYI523" s="298"/>
      <c r="IYJ523" s="298"/>
      <c r="IYK523" s="298"/>
      <c r="IYL523" s="298"/>
      <c r="IYM523" s="298"/>
      <c r="IYN523" s="298"/>
      <c r="IYO523" s="298"/>
      <c r="IYP523" s="298"/>
      <c r="IYQ523" s="298"/>
      <c r="IYR523" s="298"/>
      <c r="IYS523" s="298"/>
      <c r="IYT523" s="298"/>
      <c r="IYU523" s="298"/>
      <c r="IYV523" s="298"/>
      <c r="IYW523" s="298"/>
      <c r="IYX523" s="298"/>
      <c r="IYY523" s="298"/>
      <c r="IYZ523" s="298"/>
      <c r="IZA523" s="298"/>
      <c r="IZB523" s="298"/>
      <c r="IZC523" s="298"/>
      <c r="IZD523" s="298"/>
      <c r="IZE523" s="298"/>
      <c r="IZF523" s="298"/>
      <c r="IZG523" s="298"/>
      <c r="IZH523" s="298"/>
      <c r="IZI523" s="298"/>
      <c r="IZJ523" s="298"/>
      <c r="IZK523" s="298"/>
      <c r="IZL523" s="298"/>
      <c r="IZM523" s="298"/>
      <c r="IZN523" s="298"/>
      <c r="IZO523" s="298"/>
      <c r="IZP523" s="298"/>
      <c r="IZQ523" s="298"/>
      <c r="IZR523" s="298"/>
      <c r="IZS523" s="298"/>
      <c r="IZT523" s="298"/>
      <c r="IZU523" s="298"/>
      <c r="IZV523" s="298"/>
      <c r="IZW523" s="298"/>
      <c r="IZX523" s="298"/>
      <c r="IZY523" s="298"/>
      <c r="IZZ523" s="298"/>
      <c r="JAA523" s="298"/>
      <c r="JAB523" s="298"/>
      <c r="JAC523" s="298"/>
      <c r="JAD523" s="298"/>
      <c r="JAE523" s="298"/>
      <c r="JAF523" s="298"/>
      <c r="JAG523" s="298"/>
      <c r="JAH523" s="298"/>
      <c r="JAI523" s="298"/>
      <c r="JAJ523" s="298"/>
      <c r="JAK523" s="298"/>
      <c r="JAL523" s="298"/>
      <c r="JAM523" s="298"/>
      <c r="JAN523" s="298"/>
      <c r="JAO523" s="298"/>
      <c r="JAP523" s="298"/>
      <c r="JAQ523" s="298"/>
      <c r="JAR523" s="298"/>
      <c r="JAS523" s="298"/>
      <c r="JAT523" s="298"/>
      <c r="JAU523" s="298"/>
      <c r="JAV523" s="298"/>
      <c r="JAW523" s="298"/>
      <c r="JAX523" s="298"/>
      <c r="JAY523" s="298"/>
      <c r="JAZ523" s="298"/>
      <c r="JBA523" s="298"/>
      <c r="JBB523" s="298"/>
      <c r="JBC523" s="298"/>
      <c r="JBD523" s="298"/>
      <c r="JBE523" s="298"/>
      <c r="JBF523" s="298"/>
      <c r="JBG523" s="298"/>
      <c r="JBH523" s="298"/>
      <c r="JBI523" s="298"/>
      <c r="JBJ523" s="298"/>
      <c r="JBK523" s="298"/>
      <c r="JBL523" s="298"/>
      <c r="JBM523" s="298"/>
      <c r="JBN523" s="298"/>
      <c r="JBO523" s="298"/>
      <c r="JBP523" s="298"/>
      <c r="JBQ523" s="298"/>
      <c r="JBR523" s="298"/>
      <c r="JBS523" s="298"/>
      <c r="JBT523" s="298"/>
      <c r="JBU523" s="298"/>
      <c r="JBV523" s="298"/>
      <c r="JBW523" s="298"/>
      <c r="JBX523" s="298"/>
      <c r="JBY523" s="298"/>
      <c r="JBZ523" s="298"/>
      <c r="JCA523" s="298"/>
      <c r="JCB523" s="298"/>
      <c r="JCC523" s="298"/>
      <c r="JCD523" s="298"/>
      <c r="JCE523" s="298"/>
      <c r="JCF523" s="298"/>
      <c r="JCG523" s="298"/>
      <c r="JCH523" s="298"/>
      <c r="JCI523" s="298"/>
      <c r="JCJ523" s="298"/>
      <c r="JCK523" s="298"/>
      <c r="JCL523" s="298"/>
      <c r="JCM523" s="298"/>
      <c r="JCN523" s="298"/>
      <c r="JCO523" s="298"/>
      <c r="JCP523" s="298"/>
      <c r="JCQ523" s="298"/>
      <c r="JCR523" s="298"/>
      <c r="JCS523" s="298"/>
      <c r="JCT523" s="298"/>
      <c r="JCU523" s="298"/>
      <c r="JCV523" s="298"/>
      <c r="JCW523" s="298"/>
      <c r="JCX523" s="298"/>
      <c r="JCY523" s="298"/>
      <c r="JCZ523" s="298"/>
      <c r="JDA523" s="298"/>
      <c r="JDB523" s="298"/>
      <c r="JDC523" s="298"/>
      <c r="JDD523" s="298"/>
      <c r="JDE523" s="298"/>
      <c r="JDF523" s="298"/>
      <c r="JDG523" s="298"/>
      <c r="JDH523" s="298"/>
      <c r="JDI523" s="298"/>
      <c r="JDJ523" s="298"/>
      <c r="JDK523" s="298"/>
      <c r="JDL523" s="298"/>
      <c r="JDM523" s="298"/>
      <c r="JDN523" s="298"/>
      <c r="JDO523" s="298"/>
      <c r="JDP523" s="298"/>
      <c r="JDQ523" s="298"/>
      <c r="JDR523" s="298"/>
      <c r="JDS523" s="298"/>
      <c r="JDT523" s="298"/>
      <c r="JDU523" s="298"/>
      <c r="JDV523" s="298"/>
      <c r="JDW523" s="298"/>
      <c r="JDX523" s="298"/>
      <c r="JDY523" s="298"/>
      <c r="JDZ523" s="298"/>
      <c r="JEA523" s="298"/>
      <c r="JEB523" s="298"/>
      <c r="JEC523" s="298"/>
      <c r="JED523" s="298"/>
      <c r="JEE523" s="298"/>
      <c r="JEF523" s="298"/>
      <c r="JEG523" s="298"/>
      <c r="JEH523" s="298"/>
      <c r="JEI523" s="298"/>
      <c r="JEJ523" s="298"/>
      <c r="JEK523" s="298"/>
      <c r="JEL523" s="298"/>
      <c r="JEM523" s="298"/>
      <c r="JEN523" s="298"/>
      <c r="JEO523" s="298"/>
      <c r="JEP523" s="298"/>
      <c r="JEQ523" s="298"/>
      <c r="JER523" s="298"/>
      <c r="JES523" s="298"/>
      <c r="JET523" s="298"/>
      <c r="JEU523" s="298"/>
      <c r="JEV523" s="298"/>
      <c r="JEW523" s="298"/>
      <c r="JEX523" s="298"/>
      <c r="JEY523" s="298"/>
      <c r="JEZ523" s="298"/>
      <c r="JFA523" s="298"/>
      <c r="JFB523" s="298"/>
      <c r="JFC523" s="298"/>
      <c r="JFD523" s="298"/>
      <c r="JFE523" s="298"/>
      <c r="JFF523" s="298"/>
      <c r="JFG523" s="298"/>
      <c r="JFH523" s="298"/>
      <c r="JFI523" s="298"/>
      <c r="JFJ523" s="298"/>
      <c r="JFK523" s="298"/>
      <c r="JFL523" s="298"/>
      <c r="JFM523" s="298"/>
      <c r="JFN523" s="298"/>
      <c r="JFO523" s="298"/>
      <c r="JFP523" s="298"/>
      <c r="JFQ523" s="298"/>
      <c r="JFR523" s="298"/>
      <c r="JFS523" s="298"/>
      <c r="JFT523" s="298"/>
      <c r="JFU523" s="298"/>
      <c r="JFV523" s="298"/>
      <c r="JFW523" s="298"/>
      <c r="JFX523" s="298"/>
      <c r="JFY523" s="298"/>
      <c r="JFZ523" s="298"/>
      <c r="JGA523" s="298"/>
      <c r="JGB523" s="298"/>
      <c r="JGC523" s="298"/>
      <c r="JGD523" s="298"/>
      <c r="JGE523" s="298"/>
      <c r="JGF523" s="298"/>
      <c r="JGG523" s="298"/>
      <c r="JGH523" s="298"/>
      <c r="JGI523" s="298"/>
      <c r="JGJ523" s="298"/>
      <c r="JGK523" s="298"/>
      <c r="JGL523" s="298"/>
      <c r="JGM523" s="298"/>
      <c r="JGN523" s="298"/>
      <c r="JGO523" s="298"/>
      <c r="JGP523" s="298"/>
      <c r="JGQ523" s="298"/>
      <c r="JGR523" s="298"/>
      <c r="JGS523" s="298"/>
      <c r="JGT523" s="298"/>
      <c r="JGU523" s="298"/>
      <c r="JGV523" s="298"/>
      <c r="JGW523" s="298"/>
      <c r="JGX523" s="298"/>
      <c r="JGY523" s="298"/>
      <c r="JGZ523" s="298"/>
      <c r="JHA523" s="298"/>
      <c r="JHB523" s="298"/>
      <c r="JHC523" s="298"/>
      <c r="JHD523" s="298"/>
      <c r="JHE523" s="298"/>
      <c r="JHF523" s="298"/>
      <c r="JHG523" s="298"/>
      <c r="JHH523" s="298"/>
      <c r="JHI523" s="298"/>
      <c r="JHJ523" s="298"/>
      <c r="JHK523" s="298"/>
      <c r="JHL523" s="298"/>
      <c r="JHM523" s="298"/>
      <c r="JHN523" s="298"/>
      <c r="JHO523" s="298"/>
      <c r="JHP523" s="298"/>
      <c r="JHQ523" s="298"/>
      <c r="JHR523" s="298"/>
      <c r="JHS523" s="298"/>
      <c r="JHT523" s="298"/>
      <c r="JHU523" s="298"/>
      <c r="JHV523" s="298"/>
      <c r="JHW523" s="298"/>
      <c r="JHX523" s="298"/>
      <c r="JHY523" s="298"/>
      <c r="JHZ523" s="298"/>
      <c r="JIA523" s="298"/>
      <c r="JIB523" s="298"/>
      <c r="JIC523" s="298"/>
      <c r="JID523" s="298"/>
      <c r="JIE523" s="298"/>
      <c r="JIF523" s="298"/>
      <c r="JIG523" s="298"/>
      <c r="JIH523" s="298"/>
      <c r="JII523" s="298"/>
      <c r="JIJ523" s="298"/>
      <c r="JIK523" s="298"/>
      <c r="JIL523" s="298"/>
      <c r="JIM523" s="298"/>
      <c r="JIN523" s="298"/>
      <c r="JIO523" s="298"/>
      <c r="JIP523" s="298"/>
      <c r="JIQ523" s="298"/>
      <c r="JIR523" s="298"/>
      <c r="JIS523" s="298"/>
      <c r="JIT523" s="298"/>
      <c r="JIU523" s="298"/>
      <c r="JIV523" s="298"/>
      <c r="JIW523" s="298"/>
      <c r="JIX523" s="298"/>
      <c r="JIY523" s="298"/>
      <c r="JIZ523" s="298"/>
      <c r="JJA523" s="298"/>
      <c r="JJB523" s="298"/>
      <c r="JJC523" s="298"/>
      <c r="JJD523" s="298"/>
      <c r="JJE523" s="298"/>
      <c r="JJF523" s="298"/>
      <c r="JJG523" s="298"/>
      <c r="JJH523" s="298"/>
      <c r="JJI523" s="298"/>
      <c r="JJJ523" s="298"/>
      <c r="JJK523" s="298"/>
      <c r="JJL523" s="298"/>
      <c r="JJM523" s="298"/>
      <c r="JJN523" s="298"/>
      <c r="JJO523" s="298"/>
      <c r="JJP523" s="298"/>
      <c r="JJQ523" s="298"/>
      <c r="JJR523" s="298"/>
      <c r="JJS523" s="298"/>
      <c r="JJT523" s="298"/>
      <c r="JJU523" s="298"/>
      <c r="JJV523" s="298"/>
      <c r="JJW523" s="298"/>
      <c r="JJX523" s="298"/>
      <c r="JJY523" s="298"/>
      <c r="JJZ523" s="298"/>
      <c r="JKA523" s="298"/>
      <c r="JKB523" s="298"/>
      <c r="JKC523" s="298"/>
      <c r="JKD523" s="298"/>
      <c r="JKE523" s="298"/>
      <c r="JKF523" s="298"/>
      <c r="JKG523" s="298"/>
      <c r="JKH523" s="298"/>
      <c r="JKI523" s="298"/>
      <c r="JKJ523" s="298"/>
      <c r="JKK523" s="298"/>
      <c r="JKL523" s="298"/>
      <c r="JKM523" s="298"/>
      <c r="JKN523" s="298"/>
      <c r="JKO523" s="298"/>
      <c r="JKP523" s="298"/>
      <c r="JKQ523" s="298"/>
      <c r="JKR523" s="298"/>
      <c r="JKS523" s="298"/>
      <c r="JKT523" s="298"/>
      <c r="JKU523" s="298"/>
      <c r="JKV523" s="298"/>
      <c r="JKW523" s="298"/>
      <c r="JKX523" s="298"/>
      <c r="JKY523" s="298"/>
      <c r="JKZ523" s="298"/>
      <c r="JLA523" s="298"/>
      <c r="JLB523" s="298"/>
      <c r="JLC523" s="298"/>
      <c r="JLD523" s="298"/>
      <c r="JLE523" s="298"/>
      <c r="JLF523" s="298"/>
      <c r="JLG523" s="298"/>
      <c r="JLH523" s="298"/>
      <c r="JLI523" s="298"/>
      <c r="JLJ523" s="298"/>
      <c r="JLK523" s="298"/>
      <c r="JLL523" s="298"/>
      <c r="JLM523" s="298"/>
      <c r="JLN523" s="298"/>
      <c r="JLO523" s="298"/>
      <c r="JLP523" s="298"/>
      <c r="JLQ523" s="298"/>
      <c r="JLR523" s="298"/>
      <c r="JLS523" s="298"/>
      <c r="JLT523" s="298"/>
      <c r="JLU523" s="298"/>
      <c r="JLV523" s="298"/>
      <c r="JLW523" s="298"/>
      <c r="JLX523" s="298"/>
      <c r="JLY523" s="298"/>
      <c r="JLZ523" s="298"/>
      <c r="JMA523" s="298"/>
      <c r="JMB523" s="298"/>
      <c r="JMC523" s="298"/>
      <c r="JMD523" s="298"/>
      <c r="JME523" s="298"/>
      <c r="JMF523" s="298"/>
      <c r="JMG523" s="298"/>
      <c r="JMH523" s="298"/>
      <c r="JMI523" s="298"/>
      <c r="JMJ523" s="298"/>
      <c r="JMK523" s="298"/>
      <c r="JML523" s="298"/>
      <c r="JMM523" s="298"/>
      <c r="JMN523" s="298"/>
      <c r="JMO523" s="298"/>
      <c r="JMP523" s="298"/>
      <c r="JMQ523" s="298"/>
      <c r="JMR523" s="298"/>
      <c r="JMS523" s="298"/>
      <c r="JMT523" s="298"/>
      <c r="JMU523" s="298"/>
      <c r="JMV523" s="298"/>
      <c r="JMW523" s="298"/>
      <c r="JMX523" s="298"/>
      <c r="JMY523" s="298"/>
      <c r="JMZ523" s="298"/>
      <c r="JNA523" s="298"/>
      <c r="JNB523" s="298"/>
      <c r="JNC523" s="298"/>
      <c r="JND523" s="298"/>
      <c r="JNE523" s="298"/>
      <c r="JNF523" s="298"/>
      <c r="JNG523" s="298"/>
      <c r="JNH523" s="298"/>
      <c r="JNI523" s="298"/>
      <c r="JNJ523" s="298"/>
      <c r="JNK523" s="298"/>
      <c r="JNL523" s="298"/>
      <c r="JNM523" s="298"/>
      <c r="JNN523" s="298"/>
      <c r="JNO523" s="298"/>
      <c r="JNP523" s="298"/>
      <c r="JNQ523" s="298"/>
      <c r="JNR523" s="298"/>
      <c r="JNS523" s="298"/>
      <c r="JNT523" s="298"/>
      <c r="JNU523" s="298"/>
      <c r="JNV523" s="298"/>
      <c r="JNW523" s="298"/>
      <c r="JNX523" s="298"/>
      <c r="JNY523" s="298"/>
      <c r="JNZ523" s="298"/>
      <c r="JOA523" s="298"/>
      <c r="JOB523" s="298"/>
      <c r="JOC523" s="298"/>
      <c r="JOD523" s="298"/>
      <c r="JOE523" s="298"/>
      <c r="JOF523" s="298"/>
      <c r="JOG523" s="298"/>
      <c r="JOH523" s="298"/>
      <c r="JOI523" s="298"/>
      <c r="JOJ523" s="298"/>
      <c r="JOK523" s="298"/>
      <c r="JOL523" s="298"/>
      <c r="JOM523" s="298"/>
      <c r="JON523" s="298"/>
      <c r="JOO523" s="298"/>
      <c r="JOP523" s="298"/>
      <c r="JOQ523" s="298"/>
      <c r="JOR523" s="298"/>
      <c r="JOS523" s="298"/>
      <c r="JOT523" s="298"/>
      <c r="JOU523" s="298"/>
      <c r="JOV523" s="298"/>
      <c r="JOW523" s="298"/>
      <c r="JOX523" s="298"/>
      <c r="JOY523" s="298"/>
      <c r="JOZ523" s="298"/>
      <c r="JPA523" s="298"/>
      <c r="JPB523" s="298"/>
      <c r="JPC523" s="298"/>
      <c r="JPD523" s="298"/>
      <c r="JPE523" s="298"/>
      <c r="JPF523" s="298"/>
      <c r="JPG523" s="298"/>
      <c r="JPH523" s="298"/>
      <c r="JPI523" s="298"/>
      <c r="JPJ523" s="298"/>
      <c r="JPK523" s="298"/>
      <c r="JPL523" s="298"/>
      <c r="JPM523" s="298"/>
      <c r="JPN523" s="298"/>
      <c r="JPO523" s="298"/>
      <c r="JPP523" s="298"/>
      <c r="JPQ523" s="298"/>
      <c r="JPR523" s="298"/>
      <c r="JPS523" s="298"/>
      <c r="JPT523" s="298"/>
      <c r="JPU523" s="298"/>
      <c r="JPV523" s="298"/>
      <c r="JPW523" s="298"/>
      <c r="JPX523" s="298"/>
      <c r="JPY523" s="298"/>
      <c r="JPZ523" s="298"/>
      <c r="JQA523" s="298"/>
      <c r="JQB523" s="298"/>
      <c r="JQC523" s="298"/>
      <c r="JQD523" s="298"/>
      <c r="JQE523" s="298"/>
      <c r="JQF523" s="298"/>
      <c r="JQG523" s="298"/>
      <c r="JQH523" s="298"/>
      <c r="JQI523" s="298"/>
      <c r="JQJ523" s="298"/>
      <c r="JQK523" s="298"/>
      <c r="JQL523" s="298"/>
      <c r="JQM523" s="298"/>
      <c r="JQN523" s="298"/>
      <c r="JQO523" s="298"/>
      <c r="JQP523" s="298"/>
      <c r="JQQ523" s="298"/>
      <c r="JQR523" s="298"/>
      <c r="JQS523" s="298"/>
      <c r="JQT523" s="298"/>
      <c r="JQU523" s="298"/>
      <c r="JQV523" s="298"/>
      <c r="JQW523" s="298"/>
      <c r="JQX523" s="298"/>
      <c r="JQY523" s="298"/>
      <c r="JQZ523" s="298"/>
      <c r="JRA523" s="298"/>
      <c r="JRB523" s="298"/>
      <c r="JRC523" s="298"/>
      <c r="JRD523" s="298"/>
      <c r="JRE523" s="298"/>
      <c r="JRF523" s="298"/>
      <c r="JRG523" s="298"/>
      <c r="JRH523" s="298"/>
      <c r="JRI523" s="298"/>
      <c r="JRJ523" s="298"/>
      <c r="JRK523" s="298"/>
      <c r="JRL523" s="298"/>
      <c r="JRM523" s="298"/>
      <c r="JRN523" s="298"/>
      <c r="JRO523" s="298"/>
      <c r="JRP523" s="298"/>
      <c r="JRQ523" s="298"/>
      <c r="JRR523" s="298"/>
      <c r="JRS523" s="298"/>
      <c r="JRT523" s="298"/>
      <c r="JRU523" s="298"/>
      <c r="JRV523" s="298"/>
      <c r="JRW523" s="298"/>
      <c r="JRX523" s="298"/>
      <c r="JRY523" s="298"/>
      <c r="JRZ523" s="298"/>
      <c r="JSA523" s="298"/>
      <c r="JSB523" s="298"/>
      <c r="JSC523" s="298"/>
      <c r="JSD523" s="298"/>
      <c r="JSE523" s="298"/>
      <c r="JSF523" s="298"/>
      <c r="JSG523" s="298"/>
      <c r="JSH523" s="298"/>
      <c r="JSI523" s="298"/>
      <c r="JSJ523" s="298"/>
      <c r="JSK523" s="298"/>
      <c r="JSL523" s="298"/>
      <c r="JSM523" s="298"/>
      <c r="JSN523" s="298"/>
      <c r="JSO523" s="298"/>
      <c r="JSP523" s="298"/>
      <c r="JSQ523" s="298"/>
      <c r="JSR523" s="298"/>
      <c r="JSS523" s="298"/>
      <c r="JST523" s="298"/>
      <c r="JSU523" s="298"/>
      <c r="JSV523" s="298"/>
      <c r="JSW523" s="298"/>
      <c r="JSX523" s="298"/>
      <c r="JSY523" s="298"/>
      <c r="JSZ523" s="298"/>
      <c r="JTA523" s="298"/>
      <c r="JTB523" s="298"/>
      <c r="JTC523" s="298"/>
      <c r="JTD523" s="298"/>
      <c r="JTE523" s="298"/>
      <c r="JTF523" s="298"/>
      <c r="JTG523" s="298"/>
      <c r="JTH523" s="298"/>
      <c r="JTI523" s="298"/>
      <c r="JTJ523" s="298"/>
      <c r="JTK523" s="298"/>
      <c r="JTL523" s="298"/>
      <c r="JTM523" s="298"/>
      <c r="JTN523" s="298"/>
      <c r="JTO523" s="298"/>
      <c r="JTP523" s="298"/>
      <c r="JTQ523" s="298"/>
      <c r="JTR523" s="298"/>
      <c r="JTS523" s="298"/>
      <c r="JTT523" s="298"/>
      <c r="JTU523" s="298"/>
      <c r="JTV523" s="298"/>
      <c r="JTW523" s="298"/>
      <c r="JTX523" s="298"/>
      <c r="JTY523" s="298"/>
      <c r="JTZ523" s="298"/>
      <c r="JUA523" s="298"/>
      <c r="JUB523" s="298"/>
      <c r="JUC523" s="298"/>
      <c r="JUD523" s="298"/>
      <c r="JUE523" s="298"/>
      <c r="JUF523" s="298"/>
      <c r="JUG523" s="298"/>
      <c r="JUH523" s="298"/>
      <c r="JUI523" s="298"/>
      <c r="JUJ523" s="298"/>
      <c r="JUK523" s="298"/>
      <c r="JUL523" s="298"/>
      <c r="JUM523" s="298"/>
      <c r="JUN523" s="298"/>
      <c r="JUO523" s="298"/>
      <c r="JUP523" s="298"/>
      <c r="JUQ523" s="298"/>
      <c r="JUR523" s="298"/>
      <c r="JUS523" s="298"/>
      <c r="JUT523" s="298"/>
      <c r="JUU523" s="298"/>
      <c r="JUV523" s="298"/>
      <c r="JUW523" s="298"/>
      <c r="JUX523" s="298"/>
      <c r="JUY523" s="298"/>
      <c r="JUZ523" s="298"/>
      <c r="JVA523" s="298"/>
      <c r="JVB523" s="298"/>
      <c r="JVC523" s="298"/>
      <c r="JVD523" s="298"/>
      <c r="JVE523" s="298"/>
      <c r="JVF523" s="298"/>
      <c r="JVG523" s="298"/>
      <c r="JVH523" s="298"/>
      <c r="JVI523" s="298"/>
      <c r="JVJ523" s="298"/>
      <c r="JVK523" s="298"/>
      <c r="JVL523" s="298"/>
      <c r="JVM523" s="298"/>
      <c r="JVN523" s="298"/>
      <c r="JVO523" s="298"/>
      <c r="JVP523" s="298"/>
      <c r="JVQ523" s="298"/>
      <c r="JVR523" s="298"/>
      <c r="JVS523" s="298"/>
      <c r="JVT523" s="298"/>
      <c r="JVU523" s="298"/>
      <c r="JVV523" s="298"/>
      <c r="JVW523" s="298"/>
      <c r="JVX523" s="298"/>
      <c r="JVY523" s="298"/>
      <c r="JVZ523" s="298"/>
      <c r="JWA523" s="298"/>
      <c r="JWB523" s="298"/>
      <c r="JWC523" s="298"/>
      <c r="JWD523" s="298"/>
      <c r="JWE523" s="298"/>
      <c r="JWF523" s="298"/>
      <c r="JWG523" s="298"/>
      <c r="JWH523" s="298"/>
      <c r="JWI523" s="298"/>
      <c r="JWJ523" s="298"/>
      <c r="JWK523" s="298"/>
      <c r="JWL523" s="298"/>
      <c r="JWM523" s="298"/>
      <c r="JWN523" s="298"/>
      <c r="JWO523" s="298"/>
      <c r="JWP523" s="298"/>
      <c r="JWQ523" s="298"/>
      <c r="JWR523" s="298"/>
      <c r="JWS523" s="298"/>
      <c r="JWT523" s="298"/>
      <c r="JWU523" s="298"/>
      <c r="JWV523" s="298"/>
      <c r="JWW523" s="298"/>
      <c r="JWX523" s="298"/>
      <c r="JWY523" s="298"/>
      <c r="JWZ523" s="298"/>
      <c r="JXA523" s="298"/>
      <c r="JXB523" s="298"/>
      <c r="JXC523" s="298"/>
      <c r="JXD523" s="298"/>
      <c r="JXE523" s="298"/>
      <c r="JXF523" s="298"/>
      <c r="JXG523" s="298"/>
      <c r="JXH523" s="298"/>
      <c r="JXI523" s="298"/>
      <c r="JXJ523" s="298"/>
      <c r="JXK523" s="298"/>
      <c r="JXL523" s="298"/>
      <c r="JXM523" s="298"/>
      <c r="JXN523" s="298"/>
      <c r="JXO523" s="298"/>
      <c r="JXP523" s="298"/>
      <c r="JXQ523" s="298"/>
      <c r="JXR523" s="298"/>
      <c r="JXS523" s="298"/>
      <c r="JXT523" s="298"/>
      <c r="JXU523" s="298"/>
      <c r="JXV523" s="298"/>
      <c r="JXW523" s="298"/>
      <c r="JXX523" s="298"/>
      <c r="JXY523" s="298"/>
      <c r="JXZ523" s="298"/>
      <c r="JYA523" s="298"/>
      <c r="JYB523" s="298"/>
      <c r="JYC523" s="298"/>
      <c r="JYD523" s="298"/>
      <c r="JYE523" s="298"/>
      <c r="JYF523" s="298"/>
      <c r="JYG523" s="298"/>
      <c r="JYH523" s="298"/>
      <c r="JYI523" s="298"/>
      <c r="JYJ523" s="298"/>
      <c r="JYK523" s="298"/>
      <c r="JYL523" s="298"/>
      <c r="JYM523" s="298"/>
      <c r="JYN523" s="298"/>
      <c r="JYO523" s="298"/>
      <c r="JYP523" s="298"/>
      <c r="JYQ523" s="298"/>
      <c r="JYR523" s="298"/>
      <c r="JYS523" s="298"/>
      <c r="JYT523" s="298"/>
      <c r="JYU523" s="298"/>
      <c r="JYV523" s="298"/>
      <c r="JYW523" s="298"/>
      <c r="JYX523" s="298"/>
      <c r="JYY523" s="298"/>
      <c r="JYZ523" s="298"/>
      <c r="JZA523" s="298"/>
      <c r="JZB523" s="298"/>
      <c r="JZC523" s="298"/>
      <c r="JZD523" s="298"/>
      <c r="JZE523" s="298"/>
      <c r="JZF523" s="298"/>
      <c r="JZG523" s="298"/>
      <c r="JZH523" s="298"/>
      <c r="JZI523" s="298"/>
      <c r="JZJ523" s="298"/>
      <c r="JZK523" s="298"/>
      <c r="JZL523" s="298"/>
      <c r="JZM523" s="298"/>
      <c r="JZN523" s="298"/>
      <c r="JZO523" s="298"/>
      <c r="JZP523" s="298"/>
      <c r="JZQ523" s="298"/>
      <c r="JZR523" s="298"/>
      <c r="JZS523" s="298"/>
      <c r="JZT523" s="298"/>
      <c r="JZU523" s="298"/>
      <c r="JZV523" s="298"/>
      <c r="JZW523" s="298"/>
      <c r="JZX523" s="298"/>
      <c r="JZY523" s="298"/>
      <c r="JZZ523" s="298"/>
      <c r="KAA523" s="298"/>
      <c r="KAB523" s="298"/>
      <c r="KAC523" s="298"/>
      <c r="KAD523" s="298"/>
      <c r="KAE523" s="298"/>
      <c r="KAF523" s="298"/>
      <c r="KAG523" s="298"/>
      <c r="KAH523" s="298"/>
      <c r="KAI523" s="298"/>
      <c r="KAJ523" s="298"/>
      <c r="KAK523" s="298"/>
      <c r="KAL523" s="298"/>
      <c r="KAM523" s="298"/>
      <c r="KAN523" s="298"/>
      <c r="KAO523" s="298"/>
      <c r="KAP523" s="298"/>
      <c r="KAQ523" s="298"/>
      <c r="KAR523" s="298"/>
      <c r="KAS523" s="298"/>
      <c r="KAT523" s="298"/>
      <c r="KAU523" s="298"/>
      <c r="KAV523" s="298"/>
      <c r="KAW523" s="298"/>
      <c r="KAX523" s="298"/>
      <c r="KAY523" s="298"/>
      <c r="KAZ523" s="298"/>
      <c r="KBA523" s="298"/>
      <c r="KBB523" s="298"/>
      <c r="KBC523" s="298"/>
      <c r="KBD523" s="298"/>
      <c r="KBE523" s="298"/>
      <c r="KBF523" s="298"/>
      <c r="KBG523" s="298"/>
      <c r="KBH523" s="298"/>
      <c r="KBI523" s="298"/>
      <c r="KBJ523" s="298"/>
      <c r="KBK523" s="298"/>
      <c r="KBL523" s="298"/>
      <c r="KBM523" s="298"/>
      <c r="KBN523" s="298"/>
      <c r="KBO523" s="298"/>
      <c r="KBP523" s="298"/>
      <c r="KBQ523" s="298"/>
      <c r="KBR523" s="298"/>
      <c r="KBS523" s="298"/>
      <c r="KBT523" s="298"/>
      <c r="KBU523" s="298"/>
      <c r="KBV523" s="298"/>
      <c r="KBW523" s="298"/>
      <c r="KBX523" s="298"/>
      <c r="KBY523" s="298"/>
      <c r="KBZ523" s="298"/>
      <c r="KCA523" s="298"/>
      <c r="KCB523" s="298"/>
      <c r="KCC523" s="298"/>
      <c r="KCD523" s="298"/>
      <c r="KCE523" s="298"/>
      <c r="KCF523" s="298"/>
      <c r="KCG523" s="298"/>
      <c r="KCH523" s="298"/>
      <c r="KCI523" s="298"/>
      <c r="KCJ523" s="298"/>
      <c r="KCK523" s="298"/>
      <c r="KCL523" s="298"/>
      <c r="KCM523" s="298"/>
      <c r="KCN523" s="298"/>
      <c r="KCO523" s="298"/>
      <c r="KCP523" s="298"/>
      <c r="KCQ523" s="298"/>
      <c r="KCR523" s="298"/>
      <c r="KCS523" s="298"/>
      <c r="KCT523" s="298"/>
      <c r="KCU523" s="298"/>
      <c r="KCV523" s="298"/>
      <c r="KCW523" s="298"/>
      <c r="KCX523" s="298"/>
      <c r="KCY523" s="298"/>
      <c r="KCZ523" s="298"/>
      <c r="KDA523" s="298"/>
      <c r="KDB523" s="298"/>
      <c r="KDC523" s="298"/>
      <c r="KDD523" s="298"/>
      <c r="KDE523" s="298"/>
      <c r="KDF523" s="298"/>
      <c r="KDG523" s="298"/>
      <c r="KDH523" s="298"/>
      <c r="KDI523" s="298"/>
      <c r="KDJ523" s="298"/>
      <c r="KDK523" s="298"/>
      <c r="KDL523" s="298"/>
      <c r="KDM523" s="298"/>
      <c r="KDN523" s="298"/>
      <c r="KDO523" s="298"/>
      <c r="KDP523" s="298"/>
      <c r="KDQ523" s="298"/>
      <c r="KDR523" s="298"/>
      <c r="KDS523" s="298"/>
      <c r="KDT523" s="298"/>
      <c r="KDU523" s="298"/>
      <c r="KDV523" s="298"/>
      <c r="KDW523" s="298"/>
      <c r="KDX523" s="298"/>
      <c r="KDY523" s="298"/>
      <c r="KDZ523" s="298"/>
      <c r="KEA523" s="298"/>
      <c r="KEB523" s="298"/>
      <c r="KEC523" s="298"/>
      <c r="KED523" s="298"/>
      <c r="KEE523" s="298"/>
      <c r="KEF523" s="298"/>
      <c r="KEG523" s="298"/>
      <c r="KEH523" s="298"/>
      <c r="KEI523" s="298"/>
      <c r="KEJ523" s="298"/>
      <c r="KEK523" s="298"/>
      <c r="KEL523" s="298"/>
      <c r="KEM523" s="298"/>
      <c r="KEN523" s="298"/>
      <c r="KEO523" s="298"/>
      <c r="KEP523" s="298"/>
      <c r="KEQ523" s="298"/>
      <c r="KER523" s="298"/>
      <c r="KES523" s="298"/>
      <c r="KET523" s="298"/>
      <c r="KEU523" s="298"/>
      <c r="KEV523" s="298"/>
      <c r="KEW523" s="298"/>
      <c r="KEX523" s="298"/>
      <c r="KEY523" s="298"/>
      <c r="KEZ523" s="298"/>
      <c r="KFA523" s="298"/>
      <c r="KFB523" s="298"/>
      <c r="KFC523" s="298"/>
      <c r="KFD523" s="298"/>
      <c r="KFE523" s="298"/>
      <c r="KFF523" s="298"/>
      <c r="KFG523" s="298"/>
      <c r="KFH523" s="298"/>
      <c r="KFI523" s="298"/>
      <c r="KFJ523" s="298"/>
      <c r="KFK523" s="298"/>
      <c r="KFL523" s="298"/>
      <c r="KFM523" s="298"/>
      <c r="KFN523" s="298"/>
      <c r="KFO523" s="298"/>
      <c r="KFP523" s="298"/>
      <c r="KFQ523" s="298"/>
      <c r="KFR523" s="298"/>
      <c r="KFS523" s="298"/>
      <c r="KFT523" s="298"/>
      <c r="KFU523" s="298"/>
      <c r="KFV523" s="298"/>
      <c r="KFW523" s="298"/>
      <c r="KFX523" s="298"/>
      <c r="KFY523" s="298"/>
      <c r="KFZ523" s="298"/>
      <c r="KGA523" s="298"/>
      <c r="KGB523" s="298"/>
      <c r="KGC523" s="298"/>
      <c r="KGD523" s="298"/>
      <c r="KGE523" s="298"/>
      <c r="KGF523" s="298"/>
      <c r="KGG523" s="298"/>
      <c r="KGH523" s="298"/>
      <c r="KGI523" s="298"/>
      <c r="KGJ523" s="298"/>
      <c r="KGK523" s="298"/>
      <c r="KGL523" s="298"/>
      <c r="KGM523" s="298"/>
      <c r="KGN523" s="298"/>
      <c r="KGO523" s="298"/>
      <c r="KGP523" s="298"/>
      <c r="KGQ523" s="298"/>
      <c r="KGR523" s="298"/>
      <c r="KGS523" s="298"/>
      <c r="KGT523" s="298"/>
      <c r="KGU523" s="298"/>
      <c r="KGV523" s="298"/>
      <c r="KGW523" s="298"/>
      <c r="KGX523" s="298"/>
      <c r="KGY523" s="298"/>
      <c r="KGZ523" s="298"/>
      <c r="KHA523" s="298"/>
      <c r="KHB523" s="298"/>
      <c r="KHC523" s="298"/>
      <c r="KHD523" s="298"/>
      <c r="KHE523" s="298"/>
      <c r="KHF523" s="298"/>
      <c r="KHG523" s="298"/>
      <c r="KHH523" s="298"/>
      <c r="KHI523" s="298"/>
      <c r="KHJ523" s="298"/>
      <c r="KHK523" s="298"/>
      <c r="KHL523" s="298"/>
      <c r="KHM523" s="298"/>
      <c r="KHN523" s="298"/>
      <c r="KHO523" s="298"/>
      <c r="KHP523" s="298"/>
      <c r="KHQ523" s="298"/>
      <c r="KHR523" s="298"/>
      <c r="KHS523" s="298"/>
      <c r="KHT523" s="298"/>
      <c r="KHU523" s="298"/>
      <c r="KHV523" s="298"/>
      <c r="KHW523" s="298"/>
      <c r="KHX523" s="298"/>
      <c r="KHY523" s="298"/>
      <c r="KHZ523" s="298"/>
      <c r="KIA523" s="298"/>
      <c r="KIB523" s="298"/>
      <c r="KIC523" s="298"/>
      <c r="KID523" s="298"/>
      <c r="KIE523" s="298"/>
      <c r="KIF523" s="298"/>
      <c r="KIG523" s="298"/>
      <c r="KIH523" s="298"/>
      <c r="KII523" s="298"/>
      <c r="KIJ523" s="298"/>
      <c r="KIK523" s="298"/>
      <c r="KIL523" s="298"/>
      <c r="KIM523" s="298"/>
      <c r="KIN523" s="298"/>
      <c r="KIO523" s="298"/>
      <c r="KIP523" s="298"/>
      <c r="KIQ523" s="298"/>
      <c r="KIR523" s="298"/>
      <c r="KIS523" s="298"/>
      <c r="KIT523" s="298"/>
      <c r="KIU523" s="298"/>
      <c r="KIV523" s="298"/>
      <c r="KIW523" s="298"/>
      <c r="KIX523" s="298"/>
      <c r="KIY523" s="298"/>
      <c r="KIZ523" s="298"/>
      <c r="KJA523" s="298"/>
      <c r="KJB523" s="298"/>
      <c r="KJC523" s="298"/>
      <c r="KJD523" s="298"/>
      <c r="KJE523" s="298"/>
      <c r="KJF523" s="298"/>
      <c r="KJG523" s="298"/>
      <c r="KJH523" s="298"/>
      <c r="KJI523" s="298"/>
      <c r="KJJ523" s="298"/>
      <c r="KJK523" s="298"/>
      <c r="KJL523" s="298"/>
      <c r="KJM523" s="298"/>
      <c r="KJN523" s="298"/>
      <c r="KJO523" s="298"/>
      <c r="KJP523" s="298"/>
      <c r="KJQ523" s="298"/>
      <c r="KJR523" s="298"/>
      <c r="KJS523" s="298"/>
      <c r="KJT523" s="298"/>
      <c r="KJU523" s="298"/>
      <c r="KJV523" s="298"/>
      <c r="KJW523" s="298"/>
      <c r="KJX523" s="298"/>
      <c r="KJY523" s="298"/>
      <c r="KJZ523" s="298"/>
      <c r="KKA523" s="298"/>
      <c r="KKB523" s="298"/>
      <c r="KKC523" s="298"/>
      <c r="KKD523" s="298"/>
      <c r="KKE523" s="298"/>
      <c r="KKF523" s="298"/>
      <c r="KKG523" s="298"/>
      <c r="KKH523" s="298"/>
      <c r="KKI523" s="298"/>
      <c r="KKJ523" s="298"/>
      <c r="KKK523" s="298"/>
      <c r="KKL523" s="298"/>
      <c r="KKM523" s="298"/>
      <c r="KKN523" s="298"/>
      <c r="KKO523" s="298"/>
      <c r="KKP523" s="298"/>
      <c r="KKQ523" s="298"/>
      <c r="KKR523" s="298"/>
      <c r="KKS523" s="298"/>
      <c r="KKT523" s="298"/>
      <c r="KKU523" s="298"/>
      <c r="KKV523" s="298"/>
      <c r="KKW523" s="298"/>
      <c r="KKX523" s="298"/>
      <c r="KKY523" s="298"/>
      <c r="KKZ523" s="298"/>
      <c r="KLA523" s="298"/>
      <c r="KLB523" s="298"/>
      <c r="KLC523" s="298"/>
      <c r="KLD523" s="298"/>
      <c r="KLE523" s="298"/>
      <c r="KLF523" s="298"/>
      <c r="KLG523" s="298"/>
      <c r="KLH523" s="298"/>
      <c r="KLI523" s="298"/>
      <c r="KLJ523" s="298"/>
      <c r="KLK523" s="298"/>
      <c r="KLL523" s="298"/>
      <c r="KLM523" s="298"/>
      <c r="KLN523" s="298"/>
      <c r="KLO523" s="298"/>
      <c r="KLP523" s="298"/>
      <c r="KLQ523" s="298"/>
      <c r="KLR523" s="298"/>
      <c r="KLS523" s="298"/>
      <c r="KLT523" s="298"/>
      <c r="KLU523" s="298"/>
      <c r="KLV523" s="298"/>
      <c r="KLW523" s="298"/>
      <c r="KLX523" s="298"/>
      <c r="KLY523" s="298"/>
      <c r="KLZ523" s="298"/>
      <c r="KMA523" s="298"/>
      <c r="KMB523" s="298"/>
      <c r="KMC523" s="298"/>
      <c r="KMD523" s="298"/>
      <c r="KME523" s="298"/>
      <c r="KMF523" s="298"/>
      <c r="KMG523" s="298"/>
      <c r="KMH523" s="298"/>
      <c r="KMI523" s="298"/>
      <c r="KMJ523" s="298"/>
      <c r="KMK523" s="298"/>
      <c r="KML523" s="298"/>
      <c r="KMM523" s="298"/>
      <c r="KMN523" s="298"/>
      <c r="KMO523" s="298"/>
      <c r="KMP523" s="298"/>
      <c r="KMQ523" s="298"/>
      <c r="KMR523" s="298"/>
      <c r="KMS523" s="298"/>
      <c r="KMT523" s="298"/>
      <c r="KMU523" s="298"/>
      <c r="KMV523" s="298"/>
      <c r="KMW523" s="298"/>
      <c r="KMX523" s="298"/>
      <c r="KMY523" s="298"/>
      <c r="KMZ523" s="298"/>
      <c r="KNA523" s="298"/>
      <c r="KNB523" s="298"/>
      <c r="KNC523" s="298"/>
      <c r="KND523" s="298"/>
      <c r="KNE523" s="298"/>
      <c r="KNF523" s="298"/>
      <c r="KNG523" s="298"/>
      <c r="KNH523" s="298"/>
      <c r="KNI523" s="298"/>
      <c r="KNJ523" s="298"/>
      <c r="KNK523" s="298"/>
      <c r="KNL523" s="298"/>
      <c r="KNM523" s="298"/>
      <c r="KNN523" s="298"/>
      <c r="KNO523" s="298"/>
      <c r="KNP523" s="298"/>
      <c r="KNQ523" s="298"/>
      <c r="KNR523" s="298"/>
      <c r="KNS523" s="298"/>
      <c r="KNT523" s="298"/>
      <c r="KNU523" s="298"/>
      <c r="KNV523" s="298"/>
      <c r="KNW523" s="298"/>
      <c r="KNX523" s="298"/>
      <c r="KNY523" s="298"/>
      <c r="KNZ523" s="298"/>
      <c r="KOA523" s="298"/>
      <c r="KOB523" s="298"/>
      <c r="KOC523" s="298"/>
      <c r="KOD523" s="298"/>
      <c r="KOE523" s="298"/>
      <c r="KOF523" s="298"/>
      <c r="KOG523" s="298"/>
      <c r="KOH523" s="298"/>
      <c r="KOI523" s="298"/>
      <c r="KOJ523" s="298"/>
      <c r="KOK523" s="298"/>
      <c r="KOL523" s="298"/>
      <c r="KOM523" s="298"/>
      <c r="KON523" s="298"/>
      <c r="KOO523" s="298"/>
      <c r="KOP523" s="298"/>
      <c r="KOQ523" s="298"/>
      <c r="KOR523" s="298"/>
      <c r="KOS523" s="298"/>
      <c r="KOT523" s="298"/>
      <c r="KOU523" s="298"/>
      <c r="KOV523" s="298"/>
      <c r="KOW523" s="298"/>
      <c r="KOX523" s="298"/>
      <c r="KOY523" s="298"/>
      <c r="KOZ523" s="298"/>
      <c r="KPA523" s="298"/>
      <c r="KPB523" s="298"/>
      <c r="KPC523" s="298"/>
      <c r="KPD523" s="298"/>
      <c r="KPE523" s="298"/>
      <c r="KPF523" s="298"/>
      <c r="KPG523" s="298"/>
      <c r="KPH523" s="298"/>
      <c r="KPI523" s="298"/>
      <c r="KPJ523" s="298"/>
      <c r="KPK523" s="298"/>
      <c r="KPL523" s="298"/>
      <c r="KPM523" s="298"/>
      <c r="KPN523" s="298"/>
      <c r="KPO523" s="298"/>
      <c r="KPP523" s="298"/>
      <c r="KPQ523" s="298"/>
      <c r="KPR523" s="298"/>
      <c r="KPS523" s="298"/>
      <c r="KPT523" s="298"/>
      <c r="KPU523" s="298"/>
      <c r="KPV523" s="298"/>
      <c r="KPW523" s="298"/>
      <c r="KPX523" s="298"/>
      <c r="KPY523" s="298"/>
      <c r="KPZ523" s="298"/>
      <c r="KQA523" s="298"/>
      <c r="KQB523" s="298"/>
      <c r="KQC523" s="298"/>
      <c r="KQD523" s="298"/>
      <c r="KQE523" s="298"/>
      <c r="KQF523" s="298"/>
      <c r="KQG523" s="298"/>
      <c r="KQH523" s="298"/>
      <c r="KQI523" s="298"/>
      <c r="KQJ523" s="298"/>
      <c r="KQK523" s="298"/>
      <c r="KQL523" s="298"/>
      <c r="KQM523" s="298"/>
      <c r="KQN523" s="298"/>
      <c r="KQO523" s="298"/>
      <c r="KQP523" s="298"/>
      <c r="KQQ523" s="298"/>
      <c r="KQR523" s="298"/>
      <c r="KQS523" s="298"/>
      <c r="KQT523" s="298"/>
      <c r="KQU523" s="298"/>
      <c r="KQV523" s="298"/>
      <c r="KQW523" s="298"/>
      <c r="KQX523" s="298"/>
      <c r="KQY523" s="298"/>
      <c r="KQZ523" s="298"/>
      <c r="KRA523" s="298"/>
      <c r="KRB523" s="298"/>
      <c r="KRC523" s="298"/>
      <c r="KRD523" s="298"/>
      <c r="KRE523" s="298"/>
      <c r="KRF523" s="298"/>
      <c r="KRG523" s="298"/>
      <c r="KRH523" s="298"/>
      <c r="KRI523" s="298"/>
      <c r="KRJ523" s="298"/>
      <c r="KRK523" s="298"/>
      <c r="KRL523" s="298"/>
      <c r="KRM523" s="298"/>
      <c r="KRN523" s="298"/>
      <c r="KRO523" s="298"/>
      <c r="KRP523" s="298"/>
      <c r="KRQ523" s="298"/>
      <c r="KRR523" s="298"/>
      <c r="KRS523" s="298"/>
      <c r="KRT523" s="298"/>
      <c r="KRU523" s="298"/>
      <c r="KRV523" s="298"/>
      <c r="KRW523" s="298"/>
      <c r="KRX523" s="298"/>
      <c r="KRY523" s="298"/>
      <c r="KRZ523" s="298"/>
      <c r="KSA523" s="298"/>
      <c r="KSB523" s="298"/>
      <c r="KSC523" s="298"/>
      <c r="KSD523" s="298"/>
      <c r="KSE523" s="298"/>
      <c r="KSF523" s="298"/>
      <c r="KSG523" s="298"/>
      <c r="KSH523" s="298"/>
      <c r="KSI523" s="298"/>
      <c r="KSJ523" s="298"/>
      <c r="KSK523" s="298"/>
      <c r="KSL523" s="298"/>
      <c r="KSM523" s="298"/>
      <c r="KSN523" s="298"/>
      <c r="KSO523" s="298"/>
      <c r="KSP523" s="298"/>
      <c r="KSQ523" s="298"/>
      <c r="KSR523" s="298"/>
      <c r="KSS523" s="298"/>
      <c r="KST523" s="298"/>
      <c r="KSU523" s="298"/>
      <c r="KSV523" s="298"/>
      <c r="KSW523" s="298"/>
      <c r="KSX523" s="298"/>
      <c r="KSY523" s="298"/>
      <c r="KSZ523" s="298"/>
      <c r="KTA523" s="298"/>
      <c r="KTB523" s="298"/>
      <c r="KTC523" s="298"/>
      <c r="KTD523" s="298"/>
      <c r="KTE523" s="298"/>
      <c r="KTF523" s="298"/>
      <c r="KTG523" s="298"/>
      <c r="KTH523" s="298"/>
      <c r="KTI523" s="298"/>
      <c r="KTJ523" s="298"/>
      <c r="KTK523" s="298"/>
      <c r="KTL523" s="298"/>
      <c r="KTM523" s="298"/>
      <c r="KTN523" s="298"/>
      <c r="KTO523" s="298"/>
      <c r="KTP523" s="298"/>
      <c r="KTQ523" s="298"/>
      <c r="KTR523" s="298"/>
      <c r="KTS523" s="298"/>
      <c r="KTT523" s="298"/>
      <c r="KTU523" s="298"/>
      <c r="KTV523" s="298"/>
      <c r="KTW523" s="298"/>
      <c r="KTX523" s="298"/>
      <c r="KTY523" s="298"/>
      <c r="KTZ523" s="298"/>
      <c r="KUA523" s="298"/>
      <c r="KUB523" s="298"/>
      <c r="KUC523" s="298"/>
      <c r="KUD523" s="298"/>
      <c r="KUE523" s="298"/>
      <c r="KUF523" s="298"/>
      <c r="KUG523" s="298"/>
      <c r="KUH523" s="298"/>
      <c r="KUI523" s="298"/>
      <c r="KUJ523" s="298"/>
      <c r="KUK523" s="298"/>
      <c r="KUL523" s="298"/>
      <c r="KUM523" s="298"/>
      <c r="KUN523" s="298"/>
      <c r="KUO523" s="298"/>
      <c r="KUP523" s="298"/>
      <c r="KUQ523" s="298"/>
      <c r="KUR523" s="298"/>
      <c r="KUS523" s="298"/>
      <c r="KUT523" s="298"/>
      <c r="KUU523" s="298"/>
      <c r="KUV523" s="298"/>
      <c r="KUW523" s="298"/>
      <c r="KUX523" s="298"/>
      <c r="KUY523" s="298"/>
      <c r="KUZ523" s="298"/>
      <c r="KVA523" s="298"/>
      <c r="KVB523" s="298"/>
      <c r="KVC523" s="298"/>
      <c r="KVD523" s="298"/>
      <c r="KVE523" s="298"/>
      <c r="KVF523" s="298"/>
      <c r="KVG523" s="298"/>
      <c r="KVH523" s="298"/>
      <c r="KVI523" s="298"/>
      <c r="KVJ523" s="298"/>
      <c r="KVK523" s="298"/>
      <c r="KVL523" s="298"/>
      <c r="KVM523" s="298"/>
      <c r="KVN523" s="298"/>
      <c r="KVO523" s="298"/>
      <c r="KVP523" s="298"/>
      <c r="KVQ523" s="298"/>
      <c r="KVR523" s="298"/>
      <c r="KVS523" s="298"/>
      <c r="KVT523" s="298"/>
      <c r="KVU523" s="298"/>
      <c r="KVV523" s="298"/>
      <c r="KVW523" s="298"/>
      <c r="KVX523" s="298"/>
      <c r="KVY523" s="298"/>
      <c r="KVZ523" s="298"/>
      <c r="KWA523" s="298"/>
      <c r="KWB523" s="298"/>
      <c r="KWC523" s="298"/>
      <c r="KWD523" s="298"/>
      <c r="KWE523" s="298"/>
      <c r="KWF523" s="298"/>
      <c r="KWG523" s="298"/>
      <c r="KWH523" s="298"/>
      <c r="KWI523" s="298"/>
      <c r="KWJ523" s="298"/>
      <c r="KWK523" s="298"/>
      <c r="KWL523" s="298"/>
      <c r="KWM523" s="298"/>
      <c r="KWN523" s="298"/>
      <c r="KWO523" s="298"/>
      <c r="KWP523" s="298"/>
      <c r="KWQ523" s="298"/>
      <c r="KWR523" s="298"/>
      <c r="KWS523" s="298"/>
      <c r="KWT523" s="298"/>
      <c r="KWU523" s="298"/>
      <c r="KWV523" s="298"/>
      <c r="KWW523" s="298"/>
      <c r="KWX523" s="298"/>
      <c r="KWY523" s="298"/>
      <c r="KWZ523" s="298"/>
      <c r="KXA523" s="298"/>
      <c r="KXB523" s="298"/>
      <c r="KXC523" s="298"/>
      <c r="KXD523" s="298"/>
      <c r="KXE523" s="298"/>
      <c r="KXF523" s="298"/>
      <c r="KXG523" s="298"/>
      <c r="KXH523" s="298"/>
      <c r="KXI523" s="298"/>
      <c r="KXJ523" s="298"/>
      <c r="KXK523" s="298"/>
      <c r="KXL523" s="298"/>
      <c r="KXM523" s="298"/>
      <c r="KXN523" s="298"/>
      <c r="KXO523" s="298"/>
      <c r="KXP523" s="298"/>
      <c r="KXQ523" s="298"/>
      <c r="KXR523" s="298"/>
      <c r="KXS523" s="298"/>
      <c r="KXT523" s="298"/>
      <c r="KXU523" s="298"/>
      <c r="KXV523" s="298"/>
      <c r="KXW523" s="298"/>
      <c r="KXX523" s="298"/>
      <c r="KXY523" s="298"/>
      <c r="KXZ523" s="298"/>
      <c r="KYA523" s="298"/>
      <c r="KYB523" s="298"/>
      <c r="KYC523" s="298"/>
      <c r="KYD523" s="298"/>
      <c r="KYE523" s="298"/>
      <c r="KYF523" s="298"/>
      <c r="KYG523" s="298"/>
      <c r="KYH523" s="298"/>
      <c r="KYI523" s="298"/>
      <c r="KYJ523" s="298"/>
      <c r="KYK523" s="298"/>
      <c r="KYL523" s="298"/>
      <c r="KYM523" s="298"/>
      <c r="KYN523" s="298"/>
      <c r="KYO523" s="298"/>
      <c r="KYP523" s="298"/>
      <c r="KYQ523" s="298"/>
      <c r="KYR523" s="298"/>
      <c r="KYS523" s="298"/>
      <c r="KYT523" s="298"/>
      <c r="KYU523" s="298"/>
      <c r="KYV523" s="298"/>
      <c r="KYW523" s="298"/>
      <c r="KYX523" s="298"/>
      <c r="KYY523" s="298"/>
      <c r="KYZ523" s="298"/>
      <c r="KZA523" s="298"/>
      <c r="KZB523" s="298"/>
      <c r="KZC523" s="298"/>
      <c r="KZD523" s="298"/>
      <c r="KZE523" s="298"/>
      <c r="KZF523" s="298"/>
      <c r="KZG523" s="298"/>
      <c r="KZH523" s="298"/>
      <c r="KZI523" s="298"/>
      <c r="KZJ523" s="298"/>
      <c r="KZK523" s="298"/>
      <c r="KZL523" s="298"/>
      <c r="KZM523" s="298"/>
      <c r="KZN523" s="298"/>
      <c r="KZO523" s="298"/>
      <c r="KZP523" s="298"/>
      <c r="KZQ523" s="298"/>
      <c r="KZR523" s="298"/>
      <c r="KZS523" s="298"/>
      <c r="KZT523" s="298"/>
      <c r="KZU523" s="298"/>
      <c r="KZV523" s="298"/>
      <c r="KZW523" s="298"/>
      <c r="KZX523" s="298"/>
      <c r="KZY523" s="298"/>
      <c r="KZZ523" s="298"/>
      <c r="LAA523" s="298"/>
      <c r="LAB523" s="298"/>
      <c r="LAC523" s="298"/>
      <c r="LAD523" s="298"/>
      <c r="LAE523" s="298"/>
      <c r="LAF523" s="298"/>
      <c r="LAG523" s="298"/>
      <c r="LAH523" s="298"/>
      <c r="LAI523" s="298"/>
      <c r="LAJ523" s="298"/>
      <c r="LAK523" s="298"/>
      <c r="LAL523" s="298"/>
      <c r="LAM523" s="298"/>
      <c r="LAN523" s="298"/>
      <c r="LAO523" s="298"/>
      <c r="LAP523" s="298"/>
      <c r="LAQ523" s="298"/>
      <c r="LAR523" s="298"/>
      <c r="LAS523" s="298"/>
      <c r="LAT523" s="298"/>
      <c r="LAU523" s="298"/>
      <c r="LAV523" s="298"/>
      <c r="LAW523" s="298"/>
      <c r="LAX523" s="298"/>
      <c r="LAY523" s="298"/>
      <c r="LAZ523" s="298"/>
      <c r="LBA523" s="298"/>
      <c r="LBB523" s="298"/>
      <c r="LBC523" s="298"/>
      <c r="LBD523" s="298"/>
      <c r="LBE523" s="298"/>
      <c r="LBF523" s="298"/>
      <c r="LBG523" s="298"/>
      <c r="LBH523" s="298"/>
      <c r="LBI523" s="298"/>
      <c r="LBJ523" s="298"/>
      <c r="LBK523" s="298"/>
      <c r="LBL523" s="298"/>
      <c r="LBM523" s="298"/>
      <c r="LBN523" s="298"/>
      <c r="LBO523" s="298"/>
      <c r="LBP523" s="298"/>
      <c r="LBQ523" s="298"/>
      <c r="LBR523" s="298"/>
      <c r="LBS523" s="298"/>
      <c r="LBT523" s="298"/>
      <c r="LBU523" s="298"/>
      <c r="LBV523" s="298"/>
      <c r="LBW523" s="298"/>
      <c r="LBX523" s="298"/>
      <c r="LBY523" s="298"/>
      <c r="LBZ523" s="298"/>
      <c r="LCA523" s="298"/>
      <c r="LCB523" s="298"/>
      <c r="LCC523" s="298"/>
      <c r="LCD523" s="298"/>
      <c r="LCE523" s="298"/>
      <c r="LCF523" s="298"/>
      <c r="LCG523" s="298"/>
      <c r="LCH523" s="298"/>
      <c r="LCI523" s="298"/>
      <c r="LCJ523" s="298"/>
      <c r="LCK523" s="298"/>
      <c r="LCL523" s="298"/>
      <c r="LCM523" s="298"/>
      <c r="LCN523" s="298"/>
      <c r="LCO523" s="298"/>
      <c r="LCP523" s="298"/>
      <c r="LCQ523" s="298"/>
      <c r="LCR523" s="298"/>
      <c r="LCS523" s="298"/>
      <c r="LCT523" s="298"/>
      <c r="LCU523" s="298"/>
      <c r="LCV523" s="298"/>
      <c r="LCW523" s="298"/>
      <c r="LCX523" s="298"/>
      <c r="LCY523" s="298"/>
      <c r="LCZ523" s="298"/>
      <c r="LDA523" s="298"/>
      <c r="LDB523" s="298"/>
      <c r="LDC523" s="298"/>
      <c r="LDD523" s="298"/>
      <c r="LDE523" s="298"/>
      <c r="LDF523" s="298"/>
      <c r="LDG523" s="298"/>
      <c r="LDH523" s="298"/>
      <c r="LDI523" s="298"/>
      <c r="LDJ523" s="298"/>
      <c r="LDK523" s="298"/>
      <c r="LDL523" s="298"/>
      <c r="LDM523" s="298"/>
      <c r="LDN523" s="298"/>
      <c r="LDO523" s="298"/>
      <c r="LDP523" s="298"/>
      <c r="LDQ523" s="298"/>
      <c r="LDR523" s="298"/>
      <c r="LDS523" s="298"/>
      <c r="LDT523" s="298"/>
      <c r="LDU523" s="298"/>
      <c r="LDV523" s="298"/>
      <c r="LDW523" s="298"/>
      <c r="LDX523" s="298"/>
      <c r="LDY523" s="298"/>
      <c r="LDZ523" s="298"/>
      <c r="LEA523" s="298"/>
      <c r="LEB523" s="298"/>
      <c r="LEC523" s="298"/>
      <c r="LED523" s="298"/>
      <c r="LEE523" s="298"/>
      <c r="LEF523" s="298"/>
      <c r="LEG523" s="298"/>
      <c r="LEH523" s="298"/>
      <c r="LEI523" s="298"/>
      <c r="LEJ523" s="298"/>
      <c r="LEK523" s="298"/>
      <c r="LEL523" s="298"/>
      <c r="LEM523" s="298"/>
      <c r="LEN523" s="298"/>
      <c r="LEO523" s="298"/>
      <c r="LEP523" s="298"/>
      <c r="LEQ523" s="298"/>
      <c r="LER523" s="298"/>
      <c r="LES523" s="298"/>
      <c r="LET523" s="298"/>
      <c r="LEU523" s="298"/>
      <c r="LEV523" s="298"/>
      <c r="LEW523" s="298"/>
      <c r="LEX523" s="298"/>
      <c r="LEY523" s="298"/>
      <c r="LEZ523" s="298"/>
      <c r="LFA523" s="298"/>
      <c r="LFB523" s="298"/>
      <c r="LFC523" s="298"/>
      <c r="LFD523" s="298"/>
      <c r="LFE523" s="298"/>
      <c r="LFF523" s="298"/>
      <c r="LFG523" s="298"/>
      <c r="LFH523" s="298"/>
      <c r="LFI523" s="298"/>
      <c r="LFJ523" s="298"/>
      <c r="LFK523" s="298"/>
      <c r="LFL523" s="298"/>
      <c r="LFM523" s="298"/>
      <c r="LFN523" s="298"/>
      <c r="LFO523" s="298"/>
      <c r="LFP523" s="298"/>
      <c r="LFQ523" s="298"/>
      <c r="LFR523" s="298"/>
      <c r="LFS523" s="298"/>
      <c r="LFT523" s="298"/>
      <c r="LFU523" s="298"/>
      <c r="LFV523" s="298"/>
      <c r="LFW523" s="298"/>
      <c r="LFX523" s="298"/>
      <c r="LFY523" s="298"/>
      <c r="LFZ523" s="298"/>
      <c r="LGA523" s="298"/>
      <c r="LGB523" s="298"/>
      <c r="LGC523" s="298"/>
      <c r="LGD523" s="298"/>
      <c r="LGE523" s="298"/>
      <c r="LGF523" s="298"/>
      <c r="LGG523" s="298"/>
      <c r="LGH523" s="298"/>
      <c r="LGI523" s="298"/>
      <c r="LGJ523" s="298"/>
      <c r="LGK523" s="298"/>
      <c r="LGL523" s="298"/>
      <c r="LGM523" s="298"/>
      <c r="LGN523" s="298"/>
      <c r="LGO523" s="298"/>
      <c r="LGP523" s="298"/>
      <c r="LGQ523" s="298"/>
      <c r="LGR523" s="298"/>
      <c r="LGS523" s="298"/>
      <c r="LGT523" s="298"/>
      <c r="LGU523" s="298"/>
      <c r="LGV523" s="298"/>
      <c r="LGW523" s="298"/>
      <c r="LGX523" s="298"/>
      <c r="LGY523" s="298"/>
      <c r="LGZ523" s="298"/>
      <c r="LHA523" s="298"/>
      <c r="LHB523" s="298"/>
      <c r="LHC523" s="298"/>
      <c r="LHD523" s="298"/>
      <c r="LHE523" s="298"/>
      <c r="LHF523" s="298"/>
      <c r="LHG523" s="298"/>
      <c r="LHH523" s="298"/>
      <c r="LHI523" s="298"/>
      <c r="LHJ523" s="298"/>
      <c r="LHK523" s="298"/>
      <c r="LHL523" s="298"/>
      <c r="LHM523" s="298"/>
      <c r="LHN523" s="298"/>
      <c r="LHO523" s="298"/>
      <c r="LHP523" s="298"/>
      <c r="LHQ523" s="298"/>
      <c r="LHR523" s="298"/>
      <c r="LHS523" s="298"/>
      <c r="LHT523" s="298"/>
      <c r="LHU523" s="298"/>
      <c r="LHV523" s="298"/>
      <c r="LHW523" s="298"/>
      <c r="LHX523" s="298"/>
      <c r="LHY523" s="298"/>
      <c r="LHZ523" s="298"/>
      <c r="LIA523" s="298"/>
      <c r="LIB523" s="298"/>
      <c r="LIC523" s="298"/>
      <c r="LID523" s="298"/>
      <c r="LIE523" s="298"/>
      <c r="LIF523" s="298"/>
      <c r="LIG523" s="298"/>
      <c r="LIH523" s="298"/>
      <c r="LII523" s="298"/>
      <c r="LIJ523" s="298"/>
      <c r="LIK523" s="298"/>
      <c r="LIL523" s="298"/>
      <c r="LIM523" s="298"/>
      <c r="LIN523" s="298"/>
      <c r="LIO523" s="298"/>
      <c r="LIP523" s="298"/>
      <c r="LIQ523" s="298"/>
      <c r="LIR523" s="298"/>
      <c r="LIS523" s="298"/>
      <c r="LIT523" s="298"/>
      <c r="LIU523" s="298"/>
      <c r="LIV523" s="298"/>
      <c r="LIW523" s="298"/>
      <c r="LIX523" s="298"/>
      <c r="LIY523" s="298"/>
      <c r="LIZ523" s="298"/>
      <c r="LJA523" s="298"/>
      <c r="LJB523" s="298"/>
      <c r="LJC523" s="298"/>
      <c r="LJD523" s="298"/>
      <c r="LJE523" s="298"/>
      <c r="LJF523" s="298"/>
      <c r="LJG523" s="298"/>
      <c r="LJH523" s="298"/>
      <c r="LJI523" s="298"/>
      <c r="LJJ523" s="298"/>
      <c r="LJK523" s="298"/>
      <c r="LJL523" s="298"/>
      <c r="LJM523" s="298"/>
      <c r="LJN523" s="298"/>
      <c r="LJO523" s="298"/>
      <c r="LJP523" s="298"/>
      <c r="LJQ523" s="298"/>
      <c r="LJR523" s="298"/>
      <c r="LJS523" s="298"/>
      <c r="LJT523" s="298"/>
      <c r="LJU523" s="298"/>
      <c r="LJV523" s="298"/>
      <c r="LJW523" s="298"/>
      <c r="LJX523" s="298"/>
      <c r="LJY523" s="298"/>
      <c r="LJZ523" s="298"/>
      <c r="LKA523" s="298"/>
      <c r="LKB523" s="298"/>
      <c r="LKC523" s="298"/>
      <c r="LKD523" s="298"/>
      <c r="LKE523" s="298"/>
      <c r="LKF523" s="298"/>
      <c r="LKG523" s="298"/>
      <c r="LKH523" s="298"/>
      <c r="LKI523" s="298"/>
      <c r="LKJ523" s="298"/>
      <c r="LKK523" s="298"/>
      <c r="LKL523" s="298"/>
      <c r="LKM523" s="298"/>
      <c r="LKN523" s="298"/>
      <c r="LKO523" s="298"/>
      <c r="LKP523" s="298"/>
      <c r="LKQ523" s="298"/>
      <c r="LKR523" s="298"/>
      <c r="LKS523" s="298"/>
      <c r="LKT523" s="298"/>
      <c r="LKU523" s="298"/>
      <c r="LKV523" s="298"/>
      <c r="LKW523" s="298"/>
      <c r="LKX523" s="298"/>
      <c r="LKY523" s="298"/>
      <c r="LKZ523" s="298"/>
      <c r="LLA523" s="298"/>
      <c r="LLB523" s="298"/>
      <c r="LLC523" s="298"/>
      <c r="LLD523" s="298"/>
      <c r="LLE523" s="298"/>
      <c r="LLF523" s="298"/>
      <c r="LLG523" s="298"/>
      <c r="LLH523" s="298"/>
      <c r="LLI523" s="298"/>
      <c r="LLJ523" s="298"/>
      <c r="LLK523" s="298"/>
      <c r="LLL523" s="298"/>
      <c r="LLM523" s="298"/>
      <c r="LLN523" s="298"/>
      <c r="LLO523" s="298"/>
      <c r="LLP523" s="298"/>
      <c r="LLQ523" s="298"/>
      <c r="LLR523" s="298"/>
      <c r="LLS523" s="298"/>
      <c r="LLT523" s="298"/>
      <c r="LLU523" s="298"/>
      <c r="LLV523" s="298"/>
      <c r="LLW523" s="298"/>
      <c r="LLX523" s="298"/>
      <c r="LLY523" s="298"/>
      <c r="LLZ523" s="298"/>
      <c r="LMA523" s="298"/>
      <c r="LMB523" s="298"/>
      <c r="LMC523" s="298"/>
      <c r="LMD523" s="298"/>
      <c r="LME523" s="298"/>
      <c r="LMF523" s="298"/>
      <c r="LMG523" s="298"/>
      <c r="LMH523" s="298"/>
      <c r="LMI523" s="298"/>
      <c r="LMJ523" s="298"/>
      <c r="LMK523" s="298"/>
      <c r="LML523" s="298"/>
      <c r="LMM523" s="298"/>
      <c r="LMN523" s="298"/>
      <c r="LMO523" s="298"/>
      <c r="LMP523" s="298"/>
      <c r="LMQ523" s="298"/>
      <c r="LMR523" s="298"/>
      <c r="LMS523" s="298"/>
      <c r="LMT523" s="298"/>
      <c r="LMU523" s="298"/>
      <c r="LMV523" s="298"/>
      <c r="LMW523" s="298"/>
      <c r="LMX523" s="298"/>
      <c r="LMY523" s="298"/>
      <c r="LMZ523" s="298"/>
      <c r="LNA523" s="298"/>
      <c r="LNB523" s="298"/>
      <c r="LNC523" s="298"/>
      <c r="LND523" s="298"/>
      <c r="LNE523" s="298"/>
      <c r="LNF523" s="298"/>
      <c r="LNG523" s="298"/>
      <c r="LNH523" s="298"/>
      <c r="LNI523" s="298"/>
      <c r="LNJ523" s="298"/>
      <c r="LNK523" s="298"/>
      <c r="LNL523" s="298"/>
      <c r="LNM523" s="298"/>
      <c r="LNN523" s="298"/>
      <c r="LNO523" s="298"/>
      <c r="LNP523" s="298"/>
      <c r="LNQ523" s="298"/>
      <c r="LNR523" s="298"/>
      <c r="LNS523" s="298"/>
      <c r="LNT523" s="298"/>
      <c r="LNU523" s="298"/>
      <c r="LNV523" s="298"/>
      <c r="LNW523" s="298"/>
      <c r="LNX523" s="298"/>
      <c r="LNY523" s="298"/>
      <c r="LNZ523" s="298"/>
      <c r="LOA523" s="298"/>
      <c r="LOB523" s="298"/>
      <c r="LOC523" s="298"/>
      <c r="LOD523" s="298"/>
      <c r="LOE523" s="298"/>
      <c r="LOF523" s="298"/>
      <c r="LOG523" s="298"/>
      <c r="LOH523" s="298"/>
      <c r="LOI523" s="298"/>
      <c r="LOJ523" s="298"/>
      <c r="LOK523" s="298"/>
      <c r="LOL523" s="298"/>
      <c r="LOM523" s="298"/>
      <c r="LON523" s="298"/>
      <c r="LOO523" s="298"/>
      <c r="LOP523" s="298"/>
      <c r="LOQ523" s="298"/>
      <c r="LOR523" s="298"/>
      <c r="LOS523" s="298"/>
      <c r="LOT523" s="298"/>
      <c r="LOU523" s="298"/>
      <c r="LOV523" s="298"/>
      <c r="LOW523" s="298"/>
      <c r="LOX523" s="298"/>
      <c r="LOY523" s="298"/>
      <c r="LOZ523" s="298"/>
      <c r="LPA523" s="298"/>
      <c r="LPB523" s="298"/>
      <c r="LPC523" s="298"/>
      <c r="LPD523" s="298"/>
      <c r="LPE523" s="298"/>
      <c r="LPF523" s="298"/>
      <c r="LPG523" s="298"/>
      <c r="LPH523" s="298"/>
      <c r="LPI523" s="298"/>
      <c r="LPJ523" s="298"/>
      <c r="LPK523" s="298"/>
      <c r="LPL523" s="298"/>
      <c r="LPM523" s="298"/>
      <c r="LPN523" s="298"/>
      <c r="LPO523" s="298"/>
      <c r="LPP523" s="298"/>
      <c r="LPQ523" s="298"/>
      <c r="LPR523" s="298"/>
      <c r="LPS523" s="298"/>
      <c r="LPT523" s="298"/>
      <c r="LPU523" s="298"/>
      <c r="LPV523" s="298"/>
      <c r="LPW523" s="298"/>
      <c r="LPX523" s="298"/>
      <c r="LPY523" s="298"/>
      <c r="LPZ523" s="298"/>
      <c r="LQA523" s="298"/>
      <c r="LQB523" s="298"/>
      <c r="LQC523" s="298"/>
      <c r="LQD523" s="298"/>
      <c r="LQE523" s="298"/>
      <c r="LQF523" s="298"/>
      <c r="LQG523" s="298"/>
      <c r="LQH523" s="298"/>
      <c r="LQI523" s="298"/>
      <c r="LQJ523" s="298"/>
      <c r="LQK523" s="298"/>
      <c r="LQL523" s="298"/>
      <c r="LQM523" s="298"/>
      <c r="LQN523" s="298"/>
      <c r="LQO523" s="298"/>
      <c r="LQP523" s="298"/>
      <c r="LQQ523" s="298"/>
      <c r="LQR523" s="298"/>
      <c r="LQS523" s="298"/>
      <c r="LQT523" s="298"/>
      <c r="LQU523" s="298"/>
      <c r="LQV523" s="298"/>
      <c r="LQW523" s="298"/>
      <c r="LQX523" s="298"/>
      <c r="LQY523" s="298"/>
      <c r="LQZ523" s="298"/>
      <c r="LRA523" s="298"/>
      <c r="LRB523" s="298"/>
      <c r="LRC523" s="298"/>
      <c r="LRD523" s="298"/>
      <c r="LRE523" s="298"/>
      <c r="LRF523" s="298"/>
      <c r="LRG523" s="298"/>
      <c r="LRH523" s="298"/>
      <c r="LRI523" s="298"/>
      <c r="LRJ523" s="298"/>
      <c r="LRK523" s="298"/>
      <c r="LRL523" s="298"/>
      <c r="LRM523" s="298"/>
      <c r="LRN523" s="298"/>
      <c r="LRO523" s="298"/>
      <c r="LRP523" s="298"/>
      <c r="LRQ523" s="298"/>
      <c r="LRR523" s="298"/>
      <c r="LRS523" s="298"/>
      <c r="LRT523" s="298"/>
      <c r="LRU523" s="298"/>
      <c r="LRV523" s="298"/>
      <c r="LRW523" s="298"/>
      <c r="LRX523" s="298"/>
      <c r="LRY523" s="298"/>
      <c r="LRZ523" s="298"/>
      <c r="LSA523" s="298"/>
      <c r="LSB523" s="298"/>
      <c r="LSC523" s="298"/>
      <c r="LSD523" s="298"/>
      <c r="LSE523" s="298"/>
      <c r="LSF523" s="298"/>
      <c r="LSG523" s="298"/>
      <c r="LSH523" s="298"/>
      <c r="LSI523" s="298"/>
      <c r="LSJ523" s="298"/>
      <c r="LSK523" s="298"/>
      <c r="LSL523" s="298"/>
      <c r="LSM523" s="298"/>
      <c r="LSN523" s="298"/>
      <c r="LSO523" s="298"/>
      <c r="LSP523" s="298"/>
      <c r="LSQ523" s="298"/>
      <c r="LSR523" s="298"/>
      <c r="LSS523" s="298"/>
      <c r="LST523" s="298"/>
      <c r="LSU523" s="298"/>
      <c r="LSV523" s="298"/>
      <c r="LSW523" s="298"/>
      <c r="LSX523" s="298"/>
      <c r="LSY523" s="298"/>
      <c r="LSZ523" s="298"/>
      <c r="LTA523" s="298"/>
      <c r="LTB523" s="298"/>
      <c r="LTC523" s="298"/>
      <c r="LTD523" s="298"/>
      <c r="LTE523" s="298"/>
      <c r="LTF523" s="298"/>
      <c r="LTG523" s="298"/>
      <c r="LTH523" s="298"/>
      <c r="LTI523" s="298"/>
      <c r="LTJ523" s="298"/>
      <c r="LTK523" s="298"/>
      <c r="LTL523" s="298"/>
      <c r="LTM523" s="298"/>
      <c r="LTN523" s="298"/>
      <c r="LTO523" s="298"/>
      <c r="LTP523" s="298"/>
      <c r="LTQ523" s="298"/>
      <c r="LTR523" s="298"/>
      <c r="LTS523" s="298"/>
      <c r="LTT523" s="298"/>
      <c r="LTU523" s="298"/>
      <c r="LTV523" s="298"/>
      <c r="LTW523" s="298"/>
      <c r="LTX523" s="298"/>
      <c r="LTY523" s="298"/>
      <c r="LTZ523" s="298"/>
      <c r="LUA523" s="298"/>
      <c r="LUB523" s="298"/>
      <c r="LUC523" s="298"/>
      <c r="LUD523" s="298"/>
      <c r="LUE523" s="298"/>
      <c r="LUF523" s="298"/>
      <c r="LUG523" s="298"/>
      <c r="LUH523" s="298"/>
      <c r="LUI523" s="298"/>
      <c r="LUJ523" s="298"/>
      <c r="LUK523" s="298"/>
      <c r="LUL523" s="298"/>
      <c r="LUM523" s="298"/>
      <c r="LUN523" s="298"/>
      <c r="LUO523" s="298"/>
      <c r="LUP523" s="298"/>
      <c r="LUQ523" s="298"/>
      <c r="LUR523" s="298"/>
      <c r="LUS523" s="298"/>
      <c r="LUT523" s="298"/>
      <c r="LUU523" s="298"/>
      <c r="LUV523" s="298"/>
      <c r="LUW523" s="298"/>
      <c r="LUX523" s="298"/>
      <c r="LUY523" s="298"/>
      <c r="LUZ523" s="298"/>
      <c r="LVA523" s="298"/>
      <c r="LVB523" s="298"/>
      <c r="LVC523" s="298"/>
      <c r="LVD523" s="298"/>
      <c r="LVE523" s="298"/>
      <c r="LVF523" s="298"/>
      <c r="LVG523" s="298"/>
      <c r="LVH523" s="298"/>
      <c r="LVI523" s="298"/>
      <c r="LVJ523" s="298"/>
      <c r="LVK523" s="298"/>
      <c r="LVL523" s="298"/>
      <c r="LVM523" s="298"/>
      <c r="LVN523" s="298"/>
      <c r="LVO523" s="298"/>
      <c r="LVP523" s="298"/>
      <c r="LVQ523" s="298"/>
      <c r="LVR523" s="298"/>
      <c r="LVS523" s="298"/>
      <c r="LVT523" s="298"/>
      <c r="LVU523" s="298"/>
      <c r="LVV523" s="298"/>
      <c r="LVW523" s="298"/>
      <c r="LVX523" s="298"/>
      <c r="LVY523" s="298"/>
      <c r="LVZ523" s="298"/>
      <c r="LWA523" s="298"/>
      <c r="LWB523" s="298"/>
      <c r="LWC523" s="298"/>
      <c r="LWD523" s="298"/>
      <c r="LWE523" s="298"/>
      <c r="LWF523" s="298"/>
      <c r="LWG523" s="298"/>
      <c r="LWH523" s="298"/>
      <c r="LWI523" s="298"/>
      <c r="LWJ523" s="298"/>
      <c r="LWK523" s="298"/>
      <c r="LWL523" s="298"/>
      <c r="LWM523" s="298"/>
      <c r="LWN523" s="298"/>
      <c r="LWO523" s="298"/>
      <c r="LWP523" s="298"/>
      <c r="LWQ523" s="298"/>
      <c r="LWR523" s="298"/>
      <c r="LWS523" s="298"/>
      <c r="LWT523" s="298"/>
      <c r="LWU523" s="298"/>
      <c r="LWV523" s="298"/>
      <c r="LWW523" s="298"/>
      <c r="LWX523" s="298"/>
      <c r="LWY523" s="298"/>
      <c r="LWZ523" s="298"/>
      <c r="LXA523" s="298"/>
      <c r="LXB523" s="298"/>
      <c r="LXC523" s="298"/>
      <c r="LXD523" s="298"/>
      <c r="LXE523" s="298"/>
      <c r="LXF523" s="298"/>
      <c r="LXG523" s="298"/>
      <c r="LXH523" s="298"/>
      <c r="LXI523" s="298"/>
      <c r="LXJ523" s="298"/>
      <c r="LXK523" s="298"/>
      <c r="LXL523" s="298"/>
      <c r="LXM523" s="298"/>
      <c r="LXN523" s="298"/>
      <c r="LXO523" s="298"/>
      <c r="LXP523" s="298"/>
      <c r="LXQ523" s="298"/>
      <c r="LXR523" s="298"/>
      <c r="LXS523" s="298"/>
      <c r="LXT523" s="298"/>
      <c r="LXU523" s="298"/>
      <c r="LXV523" s="298"/>
      <c r="LXW523" s="298"/>
      <c r="LXX523" s="298"/>
      <c r="LXY523" s="298"/>
      <c r="LXZ523" s="298"/>
      <c r="LYA523" s="298"/>
      <c r="LYB523" s="298"/>
      <c r="LYC523" s="298"/>
      <c r="LYD523" s="298"/>
      <c r="LYE523" s="298"/>
      <c r="LYF523" s="298"/>
      <c r="LYG523" s="298"/>
      <c r="LYH523" s="298"/>
      <c r="LYI523" s="298"/>
      <c r="LYJ523" s="298"/>
      <c r="LYK523" s="298"/>
      <c r="LYL523" s="298"/>
      <c r="LYM523" s="298"/>
      <c r="LYN523" s="298"/>
      <c r="LYO523" s="298"/>
      <c r="LYP523" s="298"/>
      <c r="LYQ523" s="298"/>
      <c r="LYR523" s="298"/>
      <c r="LYS523" s="298"/>
      <c r="LYT523" s="298"/>
      <c r="LYU523" s="298"/>
      <c r="LYV523" s="298"/>
      <c r="LYW523" s="298"/>
      <c r="LYX523" s="298"/>
      <c r="LYY523" s="298"/>
      <c r="LYZ523" s="298"/>
      <c r="LZA523" s="298"/>
      <c r="LZB523" s="298"/>
      <c r="LZC523" s="298"/>
      <c r="LZD523" s="298"/>
      <c r="LZE523" s="298"/>
      <c r="LZF523" s="298"/>
      <c r="LZG523" s="298"/>
      <c r="LZH523" s="298"/>
      <c r="LZI523" s="298"/>
      <c r="LZJ523" s="298"/>
      <c r="LZK523" s="298"/>
      <c r="LZL523" s="298"/>
      <c r="LZM523" s="298"/>
      <c r="LZN523" s="298"/>
      <c r="LZO523" s="298"/>
      <c r="LZP523" s="298"/>
      <c r="LZQ523" s="298"/>
      <c r="LZR523" s="298"/>
      <c r="LZS523" s="298"/>
      <c r="LZT523" s="298"/>
      <c r="LZU523" s="298"/>
      <c r="LZV523" s="298"/>
      <c r="LZW523" s="298"/>
      <c r="LZX523" s="298"/>
      <c r="LZY523" s="298"/>
      <c r="LZZ523" s="298"/>
      <c r="MAA523" s="298"/>
      <c r="MAB523" s="298"/>
      <c r="MAC523" s="298"/>
      <c r="MAD523" s="298"/>
      <c r="MAE523" s="298"/>
      <c r="MAF523" s="298"/>
      <c r="MAG523" s="298"/>
      <c r="MAH523" s="298"/>
      <c r="MAI523" s="298"/>
      <c r="MAJ523" s="298"/>
      <c r="MAK523" s="298"/>
      <c r="MAL523" s="298"/>
      <c r="MAM523" s="298"/>
      <c r="MAN523" s="298"/>
      <c r="MAO523" s="298"/>
      <c r="MAP523" s="298"/>
      <c r="MAQ523" s="298"/>
      <c r="MAR523" s="298"/>
      <c r="MAS523" s="298"/>
      <c r="MAT523" s="298"/>
      <c r="MAU523" s="298"/>
      <c r="MAV523" s="298"/>
      <c r="MAW523" s="298"/>
      <c r="MAX523" s="298"/>
      <c r="MAY523" s="298"/>
      <c r="MAZ523" s="298"/>
      <c r="MBA523" s="298"/>
      <c r="MBB523" s="298"/>
      <c r="MBC523" s="298"/>
      <c r="MBD523" s="298"/>
      <c r="MBE523" s="298"/>
      <c r="MBF523" s="298"/>
      <c r="MBG523" s="298"/>
      <c r="MBH523" s="298"/>
      <c r="MBI523" s="298"/>
      <c r="MBJ523" s="298"/>
      <c r="MBK523" s="298"/>
      <c r="MBL523" s="298"/>
      <c r="MBM523" s="298"/>
      <c r="MBN523" s="298"/>
      <c r="MBO523" s="298"/>
      <c r="MBP523" s="298"/>
      <c r="MBQ523" s="298"/>
      <c r="MBR523" s="298"/>
      <c r="MBS523" s="298"/>
      <c r="MBT523" s="298"/>
      <c r="MBU523" s="298"/>
      <c r="MBV523" s="298"/>
      <c r="MBW523" s="298"/>
      <c r="MBX523" s="298"/>
      <c r="MBY523" s="298"/>
      <c r="MBZ523" s="298"/>
      <c r="MCA523" s="298"/>
      <c r="MCB523" s="298"/>
      <c r="MCC523" s="298"/>
      <c r="MCD523" s="298"/>
      <c r="MCE523" s="298"/>
      <c r="MCF523" s="298"/>
      <c r="MCG523" s="298"/>
      <c r="MCH523" s="298"/>
      <c r="MCI523" s="298"/>
      <c r="MCJ523" s="298"/>
      <c r="MCK523" s="298"/>
      <c r="MCL523" s="298"/>
      <c r="MCM523" s="298"/>
      <c r="MCN523" s="298"/>
      <c r="MCO523" s="298"/>
      <c r="MCP523" s="298"/>
      <c r="MCQ523" s="298"/>
      <c r="MCR523" s="298"/>
      <c r="MCS523" s="298"/>
      <c r="MCT523" s="298"/>
      <c r="MCU523" s="298"/>
      <c r="MCV523" s="298"/>
      <c r="MCW523" s="298"/>
      <c r="MCX523" s="298"/>
      <c r="MCY523" s="298"/>
      <c r="MCZ523" s="298"/>
      <c r="MDA523" s="298"/>
      <c r="MDB523" s="298"/>
      <c r="MDC523" s="298"/>
      <c r="MDD523" s="298"/>
      <c r="MDE523" s="298"/>
      <c r="MDF523" s="298"/>
      <c r="MDG523" s="298"/>
      <c r="MDH523" s="298"/>
      <c r="MDI523" s="298"/>
      <c r="MDJ523" s="298"/>
      <c r="MDK523" s="298"/>
      <c r="MDL523" s="298"/>
      <c r="MDM523" s="298"/>
      <c r="MDN523" s="298"/>
      <c r="MDO523" s="298"/>
      <c r="MDP523" s="298"/>
      <c r="MDQ523" s="298"/>
      <c r="MDR523" s="298"/>
      <c r="MDS523" s="298"/>
      <c r="MDT523" s="298"/>
      <c r="MDU523" s="298"/>
      <c r="MDV523" s="298"/>
      <c r="MDW523" s="298"/>
      <c r="MDX523" s="298"/>
      <c r="MDY523" s="298"/>
      <c r="MDZ523" s="298"/>
      <c r="MEA523" s="298"/>
      <c r="MEB523" s="298"/>
      <c r="MEC523" s="298"/>
      <c r="MED523" s="298"/>
      <c r="MEE523" s="298"/>
      <c r="MEF523" s="298"/>
      <c r="MEG523" s="298"/>
      <c r="MEH523" s="298"/>
      <c r="MEI523" s="298"/>
      <c r="MEJ523" s="298"/>
      <c r="MEK523" s="298"/>
      <c r="MEL523" s="298"/>
      <c r="MEM523" s="298"/>
      <c r="MEN523" s="298"/>
      <c r="MEO523" s="298"/>
      <c r="MEP523" s="298"/>
      <c r="MEQ523" s="298"/>
      <c r="MER523" s="298"/>
      <c r="MES523" s="298"/>
      <c r="MET523" s="298"/>
      <c r="MEU523" s="298"/>
      <c r="MEV523" s="298"/>
      <c r="MEW523" s="298"/>
      <c r="MEX523" s="298"/>
      <c r="MEY523" s="298"/>
      <c r="MEZ523" s="298"/>
      <c r="MFA523" s="298"/>
      <c r="MFB523" s="298"/>
      <c r="MFC523" s="298"/>
      <c r="MFD523" s="298"/>
      <c r="MFE523" s="298"/>
      <c r="MFF523" s="298"/>
      <c r="MFG523" s="298"/>
      <c r="MFH523" s="298"/>
      <c r="MFI523" s="298"/>
      <c r="MFJ523" s="298"/>
      <c r="MFK523" s="298"/>
      <c r="MFL523" s="298"/>
      <c r="MFM523" s="298"/>
      <c r="MFN523" s="298"/>
      <c r="MFO523" s="298"/>
      <c r="MFP523" s="298"/>
      <c r="MFQ523" s="298"/>
      <c r="MFR523" s="298"/>
      <c r="MFS523" s="298"/>
      <c r="MFT523" s="298"/>
      <c r="MFU523" s="298"/>
      <c r="MFV523" s="298"/>
      <c r="MFW523" s="298"/>
      <c r="MFX523" s="298"/>
      <c r="MFY523" s="298"/>
      <c r="MFZ523" s="298"/>
      <c r="MGA523" s="298"/>
      <c r="MGB523" s="298"/>
      <c r="MGC523" s="298"/>
      <c r="MGD523" s="298"/>
      <c r="MGE523" s="298"/>
      <c r="MGF523" s="298"/>
      <c r="MGG523" s="298"/>
      <c r="MGH523" s="298"/>
      <c r="MGI523" s="298"/>
      <c r="MGJ523" s="298"/>
      <c r="MGK523" s="298"/>
      <c r="MGL523" s="298"/>
      <c r="MGM523" s="298"/>
      <c r="MGN523" s="298"/>
      <c r="MGO523" s="298"/>
      <c r="MGP523" s="298"/>
      <c r="MGQ523" s="298"/>
      <c r="MGR523" s="298"/>
      <c r="MGS523" s="298"/>
      <c r="MGT523" s="298"/>
      <c r="MGU523" s="298"/>
      <c r="MGV523" s="298"/>
      <c r="MGW523" s="298"/>
      <c r="MGX523" s="298"/>
      <c r="MGY523" s="298"/>
      <c r="MGZ523" s="298"/>
      <c r="MHA523" s="298"/>
      <c r="MHB523" s="298"/>
      <c r="MHC523" s="298"/>
      <c r="MHD523" s="298"/>
      <c r="MHE523" s="298"/>
      <c r="MHF523" s="298"/>
      <c r="MHG523" s="298"/>
      <c r="MHH523" s="298"/>
      <c r="MHI523" s="298"/>
      <c r="MHJ523" s="298"/>
      <c r="MHK523" s="298"/>
      <c r="MHL523" s="298"/>
      <c r="MHM523" s="298"/>
      <c r="MHN523" s="298"/>
      <c r="MHO523" s="298"/>
      <c r="MHP523" s="298"/>
      <c r="MHQ523" s="298"/>
      <c r="MHR523" s="298"/>
      <c r="MHS523" s="298"/>
      <c r="MHT523" s="298"/>
      <c r="MHU523" s="298"/>
      <c r="MHV523" s="298"/>
      <c r="MHW523" s="298"/>
      <c r="MHX523" s="298"/>
      <c r="MHY523" s="298"/>
      <c r="MHZ523" s="298"/>
      <c r="MIA523" s="298"/>
      <c r="MIB523" s="298"/>
      <c r="MIC523" s="298"/>
      <c r="MID523" s="298"/>
      <c r="MIE523" s="298"/>
      <c r="MIF523" s="298"/>
      <c r="MIG523" s="298"/>
      <c r="MIH523" s="298"/>
      <c r="MII523" s="298"/>
      <c r="MIJ523" s="298"/>
      <c r="MIK523" s="298"/>
      <c r="MIL523" s="298"/>
      <c r="MIM523" s="298"/>
      <c r="MIN523" s="298"/>
      <c r="MIO523" s="298"/>
      <c r="MIP523" s="298"/>
      <c r="MIQ523" s="298"/>
      <c r="MIR523" s="298"/>
      <c r="MIS523" s="298"/>
      <c r="MIT523" s="298"/>
      <c r="MIU523" s="298"/>
      <c r="MIV523" s="298"/>
      <c r="MIW523" s="298"/>
      <c r="MIX523" s="298"/>
      <c r="MIY523" s="298"/>
      <c r="MIZ523" s="298"/>
      <c r="MJA523" s="298"/>
      <c r="MJB523" s="298"/>
      <c r="MJC523" s="298"/>
      <c r="MJD523" s="298"/>
      <c r="MJE523" s="298"/>
      <c r="MJF523" s="298"/>
      <c r="MJG523" s="298"/>
      <c r="MJH523" s="298"/>
      <c r="MJI523" s="298"/>
      <c r="MJJ523" s="298"/>
      <c r="MJK523" s="298"/>
      <c r="MJL523" s="298"/>
      <c r="MJM523" s="298"/>
      <c r="MJN523" s="298"/>
      <c r="MJO523" s="298"/>
      <c r="MJP523" s="298"/>
      <c r="MJQ523" s="298"/>
      <c r="MJR523" s="298"/>
      <c r="MJS523" s="298"/>
      <c r="MJT523" s="298"/>
      <c r="MJU523" s="298"/>
      <c r="MJV523" s="298"/>
      <c r="MJW523" s="298"/>
      <c r="MJX523" s="298"/>
      <c r="MJY523" s="298"/>
      <c r="MJZ523" s="298"/>
      <c r="MKA523" s="298"/>
      <c r="MKB523" s="298"/>
      <c r="MKC523" s="298"/>
      <c r="MKD523" s="298"/>
      <c r="MKE523" s="298"/>
      <c r="MKF523" s="298"/>
      <c r="MKG523" s="298"/>
      <c r="MKH523" s="298"/>
      <c r="MKI523" s="298"/>
      <c r="MKJ523" s="298"/>
      <c r="MKK523" s="298"/>
      <c r="MKL523" s="298"/>
      <c r="MKM523" s="298"/>
      <c r="MKN523" s="298"/>
      <c r="MKO523" s="298"/>
      <c r="MKP523" s="298"/>
      <c r="MKQ523" s="298"/>
      <c r="MKR523" s="298"/>
      <c r="MKS523" s="298"/>
      <c r="MKT523" s="298"/>
      <c r="MKU523" s="298"/>
      <c r="MKV523" s="298"/>
      <c r="MKW523" s="298"/>
      <c r="MKX523" s="298"/>
      <c r="MKY523" s="298"/>
      <c r="MKZ523" s="298"/>
      <c r="MLA523" s="298"/>
      <c r="MLB523" s="298"/>
      <c r="MLC523" s="298"/>
      <c r="MLD523" s="298"/>
      <c r="MLE523" s="298"/>
      <c r="MLF523" s="298"/>
      <c r="MLG523" s="298"/>
      <c r="MLH523" s="298"/>
      <c r="MLI523" s="298"/>
      <c r="MLJ523" s="298"/>
      <c r="MLK523" s="298"/>
      <c r="MLL523" s="298"/>
      <c r="MLM523" s="298"/>
      <c r="MLN523" s="298"/>
      <c r="MLO523" s="298"/>
      <c r="MLP523" s="298"/>
      <c r="MLQ523" s="298"/>
      <c r="MLR523" s="298"/>
      <c r="MLS523" s="298"/>
      <c r="MLT523" s="298"/>
      <c r="MLU523" s="298"/>
      <c r="MLV523" s="298"/>
      <c r="MLW523" s="298"/>
      <c r="MLX523" s="298"/>
      <c r="MLY523" s="298"/>
      <c r="MLZ523" s="298"/>
      <c r="MMA523" s="298"/>
      <c r="MMB523" s="298"/>
      <c r="MMC523" s="298"/>
      <c r="MMD523" s="298"/>
      <c r="MME523" s="298"/>
      <c r="MMF523" s="298"/>
      <c r="MMG523" s="298"/>
      <c r="MMH523" s="298"/>
      <c r="MMI523" s="298"/>
      <c r="MMJ523" s="298"/>
      <c r="MMK523" s="298"/>
      <c r="MML523" s="298"/>
      <c r="MMM523" s="298"/>
      <c r="MMN523" s="298"/>
      <c r="MMO523" s="298"/>
      <c r="MMP523" s="298"/>
      <c r="MMQ523" s="298"/>
      <c r="MMR523" s="298"/>
      <c r="MMS523" s="298"/>
      <c r="MMT523" s="298"/>
      <c r="MMU523" s="298"/>
      <c r="MMV523" s="298"/>
      <c r="MMW523" s="298"/>
      <c r="MMX523" s="298"/>
      <c r="MMY523" s="298"/>
      <c r="MMZ523" s="298"/>
      <c r="MNA523" s="298"/>
      <c r="MNB523" s="298"/>
      <c r="MNC523" s="298"/>
      <c r="MND523" s="298"/>
      <c r="MNE523" s="298"/>
      <c r="MNF523" s="298"/>
      <c r="MNG523" s="298"/>
      <c r="MNH523" s="298"/>
      <c r="MNI523" s="298"/>
      <c r="MNJ523" s="298"/>
      <c r="MNK523" s="298"/>
      <c r="MNL523" s="298"/>
      <c r="MNM523" s="298"/>
      <c r="MNN523" s="298"/>
      <c r="MNO523" s="298"/>
      <c r="MNP523" s="298"/>
      <c r="MNQ523" s="298"/>
      <c r="MNR523" s="298"/>
      <c r="MNS523" s="298"/>
      <c r="MNT523" s="298"/>
      <c r="MNU523" s="298"/>
      <c r="MNV523" s="298"/>
      <c r="MNW523" s="298"/>
      <c r="MNX523" s="298"/>
      <c r="MNY523" s="298"/>
      <c r="MNZ523" s="298"/>
      <c r="MOA523" s="298"/>
      <c r="MOB523" s="298"/>
      <c r="MOC523" s="298"/>
      <c r="MOD523" s="298"/>
      <c r="MOE523" s="298"/>
      <c r="MOF523" s="298"/>
      <c r="MOG523" s="298"/>
      <c r="MOH523" s="298"/>
      <c r="MOI523" s="298"/>
      <c r="MOJ523" s="298"/>
      <c r="MOK523" s="298"/>
      <c r="MOL523" s="298"/>
      <c r="MOM523" s="298"/>
      <c r="MON523" s="298"/>
      <c r="MOO523" s="298"/>
      <c r="MOP523" s="298"/>
      <c r="MOQ523" s="298"/>
      <c r="MOR523" s="298"/>
      <c r="MOS523" s="298"/>
      <c r="MOT523" s="298"/>
      <c r="MOU523" s="298"/>
      <c r="MOV523" s="298"/>
      <c r="MOW523" s="298"/>
      <c r="MOX523" s="298"/>
      <c r="MOY523" s="298"/>
      <c r="MOZ523" s="298"/>
      <c r="MPA523" s="298"/>
      <c r="MPB523" s="298"/>
      <c r="MPC523" s="298"/>
      <c r="MPD523" s="298"/>
      <c r="MPE523" s="298"/>
      <c r="MPF523" s="298"/>
      <c r="MPG523" s="298"/>
      <c r="MPH523" s="298"/>
      <c r="MPI523" s="298"/>
      <c r="MPJ523" s="298"/>
      <c r="MPK523" s="298"/>
      <c r="MPL523" s="298"/>
      <c r="MPM523" s="298"/>
      <c r="MPN523" s="298"/>
      <c r="MPO523" s="298"/>
      <c r="MPP523" s="298"/>
      <c r="MPQ523" s="298"/>
      <c r="MPR523" s="298"/>
      <c r="MPS523" s="298"/>
      <c r="MPT523" s="298"/>
      <c r="MPU523" s="298"/>
      <c r="MPV523" s="298"/>
      <c r="MPW523" s="298"/>
      <c r="MPX523" s="298"/>
      <c r="MPY523" s="298"/>
      <c r="MPZ523" s="298"/>
      <c r="MQA523" s="298"/>
      <c r="MQB523" s="298"/>
      <c r="MQC523" s="298"/>
      <c r="MQD523" s="298"/>
      <c r="MQE523" s="298"/>
      <c r="MQF523" s="298"/>
      <c r="MQG523" s="298"/>
      <c r="MQH523" s="298"/>
      <c r="MQI523" s="298"/>
      <c r="MQJ523" s="298"/>
      <c r="MQK523" s="298"/>
      <c r="MQL523" s="298"/>
      <c r="MQM523" s="298"/>
      <c r="MQN523" s="298"/>
      <c r="MQO523" s="298"/>
      <c r="MQP523" s="298"/>
      <c r="MQQ523" s="298"/>
      <c r="MQR523" s="298"/>
      <c r="MQS523" s="298"/>
      <c r="MQT523" s="298"/>
      <c r="MQU523" s="298"/>
      <c r="MQV523" s="298"/>
      <c r="MQW523" s="298"/>
      <c r="MQX523" s="298"/>
      <c r="MQY523" s="298"/>
      <c r="MQZ523" s="298"/>
      <c r="MRA523" s="298"/>
      <c r="MRB523" s="298"/>
      <c r="MRC523" s="298"/>
      <c r="MRD523" s="298"/>
      <c r="MRE523" s="298"/>
      <c r="MRF523" s="298"/>
      <c r="MRG523" s="298"/>
      <c r="MRH523" s="298"/>
      <c r="MRI523" s="298"/>
      <c r="MRJ523" s="298"/>
      <c r="MRK523" s="298"/>
      <c r="MRL523" s="298"/>
      <c r="MRM523" s="298"/>
      <c r="MRN523" s="298"/>
      <c r="MRO523" s="298"/>
      <c r="MRP523" s="298"/>
      <c r="MRQ523" s="298"/>
      <c r="MRR523" s="298"/>
      <c r="MRS523" s="298"/>
      <c r="MRT523" s="298"/>
      <c r="MRU523" s="298"/>
      <c r="MRV523" s="298"/>
      <c r="MRW523" s="298"/>
      <c r="MRX523" s="298"/>
      <c r="MRY523" s="298"/>
      <c r="MRZ523" s="298"/>
      <c r="MSA523" s="298"/>
      <c r="MSB523" s="298"/>
      <c r="MSC523" s="298"/>
      <c r="MSD523" s="298"/>
      <c r="MSE523" s="298"/>
      <c r="MSF523" s="298"/>
      <c r="MSG523" s="298"/>
      <c r="MSH523" s="298"/>
      <c r="MSI523" s="298"/>
      <c r="MSJ523" s="298"/>
      <c r="MSK523" s="298"/>
      <c r="MSL523" s="298"/>
      <c r="MSM523" s="298"/>
      <c r="MSN523" s="298"/>
      <c r="MSO523" s="298"/>
      <c r="MSP523" s="298"/>
      <c r="MSQ523" s="298"/>
      <c r="MSR523" s="298"/>
      <c r="MSS523" s="298"/>
      <c r="MST523" s="298"/>
      <c r="MSU523" s="298"/>
      <c r="MSV523" s="298"/>
      <c r="MSW523" s="298"/>
      <c r="MSX523" s="298"/>
      <c r="MSY523" s="298"/>
      <c r="MSZ523" s="298"/>
      <c r="MTA523" s="298"/>
      <c r="MTB523" s="298"/>
      <c r="MTC523" s="298"/>
      <c r="MTD523" s="298"/>
      <c r="MTE523" s="298"/>
      <c r="MTF523" s="298"/>
      <c r="MTG523" s="298"/>
      <c r="MTH523" s="298"/>
      <c r="MTI523" s="298"/>
      <c r="MTJ523" s="298"/>
      <c r="MTK523" s="298"/>
      <c r="MTL523" s="298"/>
      <c r="MTM523" s="298"/>
      <c r="MTN523" s="298"/>
      <c r="MTO523" s="298"/>
      <c r="MTP523" s="298"/>
      <c r="MTQ523" s="298"/>
      <c r="MTR523" s="298"/>
      <c r="MTS523" s="298"/>
      <c r="MTT523" s="298"/>
      <c r="MTU523" s="298"/>
      <c r="MTV523" s="298"/>
      <c r="MTW523" s="298"/>
      <c r="MTX523" s="298"/>
      <c r="MTY523" s="298"/>
      <c r="MTZ523" s="298"/>
      <c r="MUA523" s="298"/>
      <c r="MUB523" s="298"/>
      <c r="MUC523" s="298"/>
      <c r="MUD523" s="298"/>
      <c r="MUE523" s="298"/>
      <c r="MUF523" s="298"/>
      <c r="MUG523" s="298"/>
      <c r="MUH523" s="298"/>
      <c r="MUI523" s="298"/>
      <c r="MUJ523" s="298"/>
      <c r="MUK523" s="298"/>
      <c r="MUL523" s="298"/>
      <c r="MUM523" s="298"/>
      <c r="MUN523" s="298"/>
      <c r="MUO523" s="298"/>
      <c r="MUP523" s="298"/>
      <c r="MUQ523" s="298"/>
      <c r="MUR523" s="298"/>
      <c r="MUS523" s="298"/>
      <c r="MUT523" s="298"/>
      <c r="MUU523" s="298"/>
      <c r="MUV523" s="298"/>
      <c r="MUW523" s="298"/>
      <c r="MUX523" s="298"/>
      <c r="MUY523" s="298"/>
      <c r="MUZ523" s="298"/>
      <c r="MVA523" s="298"/>
      <c r="MVB523" s="298"/>
      <c r="MVC523" s="298"/>
      <c r="MVD523" s="298"/>
      <c r="MVE523" s="298"/>
      <c r="MVF523" s="298"/>
      <c r="MVG523" s="298"/>
      <c r="MVH523" s="298"/>
      <c r="MVI523" s="298"/>
      <c r="MVJ523" s="298"/>
      <c r="MVK523" s="298"/>
      <c r="MVL523" s="298"/>
      <c r="MVM523" s="298"/>
      <c r="MVN523" s="298"/>
      <c r="MVO523" s="298"/>
      <c r="MVP523" s="298"/>
      <c r="MVQ523" s="298"/>
      <c r="MVR523" s="298"/>
      <c r="MVS523" s="298"/>
      <c r="MVT523" s="298"/>
      <c r="MVU523" s="298"/>
      <c r="MVV523" s="298"/>
      <c r="MVW523" s="298"/>
      <c r="MVX523" s="298"/>
      <c r="MVY523" s="298"/>
      <c r="MVZ523" s="298"/>
      <c r="MWA523" s="298"/>
      <c r="MWB523" s="298"/>
      <c r="MWC523" s="298"/>
      <c r="MWD523" s="298"/>
      <c r="MWE523" s="298"/>
      <c r="MWF523" s="298"/>
      <c r="MWG523" s="298"/>
      <c r="MWH523" s="298"/>
      <c r="MWI523" s="298"/>
      <c r="MWJ523" s="298"/>
      <c r="MWK523" s="298"/>
      <c r="MWL523" s="298"/>
      <c r="MWM523" s="298"/>
      <c r="MWN523" s="298"/>
      <c r="MWO523" s="298"/>
      <c r="MWP523" s="298"/>
      <c r="MWQ523" s="298"/>
      <c r="MWR523" s="298"/>
      <c r="MWS523" s="298"/>
      <c r="MWT523" s="298"/>
      <c r="MWU523" s="298"/>
      <c r="MWV523" s="298"/>
      <c r="MWW523" s="298"/>
      <c r="MWX523" s="298"/>
      <c r="MWY523" s="298"/>
      <c r="MWZ523" s="298"/>
      <c r="MXA523" s="298"/>
      <c r="MXB523" s="298"/>
      <c r="MXC523" s="298"/>
      <c r="MXD523" s="298"/>
      <c r="MXE523" s="298"/>
      <c r="MXF523" s="298"/>
      <c r="MXG523" s="298"/>
      <c r="MXH523" s="298"/>
      <c r="MXI523" s="298"/>
      <c r="MXJ523" s="298"/>
      <c r="MXK523" s="298"/>
      <c r="MXL523" s="298"/>
      <c r="MXM523" s="298"/>
      <c r="MXN523" s="298"/>
      <c r="MXO523" s="298"/>
      <c r="MXP523" s="298"/>
      <c r="MXQ523" s="298"/>
      <c r="MXR523" s="298"/>
      <c r="MXS523" s="298"/>
      <c r="MXT523" s="298"/>
      <c r="MXU523" s="298"/>
      <c r="MXV523" s="298"/>
      <c r="MXW523" s="298"/>
      <c r="MXX523" s="298"/>
      <c r="MXY523" s="298"/>
      <c r="MXZ523" s="298"/>
      <c r="MYA523" s="298"/>
      <c r="MYB523" s="298"/>
      <c r="MYC523" s="298"/>
      <c r="MYD523" s="298"/>
      <c r="MYE523" s="298"/>
      <c r="MYF523" s="298"/>
      <c r="MYG523" s="298"/>
      <c r="MYH523" s="298"/>
      <c r="MYI523" s="298"/>
      <c r="MYJ523" s="298"/>
      <c r="MYK523" s="298"/>
      <c r="MYL523" s="298"/>
      <c r="MYM523" s="298"/>
      <c r="MYN523" s="298"/>
      <c r="MYO523" s="298"/>
      <c r="MYP523" s="298"/>
      <c r="MYQ523" s="298"/>
      <c r="MYR523" s="298"/>
      <c r="MYS523" s="298"/>
      <c r="MYT523" s="298"/>
      <c r="MYU523" s="298"/>
      <c r="MYV523" s="298"/>
      <c r="MYW523" s="298"/>
      <c r="MYX523" s="298"/>
      <c r="MYY523" s="298"/>
      <c r="MYZ523" s="298"/>
      <c r="MZA523" s="298"/>
      <c r="MZB523" s="298"/>
      <c r="MZC523" s="298"/>
      <c r="MZD523" s="298"/>
      <c r="MZE523" s="298"/>
      <c r="MZF523" s="298"/>
      <c r="MZG523" s="298"/>
      <c r="MZH523" s="298"/>
      <c r="MZI523" s="298"/>
      <c r="MZJ523" s="298"/>
      <c r="MZK523" s="298"/>
      <c r="MZL523" s="298"/>
      <c r="MZM523" s="298"/>
      <c r="MZN523" s="298"/>
      <c r="MZO523" s="298"/>
      <c r="MZP523" s="298"/>
      <c r="MZQ523" s="298"/>
      <c r="MZR523" s="298"/>
      <c r="MZS523" s="298"/>
      <c r="MZT523" s="298"/>
      <c r="MZU523" s="298"/>
      <c r="MZV523" s="298"/>
      <c r="MZW523" s="298"/>
      <c r="MZX523" s="298"/>
      <c r="MZY523" s="298"/>
      <c r="MZZ523" s="298"/>
      <c r="NAA523" s="298"/>
      <c r="NAB523" s="298"/>
      <c r="NAC523" s="298"/>
      <c r="NAD523" s="298"/>
      <c r="NAE523" s="298"/>
      <c r="NAF523" s="298"/>
      <c r="NAG523" s="298"/>
      <c r="NAH523" s="298"/>
      <c r="NAI523" s="298"/>
      <c r="NAJ523" s="298"/>
      <c r="NAK523" s="298"/>
      <c r="NAL523" s="298"/>
      <c r="NAM523" s="298"/>
      <c r="NAN523" s="298"/>
      <c r="NAO523" s="298"/>
      <c r="NAP523" s="298"/>
      <c r="NAQ523" s="298"/>
      <c r="NAR523" s="298"/>
      <c r="NAS523" s="298"/>
      <c r="NAT523" s="298"/>
      <c r="NAU523" s="298"/>
      <c r="NAV523" s="298"/>
      <c r="NAW523" s="298"/>
      <c r="NAX523" s="298"/>
      <c r="NAY523" s="298"/>
      <c r="NAZ523" s="298"/>
      <c r="NBA523" s="298"/>
      <c r="NBB523" s="298"/>
      <c r="NBC523" s="298"/>
      <c r="NBD523" s="298"/>
      <c r="NBE523" s="298"/>
      <c r="NBF523" s="298"/>
      <c r="NBG523" s="298"/>
      <c r="NBH523" s="298"/>
      <c r="NBI523" s="298"/>
      <c r="NBJ523" s="298"/>
      <c r="NBK523" s="298"/>
      <c r="NBL523" s="298"/>
      <c r="NBM523" s="298"/>
      <c r="NBN523" s="298"/>
      <c r="NBO523" s="298"/>
      <c r="NBP523" s="298"/>
      <c r="NBQ523" s="298"/>
      <c r="NBR523" s="298"/>
      <c r="NBS523" s="298"/>
      <c r="NBT523" s="298"/>
      <c r="NBU523" s="298"/>
      <c r="NBV523" s="298"/>
      <c r="NBW523" s="298"/>
      <c r="NBX523" s="298"/>
      <c r="NBY523" s="298"/>
      <c r="NBZ523" s="298"/>
      <c r="NCA523" s="298"/>
      <c r="NCB523" s="298"/>
      <c r="NCC523" s="298"/>
      <c r="NCD523" s="298"/>
      <c r="NCE523" s="298"/>
      <c r="NCF523" s="298"/>
      <c r="NCG523" s="298"/>
      <c r="NCH523" s="298"/>
      <c r="NCI523" s="298"/>
      <c r="NCJ523" s="298"/>
      <c r="NCK523" s="298"/>
      <c r="NCL523" s="298"/>
      <c r="NCM523" s="298"/>
      <c r="NCN523" s="298"/>
      <c r="NCO523" s="298"/>
      <c r="NCP523" s="298"/>
      <c r="NCQ523" s="298"/>
      <c r="NCR523" s="298"/>
      <c r="NCS523" s="298"/>
      <c r="NCT523" s="298"/>
      <c r="NCU523" s="298"/>
      <c r="NCV523" s="298"/>
      <c r="NCW523" s="298"/>
      <c r="NCX523" s="298"/>
      <c r="NCY523" s="298"/>
      <c r="NCZ523" s="298"/>
      <c r="NDA523" s="298"/>
      <c r="NDB523" s="298"/>
      <c r="NDC523" s="298"/>
      <c r="NDD523" s="298"/>
      <c r="NDE523" s="298"/>
      <c r="NDF523" s="298"/>
      <c r="NDG523" s="298"/>
      <c r="NDH523" s="298"/>
      <c r="NDI523" s="298"/>
      <c r="NDJ523" s="298"/>
      <c r="NDK523" s="298"/>
      <c r="NDL523" s="298"/>
      <c r="NDM523" s="298"/>
      <c r="NDN523" s="298"/>
      <c r="NDO523" s="298"/>
      <c r="NDP523" s="298"/>
      <c r="NDQ523" s="298"/>
      <c r="NDR523" s="298"/>
      <c r="NDS523" s="298"/>
      <c r="NDT523" s="298"/>
      <c r="NDU523" s="298"/>
      <c r="NDV523" s="298"/>
      <c r="NDW523" s="298"/>
      <c r="NDX523" s="298"/>
      <c r="NDY523" s="298"/>
      <c r="NDZ523" s="298"/>
      <c r="NEA523" s="298"/>
      <c r="NEB523" s="298"/>
      <c r="NEC523" s="298"/>
      <c r="NED523" s="298"/>
      <c r="NEE523" s="298"/>
      <c r="NEF523" s="298"/>
      <c r="NEG523" s="298"/>
      <c r="NEH523" s="298"/>
      <c r="NEI523" s="298"/>
      <c r="NEJ523" s="298"/>
      <c r="NEK523" s="298"/>
      <c r="NEL523" s="298"/>
      <c r="NEM523" s="298"/>
      <c r="NEN523" s="298"/>
      <c r="NEO523" s="298"/>
      <c r="NEP523" s="298"/>
      <c r="NEQ523" s="298"/>
      <c r="NER523" s="298"/>
      <c r="NES523" s="298"/>
      <c r="NET523" s="298"/>
      <c r="NEU523" s="298"/>
      <c r="NEV523" s="298"/>
      <c r="NEW523" s="298"/>
      <c r="NEX523" s="298"/>
      <c r="NEY523" s="298"/>
      <c r="NEZ523" s="298"/>
      <c r="NFA523" s="298"/>
      <c r="NFB523" s="298"/>
      <c r="NFC523" s="298"/>
      <c r="NFD523" s="298"/>
      <c r="NFE523" s="298"/>
      <c r="NFF523" s="298"/>
      <c r="NFG523" s="298"/>
      <c r="NFH523" s="298"/>
      <c r="NFI523" s="298"/>
      <c r="NFJ523" s="298"/>
      <c r="NFK523" s="298"/>
      <c r="NFL523" s="298"/>
      <c r="NFM523" s="298"/>
      <c r="NFN523" s="298"/>
      <c r="NFO523" s="298"/>
      <c r="NFP523" s="298"/>
      <c r="NFQ523" s="298"/>
      <c r="NFR523" s="298"/>
      <c r="NFS523" s="298"/>
      <c r="NFT523" s="298"/>
      <c r="NFU523" s="298"/>
      <c r="NFV523" s="298"/>
      <c r="NFW523" s="298"/>
      <c r="NFX523" s="298"/>
      <c r="NFY523" s="298"/>
      <c r="NFZ523" s="298"/>
      <c r="NGA523" s="298"/>
      <c r="NGB523" s="298"/>
      <c r="NGC523" s="298"/>
      <c r="NGD523" s="298"/>
      <c r="NGE523" s="298"/>
      <c r="NGF523" s="298"/>
      <c r="NGG523" s="298"/>
      <c r="NGH523" s="298"/>
      <c r="NGI523" s="298"/>
      <c r="NGJ523" s="298"/>
      <c r="NGK523" s="298"/>
      <c r="NGL523" s="298"/>
      <c r="NGM523" s="298"/>
      <c r="NGN523" s="298"/>
      <c r="NGO523" s="298"/>
      <c r="NGP523" s="298"/>
      <c r="NGQ523" s="298"/>
      <c r="NGR523" s="298"/>
      <c r="NGS523" s="298"/>
      <c r="NGT523" s="298"/>
      <c r="NGU523" s="298"/>
      <c r="NGV523" s="298"/>
      <c r="NGW523" s="298"/>
      <c r="NGX523" s="298"/>
      <c r="NGY523" s="298"/>
      <c r="NGZ523" s="298"/>
      <c r="NHA523" s="298"/>
      <c r="NHB523" s="298"/>
      <c r="NHC523" s="298"/>
      <c r="NHD523" s="298"/>
      <c r="NHE523" s="298"/>
      <c r="NHF523" s="298"/>
      <c r="NHG523" s="298"/>
      <c r="NHH523" s="298"/>
      <c r="NHI523" s="298"/>
      <c r="NHJ523" s="298"/>
      <c r="NHK523" s="298"/>
      <c r="NHL523" s="298"/>
      <c r="NHM523" s="298"/>
      <c r="NHN523" s="298"/>
      <c r="NHO523" s="298"/>
      <c r="NHP523" s="298"/>
      <c r="NHQ523" s="298"/>
      <c r="NHR523" s="298"/>
      <c r="NHS523" s="298"/>
      <c r="NHT523" s="298"/>
      <c r="NHU523" s="298"/>
      <c r="NHV523" s="298"/>
      <c r="NHW523" s="298"/>
      <c r="NHX523" s="298"/>
      <c r="NHY523" s="298"/>
      <c r="NHZ523" s="298"/>
      <c r="NIA523" s="298"/>
      <c r="NIB523" s="298"/>
      <c r="NIC523" s="298"/>
      <c r="NID523" s="298"/>
      <c r="NIE523" s="298"/>
      <c r="NIF523" s="298"/>
      <c r="NIG523" s="298"/>
      <c r="NIH523" s="298"/>
      <c r="NII523" s="298"/>
      <c r="NIJ523" s="298"/>
      <c r="NIK523" s="298"/>
      <c r="NIL523" s="298"/>
      <c r="NIM523" s="298"/>
      <c r="NIN523" s="298"/>
      <c r="NIO523" s="298"/>
      <c r="NIP523" s="298"/>
      <c r="NIQ523" s="298"/>
      <c r="NIR523" s="298"/>
      <c r="NIS523" s="298"/>
      <c r="NIT523" s="298"/>
      <c r="NIU523" s="298"/>
      <c r="NIV523" s="298"/>
      <c r="NIW523" s="298"/>
      <c r="NIX523" s="298"/>
      <c r="NIY523" s="298"/>
      <c r="NIZ523" s="298"/>
      <c r="NJA523" s="298"/>
      <c r="NJB523" s="298"/>
      <c r="NJC523" s="298"/>
      <c r="NJD523" s="298"/>
      <c r="NJE523" s="298"/>
      <c r="NJF523" s="298"/>
      <c r="NJG523" s="298"/>
      <c r="NJH523" s="298"/>
      <c r="NJI523" s="298"/>
      <c r="NJJ523" s="298"/>
      <c r="NJK523" s="298"/>
      <c r="NJL523" s="298"/>
      <c r="NJM523" s="298"/>
      <c r="NJN523" s="298"/>
      <c r="NJO523" s="298"/>
      <c r="NJP523" s="298"/>
      <c r="NJQ523" s="298"/>
      <c r="NJR523" s="298"/>
      <c r="NJS523" s="298"/>
      <c r="NJT523" s="298"/>
      <c r="NJU523" s="298"/>
      <c r="NJV523" s="298"/>
      <c r="NJW523" s="298"/>
      <c r="NJX523" s="298"/>
      <c r="NJY523" s="298"/>
      <c r="NJZ523" s="298"/>
      <c r="NKA523" s="298"/>
      <c r="NKB523" s="298"/>
      <c r="NKC523" s="298"/>
      <c r="NKD523" s="298"/>
      <c r="NKE523" s="298"/>
      <c r="NKF523" s="298"/>
      <c r="NKG523" s="298"/>
      <c r="NKH523" s="298"/>
      <c r="NKI523" s="298"/>
      <c r="NKJ523" s="298"/>
      <c r="NKK523" s="298"/>
      <c r="NKL523" s="298"/>
      <c r="NKM523" s="298"/>
      <c r="NKN523" s="298"/>
      <c r="NKO523" s="298"/>
      <c r="NKP523" s="298"/>
      <c r="NKQ523" s="298"/>
      <c r="NKR523" s="298"/>
      <c r="NKS523" s="298"/>
      <c r="NKT523" s="298"/>
      <c r="NKU523" s="298"/>
      <c r="NKV523" s="298"/>
      <c r="NKW523" s="298"/>
      <c r="NKX523" s="298"/>
      <c r="NKY523" s="298"/>
      <c r="NKZ523" s="298"/>
      <c r="NLA523" s="298"/>
      <c r="NLB523" s="298"/>
      <c r="NLC523" s="298"/>
      <c r="NLD523" s="298"/>
      <c r="NLE523" s="298"/>
      <c r="NLF523" s="298"/>
      <c r="NLG523" s="298"/>
      <c r="NLH523" s="298"/>
      <c r="NLI523" s="298"/>
      <c r="NLJ523" s="298"/>
      <c r="NLK523" s="298"/>
      <c r="NLL523" s="298"/>
      <c r="NLM523" s="298"/>
      <c r="NLN523" s="298"/>
      <c r="NLO523" s="298"/>
      <c r="NLP523" s="298"/>
      <c r="NLQ523" s="298"/>
      <c r="NLR523" s="298"/>
      <c r="NLS523" s="298"/>
      <c r="NLT523" s="298"/>
      <c r="NLU523" s="298"/>
      <c r="NLV523" s="298"/>
      <c r="NLW523" s="298"/>
      <c r="NLX523" s="298"/>
      <c r="NLY523" s="298"/>
      <c r="NLZ523" s="298"/>
      <c r="NMA523" s="298"/>
      <c r="NMB523" s="298"/>
      <c r="NMC523" s="298"/>
      <c r="NMD523" s="298"/>
      <c r="NME523" s="298"/>
      <c r="NMF523" s="298"/>
      <c r="NMG523" s="298"/>
      <c r="NMH523" s="298"/>
      <c r="NMI523" s="298"/>
      <c r="NMJ523" s="298"/>
      <c r="NMK523" s="298"/>
      <c r="NML523" s="298"/>
      <c r="NMM523" s="298"/>
      <c r="NMN523" s="298"/>
      <c r="NMO523" s="298"/>
      <c r="NMP523" s="298"/>
      <c r="NMQ523" s="298"/>
      <c r="NMR523" s="298"/>
      <c r="NMS523" s="298"/>
      <c r="NMT523" s="298"/>
      <c r="NMU523" s="298"/>
      <c r="NMV523" s="298"/>
      <c r="NMW523" s="298"/>
      <c r="NMX523" s="298"/>
      <c r="NMY523" s="298"/>
      <c r="NMZ523" s="298"/>
      <c r="NNA523" s="298"/>
      <c r="NNB523" s="298"/>
      <c r="NNC523" s="298"/>
      <c r="NND523" s="298"/>
      <c r="NNE523" s="298"/>
      <c r="NNF523" s="298"/>
      <c r="NNG523" s="298"/>
      <c r="NNH523" s="298"/>
      <c r="NNI523" s="298"/>
      <c r="NNJ523" s="298"/>
      <c r="NNK523" s="298"/>
      <c r="NNL523" s="298"/>
      <c r="NNM523" s="298"/>
      <c r="NNN523" s="298"/>
      <c r="NNO523" s="298"/>
      <c r="NNP523" s="298"/>
      <c r="NNQ523" s="298"/>
      <c r="NNR523" s="298"/>
      <c r="NNS523" s="298"/>
      <c r="NNT523" s="298"/>
      <c r="NNU523" s="298"/>
      <c r="NNV523" s="298"/>
      <c r="NNW523" s="298"/>
      <c r="NNX523" s="298"/>
      <c r="NNY523" s="298"/>
      <c r="NNZ523" s="298"/>
      <c r="NOA523" s="298"/>
      <c r="NOB523" s="298"/>
      <c r="NOC523" s="298"/>
      <c r="NOD523" s="298"/>
      <c r="NOE523" s="298"/>
      <c r="NOF523" s="298"/>
      <c r="NOG523" s="298"/>
      <c r="NOH523" s="298"/>
      <c r="NOI523" s="298"/>
      <c r="NOJ523" s="298"/>
      <c r="NOK523" s="298"/>
      <c r="NOL523" s="298"/>
      <c r="NOM523" s="298"/>
      <c r="NON523" s="298"/>
      <c r="NOO523" s="298"/>
      <c r="NOP523" s="298"/>
      <c r="NOQ523" s="298"/>
      <c r="NOR523" s="298"/>
      <c r="NOS523" s="298"/>
      <c r="NOT523" s="298"/>
      <c r="NOU523" s="298"/>
      <c r="NOV523" s="298"/>
      <c r="NOW523" s="298"/>
      <c r="NOX523" s="298"/>
      <c r="NOY523" s="298"/>
      <c r="NOZ523" s="298"/>
      <c r="NPA523" s="298"/>
      <c r="NPB523" s="298"/>
      <c r="NPC523" s="298"/>
      <c r="NPD523" s="298"/>
      <c r="NPE523" s="298"/>
      <c r="NPF523" s="298"/>
      <c r="NPG523" s="298"/>
      <c r="NPH523" s="298"/>
      <c r="NPI523" s="298"/>
      <c r="NPJ523" s="298"/>
      <c r="NPK523" s="298"/>
      <c r="NPL523" s="298"/>
      <c r="NPM523" s="298"/>
      <c r="NPN523" s="298"/>
      <c r="NPO523" s="298"/>
      <c r="NPP523" s="298"/>
      <c r="NPQ523" s="298"/>
      <c r="NPR523" s="298"/>
      <c r="NPS523" s="298"/>
      <c r="NPT523" s="298"/>
      <c r="NPU523" s="298"/>
      <c r="NPV523" s="298"/>
      <c r="NPW523" s="298"/>
      <c r="NPX523" s="298"/>
      <c r="NPY523" s="298"/>
      <c r="NPZ523" s="298"/>
      <c r="NQA523" s="298"/>
      <c r="NQB523" s="298"/>
      <c r="NQC523" s="298"/>
      <c r="NQD523" s="298"/>
      <c r="NQE523" s="298"/>
      <c r="NQF523" s="298"/>
      <c r="NQG523" s="298"/>
      <c r="NQH523" s="298"/>
      <c r="NQI523" s="298"/>
      <c r="NQJ523" s="298"/>
      <c r="NQK523" s="298"/>
      <c r="NQL523" s="298"/>
      <c r="NQM523" s="298"/>
      <c r="NQN523" s="298"/>
      <c r="NQO523" s="298"/>
      <c r="NQP523" s="298"/>
      <c r="NQQ523" s="298"/>
      <c r="NQR523" s="298"/>
      <c r="NQS523" s="298"/>
      <c r="NQT523" s="298"/>
      <c r="NQU523" s="298"/>
      <c r="NQV523" s="298"/>
      <c r="NQW523" s="298"/>
      <c r="NQX523" s="298"/>
      <c r="NQY523" s="298"/>
      <c r="NQZ523" s="298"/>
      <c r="NRA523" s="298"/>
      <c r="NRB523" s="298"/>
      <c r="NRC523" s="298"/>
      <c r="NRD523" s="298"/>
      <c r="NRE523" s="298"/>
      <c r="NRF523" s="298"/>
      <c r="NRG523" s="298"/>
      <c r="NRH523" s="298"/>
      <c r="NRI523" s="298"/>
      <c r="NRJ523" s="298"/>
      <c r="NRK523" s="298"/>
      <c r="NRL523" s="298"/>
      <c r="NRM523" s="298"/>
      <c r="NRN523" s="298"/>
      <c r="NRO523" s="298"/>
      <c r="NRP523" s="298"/>
      <c r="NRQ523" s="298"/>
      <c r="NRR523" s="298"/>
      <c r="NRS523" s="298"/>
      <c r="NRT523" s="298"/>
      <c r="NRU523" s="298"/>
      <c r="NRV523" s="298"/>
      <c r="NRW523" s="298"/>
      <c r="NRX523" s="298"/>
      <c r="NRY523" s="298"/>
      <c r="NRZ523" s="298"/>
      <c r="NSA523" s="298"/>
      <c r="NSB523" s="298"/>
      <c r="NSC523" s="298"/>
      <c r="NSD523" s="298"/>
      <c r="NSE523" s="298"/>
      <c r="NSF523" s="298"/>
      <c r="NSG523" s="298"/>
      <c r="NSH523" s="298"/>
      <c r="NSI523" s="298"/>
      <c r="NSJ523" s="298"/>
      <c r="NSK523" s="298"/>
      <c r="NSL523" s="298"/>
      <c r="NSM523" s="298"/>
      <c r="NSN523" s="298"/>
      <c r="NSO523" s="298"/>
      <c r="NSP523" s="298"/>
      <c r="NSQ523" s="298"/>
      <c r="NSR523" s="298"/>
      <c r="NSS523" s="298"/>
      <c r="NST523" s="298"/>
      <c r="NSU523" s="298"/>
      <c r="NSV523" s="298"/>
      <c r="NSW523" s="298"/>
      <c r="NSX523" s="298"/>
      <c r="NSY523" s="298"/>
      <c r="NSZ523" s="298"/>
      <c r="NTA523" s="298"/>
      <c r="NTB523" s="298"/>
      <c r="NTC523" s="298"/>
      <c r="NTD523" s="298"/>
      <c r="NTE523" s="298"/>
      <c r="NTF523" s="298"/>
      <c r="NTG523" s="298"/>
      <c r="NTH523" s="298"/>
      <c r="NTI523" s="298"/>
      <c r="NTJ523" s="298"/>
      <c r="NTK523" s="298"/>
      <c r="NTL523" s="298"/>
      <c r="NTM523" s="298"/>
      <c r="NTN523" s="298"/>
      <c r="NTO523" s="298"/>
      <c r="NTP523" s="298"/>
      <c r="NTQ523" s="298"/>
      <c r="NTR523" s="298"/>
      <c r="NTS523" s="298"/>
      <c r="NTT523" s="298"/>
      <c r="NTU523" s="298"/>
      <c r="NTV523" s="298"/>
      <c r="NTW523" s="298"/>
      <c r="NTX523" s="298"/>
      <c r="NTY523" s="298"/>
      <c r="NTZ523" s="298"/>
      <c r="NUA523" s="298"/>
      <c r="NUB523" s="298"/>
      <c r="NUC523" s="298"/>
      <c r="NUD523" s="298"/>
      <c r="NUE523" s="298"/>
      <c r="NUF523" s="298"/>
      <c r="NUG523" s="298"/>
      <c r="NUH523" s="298"/>
      <c r="NUI523" s="298"/>
      <c r="NUJ523" s="298"/>
      <c r="NUK523" s="298"/>
      <c r="NUL523" s="298"/>
      <c r="NUM523" s="298"/>
      <c r="NUN523" s="298"/>
      <c r="NUO523" s="298"/>
      <c r="NUP523" s="298"/>
      <c r="NUQ523" s="298"/>
      <c r="NUR523" s="298"/>
      <c r="NUS523" s="298"/>
      <c r="NUT523" s="298"/>
      <c r="NUU523" s="298"/>
      <c r="NUV523" s="298"/>
      <c r="NUW523" s="298"/>
      <c r="NUX523" s="298"/>
      <c r="NUY523" s="298"/>
      <c r="NUZ523" s="298"/>
      <c r="NVA523" s="298"/>
      <c r="NVB523" s="298"/>
      <c r="NVC523" s="298"/>
      <c r="NVD523" s="298"/>
      <c r="NVE523" s="298"/>
      <c r="NVF523" s="298"/>
      <c r="NVG523" s="298"/>
      <c r="NVH523" s="298"/>
      <c r="NVI523" s="298"/>
      <c r="NVJ523" s="298"/>
      <c r="NVK523" s="298"/>
      <c r="NVL523" s="298"/>
      <c r="NVM523" s="298"/>
      <c r="NVN523" s="298"/>
      <c r="NVO523" s="298"/>
      <c r="NVP523" s="298"/>
      <c r="NVQ523" s="298"/>
      <c r="NVR523" s="298"/>
      <c r="NVS523" s="298"/>
      <c r="NVT523" s="298"/>
      <c r="NVU523" s="298"/>
      <c r="NVV523" s="298"/>
      <c r="NVW523" s="298"/>
      <c r="NVX523" s="298"/>
      <c r="NVY523" s="298"/>
      <c r="NVZ523" s="298"/>
      <c r="NWA523" s="298"/>
      <c r="NWB523" s="298"/>
      <c r="NWC523" s="298"/>
      <c r="NWD523" s="298"/>
      <c r="NWE523" s="298"/>
      <c r="NWF523" s="298"/>
      <c r="NWG523" s="298"/>
      <c r="NWH523" s="298"/>
      <c r="NWI523" s="298"/>
      <c r="NWJ523" s="298"/>
      <c r="NWK523" s="298"/>
      <c r="NWL523" s="298"/>
      <c r="NWM523" s="298"/>
      <c r="NWN523" s="298"/>
      <c r="NWO523" s="298"/>
      <c r="NWP523" s="298"/>
      <c r="NWQ523" s="298"/>
      <c r="NWR523" s="298"/>
      <c r="NWS523" s="298"/>
      <c r="NWT523" s="298"/>
      <c r="NWU523" s="298"/>
      <c r="NWV523" s="298"/>
      <c r="NWW523" s="298"/>
      <c r="NWX523" s="298"/>
      <c r="NWY523" s="298"/>
      <c r="NWZ523" s="298"/>
      <c r="NXA523" s="298"/>
      <c r="NXB523" s="298"/>
      <c r="NXC523" s="298"/>
      <c r="NXD523" s="298"/>
      <c r="NXE523" s="298"/>
      <c r="NXF523" s="298"/>
      <c r="NXG523" s="298"/>
      <c r="NXH523" s="298"/>
      <c r="NXI523" s="298"/>
      <c r="NXJ523" s="298"/>
      <c r="NXK523" s="298"/>
      <c r="NXL523" s="298"/>
      <c r="NXM523" s="298"/>
      <c r="NXN523" s="298"/>
      <c r="NXO523" s="298"/>
      <c r="NXP523" s="298"/>
      <c r="NXQ523" s="298"/>
      <c r="NXR523" s="298"/>
      <c r="NXS523" s="298"/>
      <c r="NXT523" s="298"/>
      <c r="NXU523" s="298"/>
      <c r="NXV523" s="298"/>
      <c r="NXW523" s="298"/>
      <c r="NXX523" s="298"/>
      <c r="NXY523" s="298"/>
      <c r="NXZ523" s="298"/>
      <c r="NYA523" s="298"/>
      <c r="NYB523" s="298"/>
      <c r="NYC523" s="298"/>
      <c r="NYD523" s="298"/>
      <c r="NYE523" s="298"/>
      <c r="NYF523" s="298"/>
      <c r="NYG523" s="298"/>
      <c r="NYH523" s="298"/>
      <c r="NYI523" s="298"/>
      <c r="NYJ523" s="298"/>
      <c r="NYK523" s="298"/>
      <c r="NYL523" s="298"/>
      <c r="NYM523" s="298"/>
      <c r="NYN523" s="298"/>
      <c r="NYO523" s="298"/>
      <c r="NYP523" s="298"/>
      <c r="NYQ523" s="298"/>
      <c r="NYR523" s="298"/>
      <c r="NYS523" s="298"/>
      <c r="NYT523" s="298"/>
      <c r="NYU523" s="298"/>
      <c r="NYV523" s="298"/>
      <c r="NYW523" s="298"/>
      <c r="NYX523" s="298"/>
      <c r="NYY523" s="298"/>
      <c r="NYZ523" s="298"/>
      <c r="NZA523" s="298"/>
      <c r="NZB523" s="298"/>
      <c r="NZC523" s="298"/>
      <c r="NZD523" s="298"/>
      <c r="NZE523" s="298"/>
      <c r="NZF523" s="298"/>
      <c r="NZG523" s="298"/>
      <c r="NZH523" s="298"/>
      <c r="NZI523" s="298"/>
      <c r="NZJ523" s="298"/>
      <c r="NZK523" s="298"/>
      <c r="NZL523" s="298"/>
      <c r="NZM523" s="298"/>
      <c r="NZN523" s="298"/>
      <c r="NZO523" s="298"/>
      <c r="NZP523" s="298"/>
      <c r="NZQ523" s="298"/>
      <c r="NZR523" s="298"/>
      <c r="NZS523" s="298"/>
      <c r="NZT523" s="298"/>
      <c r="NZU523" s="298"/>
      <c r="NZV523" s="298"/>
      <c r="NZW523" s="298"/>
      <c r="NZX523" s="298"/>
      <c r="NZY523" s="298"/>
      <c r="NZZ523" s="298"/>
      <c r="OAA523" s="298"/>
      <c r="OAB523" s="298"/>
      <c r="OAC523" s="298"/>
      <c r="OAD523" s="298"/>
      <c r="OAE523" s="298"/>
      <c r="OAF523" s="298"/>
      <c r="OAG523" s="298"/>
      <c r="OAH523" s="298"/>
      <c r="OAI523" s="298"/>
      <c r="OAJ523" s="298"/>
      <c r="OAK523" s="298"/>
      <c r="OAL523" s="298"/>
      <c r="OAM523" s="298"/>
      <c r="OAN523" s="298"/>
      <c r="OAO523" s="298"/>
      <c r="OAP523" s="298"/>
      <c r="OAQ523" s="298"/>
      <c r="OAR523" s="298"/>
      <c r="OAS523" s="298"/>
      <c r="OAT523" s="298"/>
      <c r="OAU523" s="298"/>
      <c r="OAV523" s="298"/>
      <c r="OAW523" s="298"/>
      <c r="OAX523" s="298"/>
      <c r="OAY523" s="298"/>
      <c r="OAZ523" s="298"/>
      <c r="OBA523" s="298"/>
      <c r="OBB523" s="298"/>
      <c r="OBC523" s="298"/>
      <c r="OBD523" s="298"/>
      <c r="OBE523" s="298"/>
      <c r="OBF523" s="298"/>
      <c r="OBG523" s="298"/>
      <c r="OBH523" s="298"/>
      <c r="OBI523" s="298"/>
      <c r="OBJ523" s="298"/>
      <c r="OBK523" s="298"/>
      <c r="OBL523" s="298"/>
      <c r="OBM523" s="298"/>
      <c r="OBN523" s="298"/>
      <c r="OBO523" s="298"/>
      <c r="OBP523" s="298"/>
      <c r="OBQ523" s="298"/>
      <c r="OBR523" s="298"/>
      <c r="OBS523" s="298"/>
      <c r="OBT523" s="298"/>
      <c r="OBU523" s="298"/>
      <c r="OBV523" s="298"/>
      <c r="OBW523" s="298"/>
      <c r="OBX523" s="298"/>
      <c r="OBY523" s="298"/>
      <c r="OBZ523" s="298"/>
      <c r="OCA523" s="298"/>
      <c r="OCB523" s="298"/>
      <c r="OCC523" s="298"/>
      <c r="OCD523" s="298"/>
      <c r="OCE523" s="298"/>
      <c r="OCF523" s="298"/>
      <c r="OCG523" s="298"/>
      <c r="OCH523" s="298"/>
      <c r="OCI523" s="298"/>
      <c r="OCJ523" s="298"/>
      <c r="OCK523" s="298"/>
      <c r="OCL523" s="298"/>
      <c r="OCM523" s="298"/>
      <c r="OCN523" s="298"/>
      <c r="OCO523" s="298"/>
      <c r="OCP523" s="298"/>
      <c r="OCQ523" s="298"/>
      <c r="OCR523" s="298"/>
      <c r="OCS523" s="298"/>
      <c r="OCT523" s="298"/>
      <c r="OCU523" s="298"/>
      <c r="OCV523" s="298"/>
      <c r="OCW523" s="298"/>
      <c r="OCX523" s="298"/>
      <c r="OCY523" s="298"/>
      <c r="OCZ523" s="298"/>
      <c r="ODA523" s="298"/>
      <c r="ODB523" s="298"/>
      <c r="ODC523" s="298"/>
      <c r="ODD523" s="298"/>
      <c r="ODE523" s="298"/>
      <c r="ODF523" s="298"/>
      <c r="ODG523" s="298"/>
      <c r="ODH523" s="298"/>
      <c r="ODI523" s="298"/>
      <c r="ODJ523" s="298"/>
      <c r="ODK523" s="298"/>
      <c r="ODL523" s="298"/>
      <c r="ODM523" s="298"/>
      <c r="ODN523" s="298"/>
      <c r="ODO523" s="298"/>
      <c r="ODP523" s="298"/>
      <c r="ODQ523" s="298"/>
      <c r="ODR523" s="298"/>
      <c r="ODS523" s="298"/>
      <c r="ODT523" s="298"/>
      <c r="ODU523" s="298"/>
      <c r="ODV523" s="298"/>
      <c r="ODW523" s="298"/>
      <c r="ODX523" s="298"/>
      <c r="ODY523" s="298"/>
      <c r="ODZ523" s="298"/>
      <c r="OEA523" s="298"/>
      <c r="OEB523" s="298"/>
      <c r="OEC523" s="298"/>
      <c r="OED523" s="298"/>
      <c r="OEE523" s="298"/>
      <c r="OEF523" s="298"/>
      <c r="OEG523" s="298"/>
      <c r="OEH523" s="298"/>
      <c r="OEI523" s="298"/>
      <c r="OEJ523" s="298"/>
      <c r="OEK523" s="298"/>
      <c r="OEL523" s="298"/>
      <c r="OEM523" s="298"/>
      <c r="OEN523" s="298"/>
      <c r="OEO523" s="298"/>
      <c r="OEP523" s="298"/>
      <c r="OEQ523" s="298"/>
      <c r="OER523" s="298"/>
      <c r="OES523" s="298"/>
      <c r="OET523" s="298"/>
      <c r="OEU523" s="298"/>
      <c r="OEV523" s="298"/>
      <c r="OEW523" s="298"/>
      <c r="OEX523" s="298"/>
      <c r="OEY523" s="298"/>
      <c r="OEZ523" s="298"/>
      <c r="OFA523" s="298"/>
      <c r="OFB523" s="298"/>
      <c r="OFC523" s="298"/>
      <c r="OFD523" s="298"/>
      <c r="OFE523" s="298"/>
      <c r="OFF523" s="298"/>
      <c r="OFG523" s="298"/>
      <c r="OFH523" s="298"/>
      <c r="OFI523" s="298"/>
      <c r="OFJ523" s="298"/>
      <c r="OFK523" s="298"/>
      <c r="OFL523" s="298"/>
      <c r="OFM523" s="298"/>
      <c r="OFN523" s="298"/>
      <c r="OFO523" s="298"/>
      <c r="OFP523" s="298"/>
      <c r="OFQ523" s="298"/>
      <c r="OFR523" s="298"/>
      <c r="OFS523" s="298"/>
      <c r="OFT523" s="298"/>
      <c r="OFU523" s="298"/>
      <c r="OFV523" s="298"/>
      <c r="OFW523" s="298"/>
      <c r="OFX523" s="298"/>
      <c r="OFY523" s="298"/>
      <c r="OFZ523" s="298"/>
      <c r="OGA523" s="298"/>
      <c r="OGB523" s="298"/>
      <c r="OGC523" s="298"/>
      <c r="OGD523" s="298"/>
      <c r="OGE523" s="298"/>
      <c r="OGF523" s="298"/>
      <c r="OGG523" s="298"/>
      <c r="OGH523" s="298"/>
      <c r="OGI523" s="298"/>
      <c r="OGJ523" s="298"/>
      <c r="OGK523" s="298"/>
      <c r="OGL523" s="298"/>
      <c r="OGM523" s="298"/>
      <c r="OGN523" s="298"/>
      <c r="OGO523" s="298"/>
      <c r="OGP523" s="298"/>
      <c r="OGQ523" s="298"/>
      <c r="OGR523" s="298"/>
      <c r="OGS523" s="298"/>
      <c r="OGT523" s="298"/>
      <c r="OGU523" s="298"/>
      <c r="OGV523" s="298"/>
      <c r="OGW523" s="298"/>
      <c r="OGX523" s="298"/>
      <c r="OGY523" s="298"/>
      <c r="OGZ523" s="298"/>
      <c r="OHA523" s="298"/>
      <c r="OHB523" s="298"/>
      <c r="OHC523" s="298"/>
      <c r="OHD523" s="298"/>
      <c r="OHE523" s="298"/>
      <c r="OHF523" s="298"/>
      <c r="OHG523" s="298"/>
      <c r="OHH523" s="298"/>
      <c r="OHI523" s="298"/>
      <c r="OHJ523" s="298"/>
      <c r="OHK523" s="298"/>
      <c r="OHL523" s="298"/>
      <c r="OHM523" s="298"/>
      <c r="OHN523" s="298"/>
      <c r="OHO523" s="298"/>
      <c r="OHP523" s="298"/>
      <c r="OHQ523" s="298"/>
      <c r="OHR523" s="298"/>
      <c r="OHS523" s="298"/>
      <c r="OHT523" s="298"/>
      <c r="OHU523" s="298"/>
      <c r="OHV523" s="298"/>
      <c r="OHW523" s="298"/>
      <c r="OHX523" s="298"/>
      <c r="OHY523" s="298"/>
      <c r="OHZ523" s="298"/>
      <c r="OIA523" s="298"/>
      <c r="OIB523" s="298"/>
      <c r="OIC523" s="298"/>
      <c r="OID523" s="298"/>
      <c r="OIE523" s="298"/>
      <c r="OIF523" s="298"/>
      <c r="OIG523" s="298"/>
      <c r="OIH523" s="298"/>
      <c r="OII523" s="298"/>
      <c r="OIJ523" s="298"/>
      <c r="OIK523" s="298"/>
      <c r="OIL523" s="298"/>
      <c r="OIM523" s="298"/>
      <c r="OIN523" s="298"/>
      <c r="OIO523" s="298"/>
      <c r="OIP523" s="298"/>
      <c r="OIQ523" s="298"/>
      <c r="OIR523" s="298"/>
      <c r="OIS523" s="298"/>
      <c r="OIT523" s="298"/>
      <c r="OIU523" s="298"/>
      <c r="OIV523" s="298"/>
      <c r="OIW523" s="298"/>
      <c r="OIX523" s="298"/>
      <c r="OIY523" s="298"/>
      <c r="OIZ523" s="298"/>
      <c r="OJA523" s="298"/>
      <c r="OJB523" s="298"/>
      <c r="OJC523" s="298"/>
      <c r="OJD523" s="298"/>
      <c r="OJE523" s="298"/>
      <c r="OJF523" s="298"/>
      <c r="OJG523" s="298"/>
      <c r="OJH523" s="298"/>
      <c r="OJI523" s="298"/>
      <c r="OJJ523" s="298"/>
      <c r="OJK523" s="298"/>
      <c r="OJL523" s="298"/>
      <c r="OJM523" s="298"/>
      <c r="OJN523" s="298"/>
      <c r="OJO523" s="298"/>
      <c r="OJP523" s="298"/>
      <c r="OJQ523" s="298"/>
      <c r="OJR523" s="298"/>
      <c r="OJS523" s="298"/>
      <c r="OJT523" s="298"/>
      <c r="OJU523" s="298"/>
      <c r="OJV523" s="298"/>
      <c r="OJW523" s="298"/>
      <c r="OJX523" s="298"/>
      <c r="OJY523" s="298"/>
      <c r="OJZ523" s="298"/>
      <c r="OKA523" s="298"/>
      <c r="OKB523" s="298"/>
      <c r="OKC523" s="298"/>
      <c r="OKD523" s="298"/>
      <c r="OKE523" s="298"/>
      <c r="OKF523" s="298"/>
      <c r="OKG523" s="298"/>
      <c r="OKH523" s="298"/>
      <c r="OKI523" s="298"/>
      <c r="OKJ523" s="298"/>
      <c r="OKK523" s="298"/>
      <c r="OKL523" s="298"/>
      <c r="OKM523" s="298"/>
      <c r="OKN523" s="298"/>
      <c r="OKO523" s="298"/>
      <c r="OKP523" s="298"/>
      <c r="OKQ523" s="298"/>
      <c r="OKR523" s="298"/>
      <c r="OKS523" s="298"/>
      <c r="OKT523" s="298"/>
      <c r="OKU523" s="298"/>
      <c r="OKV523" s="298"/>
      <c r="OKW523" s="298"/>
      <c r="OKX523" s="298"/>
      <c r="OKY523" s="298"/>
      <c r="OKZ523" s="298"/>
      <c r="OLA523" s="298"/>
      <c r="OLB523" s="298"/>
      <c r="OLC523" s="298"/>
      <c r="OLD523" s="298"/>
      <c r="OLE523" s="298"/>
      <c r="OLF523" s="298"/>
      <c r="OLG523" s="298"/>
      <c r="OLH523" s="298"/>
      <c r="OLI523" s="298"/>
      <c r="OLJ523" s="298"/>
      <c r="OLK523" s="298"/>
      <c r="OLL523" s="298"/>
      <c r="OLM523" s="298"/>
      <c r="OLN523" s="298"/>
      <c r="OLO523" s="298"/>
      <c r="OLP523" s="298"/>
      <c r="OLQ523" s="298"/>
      <c r="OLR523" s="298"/>
      <c r="OLS523" s="298"/>
      <c r="OLT523" s="298"/>
      <c r="OLU523" s="298"/>
      <c r="OLV523" s="298"/>
      <c r="OLW523" s="298"/>
      <c r="OLX523" s="298"/>
      <c r="OLY523" s="298"/>
      <c r="OLZ523" s="298"/>
      <c r="OMA523" s="298"/>
      <c r="OMB523" s="298"/>
      <c r="OMC523" s="298"/>
      <c r="OMD523" s="298"/>
      <c r="OME523" s="298"/>
      <c r="OMF523" s="298"/>
      <c r="OMG523" s="298"/>
      <c r="OMH523" s="298"/>
      <c r="OMI523" s="298"/>
      <c r="OMJ523" s="298"/>
      <c r="OMK523" s="298"/>
      <c r="OML523" s="298"/>
      <c r="OMM523" s="298"/>
      <c r="OMN523" s="298"/>
      <c r="OMO523" s="298"/>
      <c r="OMP523" s="298"/>
      <c r="OMQ523" s="298"/>
      <c r="OMR523" s="298"/>
      <c r="OMS523" s="298"/>
      <c r="OMT523" s="298"/>
      <c r="OMU523" s="298"/>
      <c r="OMV523" s="298"/>
      <c r="OMW523" s="298"/>
      <c r="OMX523" s="298"/>
      <c r="OMY523" s="298"/>
      <c r="OMZ523" s="298"/>
      <c r="ONA523" s="298"/>
      <c r="ONB523" s="298"/>
      <c r="ONC523" s="298"/>
      <c r="OND523" s="298"/>
      <c r="ONE523" s="298"/>
      <c r="ONF523" s="298"/>
      <c r="ONG523" s="298"/>
      <c r="ONH523" s="298"/>
      <c r="ONI523" s="298"/>
      <c r="ONJ523" s="298"/>
      <c r="ONK523" s="298"/>
      <c r="ONL523" s="298"/>
      <c r="ONM523" s="298"/>
      <c r="ONN523" s="298"/>
      <c r="ONO523" s="298"/>
      <c r="ONP523" s="298"/>
      <c r="ONQ523" s="298"/>
      <c r="ONR523" s="298"/>
      <c r="ONS523" s="298"/>
      <c r="ONT523" s="298"/>
      <c r="ONU523" s="298"/>
      <c r="ONV523" s="298"/>
      <c r="ONW523" s="298"/>
      <c r="ONX523" s="298"/>
      <c r="ONY523" s="298"/>
      <c r="ONZ523" s="298"/>
      <c r="OOA523" s="298"/>
      <c r="OOB523" s="298"/>
      <c r="OOC523" s="298"/>
      <c r="OOD523" s="298"/>
      <c r="OOE523" s="298"/>
      <c r="OOF523" s="298"/>
      <c r="OOG523" s="298"/>
      <c r="OOH523" s="298"/>
      <c r="OOI523" s="298"/>
      <c r="OOJ523" s="298"/>
      <c r="OOK523" s="298"/>
      <c r="OOL523" s="298"/>
      <c r="OOM523" s="298"/>
      <c r="OON523" s="298"/>
      <c r="OOO523" s="298"/>
      <c r="OOP523" s="298"/>
      <c r="OOQ523" s="298"/>
      <c r="OOR523" s="298"/>
      <c r="OOS523" s="298"/>
      <c r="OOT523" s="298"/>
      <c r="OOU523" s="298"/>
      <c r="OOV523" s="298"/>
      <c r="OOW523" s="298"/>
      <c r="OOX523" s="298"/>
      <c r="OOY523" s="298"/>
      <c r="OOZ523" s="298"/>
      <c r="OPA523" s="298"/>
      <c r="OPB523" s="298"/>
      <c r="OPC523" s="298"/>
      <c r="OPD523" s="298"/>
      <c r="OPE523" s="298"/>
      <c r="OPF523" s="298"/>
      <c r="OPG523" s="298"/>
      <c r="OPH523" s="298"/>
      <c r="OPI523" s="298"/>
      <c r="OPJ523" s="298"/>
      <c r="OPK523" s="298"/>
      <c r="OPL523" s="298"/>
      <c r="OPM523" s="298"/>
      <c r="OPN523" s="298"/>
      <c r="OPO523" s="298"/>
      <c r="OPP523" s="298"/>
      <c r="OPQ523" s="298"/>
      <c r="OPR523" s="298"/>
      <c r="OPS523" s="298"/>
      <c r="OPT523" s="298"/>
      <c r="OPU523" s="298"/>
      <c r="OPV523" s="298"/>
      <c r="OPW523" s="298"/>
      <c r="OPX523" s="298"/>
      <c r="OPY523" s="298"/>
      <c r="OPZ523" s="298"/>
      <c r="OQA523" s="298"/>
      <c r="OQB523" s="298"/>
      <c r="OQC523" s="298"/>
      <c r="OQD523" s="298"/>
      <c r="OQE523" s="298"/>
      <c r="OQF523" s="298"/>
      <c r="OQG523" s="298"/>
      <c r="OQH523" s="298"/>
      <c r="OQI523" s="298"/>
      <c r="OQJ523" s="298"/>
      <c r="OQK523" s="298"/>
      <c r="OQL523" s="298"/>
      <c r="OQM523" s="298"/>
      <c r="OQN523" s="298"/>
      <c r="OQO523" s="298"/>
      <c r="OQP523" s="298"/>
      <c r="OQQ523" s="298"/>
      <c r="OQR523" s="298"/>
      <c r="OQS523" s="298"/>
      <c r="OQT523" s="298"/>
      <c r="OQU523" s="298"/>
      <c r="OQV523" s="298"/>
      <c r="OQW523" s="298"/>
      <c r="OQX523" s="298"/>
      <c r="OQY523" s="298"/>
      <c r="OQZ523" s="298"/>
      <c r="ORA523" s="298"/>
      <c r="ORB523" s="298"/>
      <c r="ORC523" s="298"/>
      <c r="ORD523" s="298"/>
      <c r="ORE523" s="298"/>
      <c r="ORF523" s="298"/>
      <c r="ORG523" s="298"/>
      <c r="ORH523" s="298"/>
      <c r="ORI523" s="298"/>
      <c r="ORJ523" s="298"/>
      <c r="ORK523" s="298"/>
      <c r="ORL523" s="298"/>
      <c r="ORM523" s="298"/>
      <c r="ORN523" s="298"/>
      <c r="ORO523" s="298"/>
      <c r="ORP523" s="298"/>
      <c r="ORQ523" s="298"/>
      <c r="ORR523" s="298"/>
      <c r="ORS523" s="298"/>
      <c r="ORT523" s="298"/>
      <c r="ORU523" s="298"/>
      <c r="ORV523" s="298"/>
      <c r="ORW523" s="298"/>
      <c r="ORX523" s="298"/>
      <c r="ORY523" s="298"/>
      <c r="ORZ523" s="298"/>
      <c r="OSA523" s="298"/>
      <c r="OSB523" s="298"/>
      <c r="OSC523" s="298"/>
      <c r="OSD523" s="298"/>
      <c r="OSE523" s="298"/>
      <c r="OSF523" s="298"/>
      <c r="OSG523" s="298"/>
      <c r="OSH523" s="298"/>
      <c r="OSI523" s="298"/>
      <c r="OSJ523" s="298"/>
      <c r="OSK523" s="298"/>
      <c r="OSL523" s="298"/>
      <c r="OSM523" s="298"/>
      <c r="OSN523" s="298"/>
      <c r="OSO523" s="298"/>
      <c r="OSP523" s="298"/>
      <c r="OSQ523" s="298"/>
      <c r="OSR523" s="298"/>
      <c r="OSS523" s="298"/>
      <c r="OST523" s="298"/>
      <c r="OSU523" s="298"/>
      <c r="OSV523" s="298"/>
      <c r="OSW523" s="298"/>
      <c r="OSX523" s="298"/>
      <c r="OSY523" s="298"/>
      <c r="OSZ523" s="298"/>
      <c r="OTA523" s="298"/>
      <c r="OTB523" s="298"/>
      <c r="OTC523" s="298"/>
      <c r="OTD523" s="298"/>
      <c r="OTE523" s="298"/>
      <c r="OTF523" s="298"/>
      <c r="OTG523" s="298"/>
      <c r="OTH523" s="298"/>
      <c r="OTI523" s="298"/>
      <c r="OTJ523" s="298"/>
      <c r="OTK523" s="298"/>
      <c r="OTL523" s="298"/>
      <c r="OTM523" s="298"/>
      <c r="OTN523" s="298"/>
      <c r="OTO523" s="298"/>
      <c r="OTP523" s="298"/>
      <c r="OTQ523" s="298"/>
      <c r="OTR523" s="298"/>
      <c r="OTS523" s="298"/>
      <c r="OTT523" s="298"/>
      <c r="OTU523" s="298"/>
      <c r="OTV523" s="298"/>
      <c r="OTW523" s="298"/>
      <c r="OTX523" s="298"/>
      <c r="OTY523" s="298"/>
      <c r="OTZ523" s="298"/>
      <c r="OUA523" s="298"/>
      <c r="OUB523" s="298"/>
      <c r="OUC523" s="298"/>
      <c r="OUD523" s="298"/>
      <c r="OUE523" s="298"/>
      <c r="OUF523" s="298"/>
      <c r="OUG523" s="298"/>
      <c r="OUH523" s="298"/>
      <c r="OUI523" s="298"/>
      <c r="OUJ523" s="298"/>
      <c r="OUK523" s="298"/>
      <c r="OUL523" s="298"/>
      <c r="OUM523" s="298"/>
      <c r="OUN523" s="298"/>
      <c r="OUO523" s="298"/>
      <c r="OUP523" s="298"/>
      <c r="OUQ523" s="298"/>
      <c r="OUR523" s="298"/>
      <c r="OUS523" s="298"/>
      <c r="OUT523" s="298"/>
      <c r="OUU523" s="298"/>
      <c r="OUV523" s="298"/>
      <c r="OUW523" s="298"/>
      <c r="OUX523" s="298"/>
      <c r="OUY523" s="298"/>
      <c r="OUZ523" s="298"/>
      <c r="OVA523" s="298"/>
      <c r="OVB523" s="298"/>
      <c r="OVC523" s="298"/>
      <c r="OVD523" s="298"/>
      <c r="OVE523" s="298"/>
      <c r="OVF523" s="298"/>
      <c r="OVG523" s="298"/>
      <c r="OVH523" s="298"/>
      <c r="OVI523" s="298"/>
      <c r="OVJ523" s="298"/>
      <c r="OVK523" s="298"/>
      <c r="OVL523" s="298"/>
      <c r="OVM523" s="298"/>
      <c r="OVN523" s="298"/>
      <c r="OVO523" s="298"/>
      <c r="OVP523" s="298"/>
      <c r="OVQ523" s="298"/>
      <c r="OVR523" s="298"/>
      <c r="OVS523" s="298"/>
      <c r="OVT523" s="298"/>
      <c r="OVU523" s="298"/>
      <c r="OVV523" s="298"/>
      <c r="OVW523" s="298"/>
      <c r="OVX523" s="298"/>
      <c r="OVY523" s="298"/>
      <c r="OVZ523" s="298"/>
      <c r="OWA523" s="298"/>
      <c r="OWB523" s="298"/>
      <c r="OWC523" s="298"/>
      <c r="OWD523" s="298"/>
      <c r="OWE523" s="298"/>
      <c r="OWF523" s="298"/>
      <c r="OWG523" s="298"/>
      <c r="OWH523" s="298"/>
      <c r="OWI523" s="298"/>
      <c r="OWJ523" s="298"/>
      <c r="OWK523" s="298"/>
      <c r="OWL523" s="298"/>
      <c r="OWM523" s="298"/>
      <c r="OWN523" s="298"/>
      <c r="OWO523" s="298"/>
      <c r="OWP523" s="298"/>
      <c r="OWQ523" s="298"/>
      <c r="OWR523" s="298"/>
      <c r="OWS523" s="298"/>
      <c r="OWT523" s="298"/>
      <c r="OWU523" s="298"/>
      <c r="OWV523" s="298"/>
      <c r="OWW523" s="298"/>
      <c r="OWX523" s="298"/>
      <c r="OWY523" s="298"/>
      <c r="OWZ523" s="298"/>
      <c r="OXA523" s="298"/>
      <c r="OXB523" s="298"/>
      <c r="OXC523" s="298"/>
      <c r="OXD523" s="298"/>
      <c r="OXE523" s="298"/>
      <c r="OXF523" s="298"/>
      <c r="OXG523" s="298"/>
      <c r="OXH523" s="298"/>
      <c r="OXI523" s="298"/>
      <c r="OXJ523" s="298"/>
      <c r="OXK523" s="298"/>
      <c r="OXL523" s="298"/>
      <c r="OXM523" s="298"/>
      <c r="OXN523" s="298"/>
      <c r="OXO523" s="298"/>
      <c r="OXP523" s="298"/>
      <c r="OXQ523" s="298"/>
      <c r="OXR523" s="298"/>
      <c r="OXS523" s="298"/>
      <c r="OXT523" s="298"/>
      <c r="OXU523" s="298"/>
      <c r="OXV523" s="298"/>
      <c r="OXW523" s="298"/>
      <c r="OXX523" s="298"/>
      <c r="OXY523" s="298"/>
      <c r="OXZ523" s="298"/>
      <c r="OYA523" s="298"/>
      <c r="OYB523" s="298"/>
      <c r="OYC523" s="298"/>
      <c r="OYD523" s="298"/>
      <c r="OYE523" s="298"/>
      <c r="OYF523" s="298"/>
      <c r="OYG523" s="298"/>
      <c r="OYH523" s="298"/>
      <c r="OYI523" s="298"/>
      <c r="OYJ523" s="298"/>
      <c r="OYK523" s="298"/>
      <c r="OYL523" s="298"/>
      <c r="OYM523" s="298"/>
      <c r="OYN523" s="298"/>
      <c r="OYO523" s="298"/>
      <c r="OYP523" s="298"/>
      <c r="OYQ523" s="298"/>
      <c r="OYR523" s="298"/>
      <c r="OYS523" s="298"/>
      <c r="OYT523" s="298"/>
      <c r="OYU523" s="298"/>
      <c r="OYV523" s="298"/>
      <c r="OYW523" s="298"/>
      <c r="OYX523" s="298"/>
      <c r="OYY523" s="298"/>
      <c r="OYZ523" s="298"/>
      <c r="OZA523" s="298"/>
      <c r="OZB523" s="298"/>
      <c r="OZC523" s="298"/>
      <c r="OZD523" s="298"/>
      <c r="OZE523" s="298"/>
      <c r="OZF523" s="298"/>
      <c r="OZG523" s="298"/>
      <c r="OZH523" s="298"/>
      <c r="OZI523" s="298"/>
      <c r="OZJ523" s="298"/>
      <c r="OZK523" s="298"/>
      <c r="OZL523" s="298"/>
      <c r="OZM523" s="298"/>
      <c r="OZN523" s="298"/>
      <c r="OZO523" s="298"/>
      <c r="OZP523" s="298"/>
      <c r="OZQ523" s="298"/>
      <c r="OZR523" s="298"/>
      <c r="OZS523" s="298"/>
      <c r="OZT523" s="298"/>
      <c r="OZU523" s="298"/>
      <c r="OZV523" s="298"/>
      <c r="OZW523" s="298"/>
      <c r="OZX523" s="298"/>
      <c r="OZY523" s="298"/>
      <c r="OZZ523" s="298"/>
      <c r="PAA523" s="298"/>
      <c r="PAB523" s="298"/>
      <c r="PAC523" s="298"/>
      <c r="PAD523" s="298"/>
      <c r="PAE523" s="298"/>
      <c r="PAF523" s="298"/>
      <c r="PAG523" s="298"/>
      <c r="PAH523" s="298"/>
      <c r="PAI523" s="298"/>
      <c r="PAJ523" s="298"/>
      <c r="PAK523" s="298"/>
      <c r="PAL523" s="298"/>
      <c r="PAM523" s="298"/>
      <c r="PAN523" s="298"/>
      <c r="PAO523" s="298"/>
      <c r="PAP523" s="298"/>
      <c r="PAQ523" s="298"/>
      <c r="PAR523" s="298"/>
      <c r="PAS523" s="298"/>
      <c r="PAT523" s="298"/>
      <c r="PAU523" s="298"/>
      <c r="PAV523" s="298"/>
      <c r="PAW523" s="298"/>
      <c r="PAX523" s="298"/>
      <c r="PAY523" s="298"/>
      <c r="PAZ523" s="298"/>
      <c r="PBA523" s="298"/>
      <c r="PBB523" s="298"/>
      <c r="PBC523" s="298"/>
      <c r="PBD523" s="298"/>
      <c r="PBE523" s="298"/>
      <c r="PBF523" s="298"/>
      <c r="PBG523" s="298"/>
      <c r="PBH523" s="298"/>
      <c r="PBI523" s="298"/>
      <c r="PBJ523" s="298"/>
      <c r="PBK523" s="298"/>
      <c r="PBL523" s="298"/>
      <c r="PBM523" s="298"/>
      <c r="PBN523" s="298"/>
      <c r="PBO523" s="298"/>
      <c r="PBP523" s="298"/>
      <c r="PBQ523" s="298"/>
      <c r="PBR523" s="298"/>
      <c r="PBS523" s="298"/>
      <c r="PBT523" s="298"/>
      <c r="PBU523" s="298"/>
      <c r="PBV523" s="298"/>
      <c r="PBW523" s="298"/>
      <c r="PBX523" s="298"/>
      <c r="PBY523" s="298"/>
      <c r="PBZ523" s="298"/>
      <c r="PCA523" s="298"/>
      <c r="PCB523" s="298"/>
      <c r="PCC523" s="298"/>
      <c r="PCD523" s="298"/>
      <c r="PCE523" s="298"/>
      <c r="PCF523" s="298"/>
      <c r="PCG523" s="298"/>
      <c r="PCH523" s="298"/>
      <c r="PCI523" s="298"/>
      <c r="PCJ523" s="298"/>
      <c r="PCK523" s="298"/>
      <c r="PCL523" s="298"/>
      <c r="PCM523" s="298"/>
      <c r="PCN523" s="298"/>
      <c r="PCO523" s="298"/>
      <c r="PCP523" s="298"/>
      <c r="PCQ523" s="298"/>
      <c r="PCR523" s="298"/>
      <c r="PCS523" s="298"/>
      <c r="PCT523" s="298"/>
      <c r="PCU523" s="298"/>
      <c r="PCV523" s="298"/>
      <c r="PCW523" s="298"/>
      <c r="PCX523" s="298"/>
      <c r="PCY523" s="298"/>
      <c r="PCZ523" s="298"/>
      <c r="PDA523" s="298"/>
      <c r="PDB523" s="298"/>
      <c r="PDC523" s="298"/>
      <c r="PDD523" s="298"/>
      <c r="PDE523" s="298"/>
      <c r="PDF523" s="298"/>
      <c r="PDG523" s="298"/>
      <c r="PDH523" s="298"/>
      <c r="PDI523" s="298"/>
      <c r="PDJ523" s="298"/>
      <c r="PDK523" s="298"/>
      <c r="PDL523" s="298"/>
      <c r="PDM523" s="298"/>
      <c r="PDN523" s="298"/>
      <c r="PDO523" s="298"/>
      <c r="PDP523" s="298"/>
      <c r="PDQ523" s="298"/>
      <c r="PDR523" s="298"/>
      <c r="PDS523" s="298"/>
      <c r="PDT523" s="298"/>
      <c r="PDU523" s="298"/>
      <c r="PDV523" s="298"/>
      <c r="PDW523" s="298"/>
      <c r="PDX523" s="298"/>
      <c r="PDY523" s="298"/>
      <c r="PDZ523" s="298"/>
      <c r="PEA523" s="298"/>
      <c r="PEB523" s="298"/>
      <c r="PEC523" s="298"/>
      <c r="PED523" s="298"/>
      <c r="PEE523" s="298"/>
      <c r="PEF523" s="298"/>
      <c r="PEG523" s="298"/>
      <c r="PEH523" s="298"/>
      <c r="PEI523" s="298"/>
      <c r="PEJ523" s="298"/>
      <c r="PEK523" s="298"/>
      <c r="PEL523" s="298"/>
      <c r="PEM523" s="298"/>
      <c r="PEN523" s="298"/>
      <c r="PEO523" s="298"/>
      <c r="PEP523" s="298"/>
      <c r="PEQ523" s="298"/>
      <c r="PER523" s="298"/>
      <c r="PES523" s="298"/>
      <c r="PET523" s="298"/>
      <c r="PEU523" s="298"/>
      <c r="PEV523" s="298"/>
      <c r="PEW523" s="298"/>
      <c r="PEX523" s="298"/>
      <c r="PEY523" s="298"/>
      <c r="PEZ523" s="298"/>
      <c r="PFA523" s="298"/>
      <c r="PFB523" s="298"/>
      <c r="PFC523" s="298"/>
      <c r="PFD523" s="298"/>
      <c r="PFE523" s="298"/>
      <c r="PFF523" s="298"/>
      <c r="PFG523" s="298"/>
      <c r="PFH523" s="298"/>
      <c r="PFI523" s="298"/>
      <c r="PFJ523" s="298"/>
      <c r="PFK523" s="298"/>
      <c r="PFL523" s="298"/>
      <c r="PFM523" s="298"/>
      <c r="PFN523" s="298"/>
      <c r="PFO523" s="298"/>
      <c r="PFP523" s="298"/>
      <c r="PFQ523" s="298"/>
      <c r="PFR523" s="298"/>
      <c r="PFS523" s="298"/>
      <c r="PFT523" s="298"/>
      <c r="PFU523" s="298"/>
      <c r="PFV523" s="298"/>
      <c r="PFW523" s="298"/>
      <c r="PFX523" s="298"/>
      <c r="PFY523" s="298"/>
      <c r="PFZ523" s="298"/>
      <c r="PGA523" s="298"/>
      <c r="PGB523" s="298"/>
      <c r="PGC523" s="298"/>
      <c r="PGD523" s="298"/>
      <c r="PGE523" s="298"/>
      <c r="PGF523" s="298"/>
      <c r="PGG523" s="298"/>
      <c r="PGH523" s="298"/>
      <c r="PGI523" s="298"/>
      <c r="PGJ523" s="298"/>
      <c r="PGK523" s="298"/>
      <c r="PGL523" s="298"/>
      <c r="PGM523" s="298"/>
      <c r="PGN523" s="298"/>
      <c r="PGO523" s="298"/>
      <c r="PGP523" s="298"/>
      <c r="PGQ523" s="298"/>
      <c r="PGR523" s="298"/>
      <c r="PGS523" s="298"/>
      <c r="PGT523" s="298"/>
      <c r="PGU523" s="298"/>
      <c r="PGV523" s="298"/>
      <c r="PGW523" s="298"/>
      <c r="PGX523" s="298"/>
      <c r="PGY523" s="298"/>
      <c r="PGZ523" s="298"/>
      <c r="PHA523" s="298"/>
      <c r="PHB523" s="298"/>
      <c r="PHC523" s="298"/>
      <c r="PHD523" s="298"/>
      <c r="PHE523" s="298"/>
      <c r="PHF523" s="298"/>
      <c r="PHG523" s="298"/>
      <c r="PHH523" s="298"/>
      <c r="PHI523" s="298"/>
      <c r="PHJ523" s="298"/>
      <c r="PHK523" s="298"/>
      <c r="PHL523" s="298"/>
      <c r="PHM523" s="298"/>
      <c r="PHN523" s="298"/>
      <c r="PHO523" s="298"/>
      <c r="PHP523" s="298"/>
      <c r="PHQ523" s="298"/>
      <c r="PHR523" s="298"/>
      <c r="PHS523" s="298"/>
      <c r="PHT523" s="298"/>
      <c r="PHU523" s="298"/>
      <c r="PHV523" s="298"/>
      <c r="PHW523" s="298"/>
      <c r="PHX523" s="298"/>
      <c r="PHY523" s="298"/>
      <c r="PHZ523" s="298"/>
      <c r="PIA523" s="298"/>
      <c r="PIB523" s="298"/>
      <c r="PIC523" s="298"/>
      <c r="PID523" s="298"/>
      <c r="PIE523" s="298"/>
      <c r="PIF523" s="298"/>
      <c r="PIG523" s="298"/>
      <c r="PIH523" s="298"/>
      <c r="PII523" s="298"/>
      <c r="PIJ523" s="298"/>
      <c r="PIK523" s="298"/>
      <c r="PIL523" s="298"/>
      <c r="PIM523" s="298"/>
      <c r="PIN523" s="298"/>
      <c r="PIO523" s="298"/>
      <c r="PIP523" s="298"/>
      <c r="PIQ523" s="298"/>
      <c r="PIR523" s="298"/>
      <c r="PIS523" s="298"/>
      <c r="PIT523" s="298"/>
      <c r="PIU523" s="298"/>
      <c r="PIV523" s="298"/>
      <c r="PIW523" s="298"/>
      <c r="PIX523" s="298"/>
      <c r="PIY523" s="298"/>
      <c r="PIZ523" s="298"/>
      <c r="PJA523" s="298"/>
      <c r="PJB523" s="298"/>
      <c r="PJC523" s="298"/>
      <c r="PJD523" s="298"/>
      <c r="PJE523" s="298"/>
      <c r="PJF523" s="298"/>
      <c r="PJG523" s="298"/>
      <c r="PJH523" s="298"/>
      <c r="PJI523" s="298"/>
      <c r="PJJ523" s="298"/>
      <c r="PJK523" s="298"/>
      <c r="PJL523" s="298"/>
      <c r="PJM523" s="298"/>
      <c r="PJN523" s="298"/>
      <c r="PJO523" s="298"/>
      <c r="PJP523" s="298"/>
      <c r="PJQ523" s="298"/>
      <c r="PJR523" s="298"/>
      <c r="PJS523" s="298"/>
      <c r="PJT523" s="298"/>
      <c r="PJU523" s="298"/>
      <c r="PJV523" s="298"/>
      <c r="PJW523" s="298"/>
      <c r="PJX523" s="298"/>
      <c r="PJY523" s="298"/>
      <c r="PJZ523" s="298"/>
      <c r="PKA523" s="298"/>
      <c r="PKB523" s="298"/>
      <c r="PKC523" s="298"/>
      <c r="PKD523" s="298"/>
      <c r="PKE523" s="298"/>
      <c r="PKF523" s="298"/>
      <c r="PKG523" s="298"/>
      <c r="PKH523" s="298"/>
      <c r="PKI523" s="298"/>
      <c r="PKJ523" s="298"/>
      <c r="PKK523" s="298"/>
      <c r="PKL523" s="298"/>
      <c r="PKM523" s="298"/>
      <c r="PKN523" s="298"/>
      <c r="PKO523" s="298"/>
      <c r="PKP523" s="298"/>
      <c r="PKQ523" s="298"/>
      <c r="PKR523" s="298"/>
      <c r="PKS523" s="298"/>
      <c r="PKT523" s="298"/>
      <c r="PKU523" s="298"/>
      <c r="PKV523" s="298"/>
      <c r="PKW523" s="298"/>
      <c r="PKX523" s="298"/>
      <c r="PKY523" s="298"/>
      <c r="PKZ523" s="298"/>
      <c r="PLA523" s="298"/>
      <c r="PLB523" s="298"/>
      <c r="PLC523" s="298"/>
      <c r="PLD523" s="298"/>
      <c r="PLE523" s="298"/>
      <c r="PLF523" s="298"/>
      <c r="PLG523" s="298"/>
      <c r="PLH523" s="298"/>
      <c r="PLI523" s="298"/>
      <c r="PLJ523" s="298"/>
      <c r="PLK523" s="298"/>
      <c r="PLL523" s="298"/>
      <c r="PLM523" s="298"/>
      <c r="PLN523" s="298"/>
      <c r="PLO523" s="298"/>
      <c r="PLP523" s="298"/>
      <c r="PLQ523" s="298"/>
      <c r="PLR523" s="298"/>
      <c r="PLS523" s="298"/>
      <c r="PLT523" s="298"/>
      <c r="PLU523" s="298"/>
      <c r="PLV523" s="298"/>
      <c r="PLW523" s="298"/>
      <c r="PLX523" s="298"/>
      <c r="PLY523" s="298"/>
      <c r="PLZ523" s="298"/>
      <c r="PMA523" s="298"/>
      <c r="PMB523" s="298"/>
      <c r="PMC523" s="298"/>
      <c r="PMD523" s="298"/>
      <c r="PME523" s="298"/>
      <c r="PMF523" s="298"/>
      <c r="PMG523" s="298"/>
      <c r="PMH523" s="298"/>
      <c r="PMI523" s="298"/>
      <c r="PMJ523" s="298"/>
      <c r="PMK523" s="298"/>
      <c r="PML523" s="298"/>
      <c r="PMM523" s="298"/>
      <c r="PMN523" s="298"/>
      <c r="PMO523" s="298"/>
      <c r="PMP523" s="298"/>
      <c r="PMQ523" s="298"/>
      <c r="PMR523" s="298"/>
      <c r="PMS523" s="298"/>
      <c r="PMT523" s="298"/>
      <c r="PMU523" s="298"/>
      <c r="PMV523" s="298"/>
      <c r="PMW523" s="298"/>
      <c r="PMX523" s="298"/>
      <c r="PMY523" s="298"/>
      <c r="PMZ523" s="298"/>
      <c r="PNA523" s="298"/>
      <c r="PNB523" s="298"/>
      <c r="PNC523" s="298"/>
      <c r="PND523" s="298"/>
      <c r="PNE523" s="298"/>
      <c r="PNF523" s="298"/>
      <c r="PNG523" s="298"/>
      <c r="PNH523" s="298"/>
      <c r="PNI523" s="298"/>
      <c r="PNJ523" s="298"/>
      <c r="PNK523" s="298"/>
      <c r="PNL523" s="298"/>
      <c r="PNM523" s="298"/>
      <c r="PNN523" s="298"/>
      <c r="PNO523" s="298"/>
      <c r="PNP523" s="298"/>
      <c r="PNQ523" s="298"/>
      <c r="PNR523" s="298"/>
      <c r="PNS523" s="298"/>
      <c r="PNT523" s="298"/>
      <c r="PNU523" s="298"/>
      <c r="PNV523" s="298"/>
      <c r="PNW523" s="298"/>
      <c r="PNX523" s="298"/>
      <c r="PNY523" s="298"/>
      <c r="PNZ523" s="298"/>
      <c r="POA523" s="298"/>
      <c r="POB523" s="298"/>
      <c r="POC523" s="298"/>
      <c r="POD523" s="298"/>
      <c r="POE523" s="298"/>
      <c r="POF523" s="298"/>
      <c r="POG523" s="298"/>
      <c r="POH523" s="298"/>
      <c r="POI523" s="298"/>
      <c r="POJ523" s="298"/>
      <c r="POK523" s="298"/>
      <c r="POL523" s="298"/>
      <c r="POM523" s="298"/>
      <c r="PON523" s="298"/>
      <c r="POO523" s="298"/>
      <c r="POP523" s="298"/>
      <c r="POQ523" s="298"/>
      <c r="POR523" s="298"/>
      <c r="POS523" s="298"/>
      <c r="POT523" s="298"/>
      <c r="POU523" s="298"/>
      <c r="POV523" s="298"/>
      <c r="POW523" s="298"/>
      <c r="POX523" s="298"/>
      <c r="POY523" s="298"/>
      <c r="POZ523" s="298"/>
      <c r="PPA523" s="298"/>
      <c r="PPB523" s="298"/>
      <c r="PPC523" s="298"/>
      <c r="PPD523" s="298"/>
      <c r="PPE523" s="298"/>
      <c r="PPF523" s="298"/>
      <c r="PPG523" s="298"/>
      <c r="PPH523" s="298"/>
      <c r="PPI523" s="298"/>
      <c r="PPJ523" s="298"/>
      <c r="PPK523" s="298"/>
      <c r="PPL523" s="298"/>
      <c r="PPM523" s="298"/>
      <c r="PPN523" s="298"/>
      <c r="PPO523" s="298"/>
      <c r="PPP523" s="298"/>
      <c r="PPQ523" s="298"/>
      <c r="PPR523" s="298"/>
      <c r="PPS523" s="298"/>
      <c r="PPT523" s="298"/>
      <c r="PPU523" s="298"/>
      <c r="PPV523" s="298"/>
      <c r="PPW523" s="298"/>
      <c r="PPX523" s="298"/>
      <c r="PPY523" s="298"/>
      <c r="PPZ523" s="298"/>
      <c r="PQA523" s="298"/>
      <c r="PQB523" s="298"/>
      <c r="PQC523" s="298"/>
      <c r="PQD523" s="298"/>
      <c r="PQE523" s="298"/>
      <c r="PQF523" s="298"/>
      <c r="PQG523" s="298"/>
      <c r="PQH523" s="298"/>
      <c r="PQI523" s="298"/>
      <c r="PQJ523" s="298"/>
      <c r="PQK523" s="298"/>
      <c r="PQL523" s="298"/>
      <c r="PQM523" s="298"/>
      <c r="PQN523" s="298"/>
      <c r="PQO523" s="298"/>
      <c r="PQP523" s="298"/>
      <c r="PQQ523" s="298"/>
      <c r="PQR523" s="298"/>
      <c r="PQS523" s="298"/>
      <c r="PQT523" s="298"/>
      <c r="PQU523" s="298"/>
      <c r="PQV523" s="298"/>
      <c r="PQW523" s="298"/>
      <c r="PQX523" s="298"/>
      <c r="PQY523" s="298"/>
      <c r="PQZ523" s="298"/>
      <c r="PRA523" s="298"/>
      <c r="PRB523" s="298"/>
      <c r="PRC523" s="298"/>
      <c r="PRD523" s="298"/>
      <c r="PRE523" s="298"/>
      <c r="PRF523" s="298"/>
      <c r="PRG523" s="298"/>
      <c r="PRH523" s="298"/>
      <c r="PRI523" s="298"/>
      <c r="PRJ523" s="298"/>
      <c r="PRK523" s="298"/>
      <c r="PRL523" s="298"/>
      <c r="PRM523" s="298"/>
      <c r="PRN523" s="298"/>
      <c r="PRO523" s="298"/>
      <c r="PRP523" s="298"/>
      <c r="PRQ523" s="298"/>
      <c r="PRR523" s="298"/>
      <c r="PRS523" s="298"/>
      <c r="PRT523" s="298"/>
      <c r="PRU523" s="298"/>
      <c r="PRV523" s="298"/>
      <c r="PRW523" s="298"/>
      <c r="PRX523" s="298"/>
      <c r="PRY523" s="298"/>
      <c r="PRZ523" s="298"/>
      <c r="PSA523" s="298"/>
      <c r="PSB523" s="298"/>
      <c r="PSC523" s="298"/>
      <c r="PSD523" s="298"/>
      <c r="PSE523" s="298"/>
      <c r="PSF523" s="298"/>
      <c r="PSG523" s="298"/>
      <c r="PSH523" s="298"/>
      <c r="PSI523" s="298"/>
      <c r="PSJ523" s="298"/>
      <c r="PSK523" s="298"/>
      <c r="PSL523" s="298"/>
      <c r="PSM523" s="298"/>
      <c r="PSN523" s="298"/>
      <c r="PSO523" s="298"/>
      <c r="PSP523" s="298"/>
      <c r="PSQ523" s="298"/>
      <c r="PSR523" s="298"/>
      <c r="PSS523" s="298"/>
      <c r="PST523" s="298"/>
      <c r="PSU523" s="298"/>
      <c r="PSV523" s="298"/>
      <c r="PSW523" s="298"/>
      <c r="PSX523" s="298"/>
      <c r="PSY523" s="298"/>
      <c r="PSZ523" s="298"/>
      <c r="PTA523" s="298"/>
      <c r="PTB523" s="298"/>
      <c r="PTC523" s="298"/>
      <c r="PTD523" s="298"/>
      <c r="PTE523" s="298"/>
      <c r="PTF523" s="298"/>
      <c r="PTG523" s="298"/>
      <c r="PTH523" s="298"/>
      <c r="PTI523" s="298"/>
      <c r="PTJ523" s="298"/>
      <c r="PTK523" s="298"/>
      <c r="PTL523" s="298"/>
      <c r="PTM523" s="298"/>
      <c r="PTN523" s="298"/>
      <c r="PTO523" s="298"/>
      <c r="PTP523" s="298"/>
      <c r="PTQ523" s="298"/>
      <c r="PTR523" s="298"/>
      <c r="PTS523" s="298"/>
      <c r="PTT523" s="298"/>
      <c r="PTU523" s="298"/>
      <c r="PTV523" s="298"/>
      <c r="PTW523" s="298"/>
      <c r="PTX523" s="298"/>
      <c r="PTY523" s="298"/>
      <c r="PTZ523" s="298"/>
      <c r="PUA523" s="298"/>
      <c r="PUB523" s="298"/>
      <c r="PUC523" s="298"/>
      <c r="PUD523" s="298"/>
      <c r="PUE523" s="298"/>
      <c r="PUF523" s="298"/>
      <c r="PUG523" s="298"/>
      <c r="PUH523" s="298"/>
      <c r="PUI523" s="298"/>
      <c r="PUJ523" s="298"/>
      <c r="PUK523" s="298"/>
      <c r="PUL523" s="298"/>
      <c r="PUM523" s="298"/>
      <c r="PUN523" s="298"/>
      <c r="PUO523" s="298"/>
      <c r="PUP523" s="298"/>
      <c r="PUQ523" s="298"/>
      <c r="PUR523" s="298"/>
      <c r="PUS523" s="298"/>
      <c r="PUT523" s="298"/>
      <c r="PUU523" s="298"/>
      <c r="PUV523" s="298"/>
      <c r="PUW523" s="298"/>
      <c r="PUX523" s="298"/>
      <c r="PUY523" s="298"/>
      <c r="PUZ523" s="298"/>
      <c r="PVA523" s="298"/>
      <c r="PVB523" s="298"/>
      <c r="PVC523" s="298"/>
      <c r="PVD523" s="298"/>
      <c r="PVE523" s="298"/>
      <c r="PVF523" s="298"/>
      <c r="PVG523" s="298"/>
      <c r="PVH523" s="298"/>
      <c r="PVI523" s="298"/>
      <c r="PVJ523" s="298"/>
      <c r="PVK523" s="298"/>
      <c r="PVL523" s="298"/>
      <c r="PVM523" s="298"/>
      <c r="PVN523" s="298"/>
      <c r="PVO523" s="298"/>
      <c r="PVP523" s="298"/>
      <c r="PVQ523" s="298"/>
      <c r="PVR523" s="298"/>
      <c r="PVS523" s="298"/>
      <c r="PVT523" s="298"/>
      <c r="PVU523" s="298"/>
      <c r="PVV523" s="298"/>
      <c r="PVW523" s="298"/>
      <c r="PVX523" s="298"/>
      <c r="PVY523" s="298"/>
      <c r="PVZ523" s="298"/>
      <c r="PWA523" s="298"/>
      <c r="PWB523" s="298"/>
      <c r="PWC523" s="298"/>
      <c r="PWD523" s="298"/>
      <c r="PWE523" s="298"/>
      <c r="PWF523" s="298"/>
      <c r="PWG523" s="298"/>
      <c r="PWH523" s="298"/>
      <c r="PWI523" s="298"/>
      <c r="PWJ523" s="298"/>
      <c r="PWK523" s="298"/>
      <c r="PWL523" s="298"/>
      <c r="PWM523" s="298"/>
      <c r="PWN523" s="298"/>
      <c r="PWO523" s="298"/>
      <c r="PWP523" s="298"/>
      <c r="PWQ523" s="298"/>
      <c r="PWR523" s="298"/>
      <c r="PWS523" s="298"/>
      <c r="PWT523" s="298"/>
      <c r="PWU523" s="298"/>
      <c r="PWV523" s="298"/>
      <c r="PWW523" s="298"/>
      <c r="PWX523" s="298"/>
      <c r="PWY523" s="298"/>
      <c r="PWZ523" s="298"/>
      <c r="PXA523" s="298"/>
      <c r="PXB523" s="298"/>
      <c r="PXC523" s="298"/>
      <c r="PXD523" s="298"/>
      <c r="PXE523" s="298"/>
      <c r="PXF523" s="298"/>
      <c r="PXG523" s="298"/>
      <c r="PXH523" s="298"/>
      <c r="PXI523" s="298"/>
      <c r="PXJ523" s="298"/>
      <c r="PXK523" s="298"/>
      <c r="PXL523" s="298"/>
      <c r="PXM523" s="298"/>
      <c r="PXN523" s="298"/>
      <c r="PXO523" s="298"/>
      <c r="PXP523" s="298"/>
      <c r="PXQ523" s="298"/>
      <c r="PXR523" s="298"/>
      <c r="PXS523" s="298"/>
      <c r="PXT523" s="298"/>
      <c r="PXU523" s="298"/>
      <c r="PXV523" s="298"/>
      <c r="PXW523" s="298"/>
      <c r="PXX523" s="298"/>
      <c r="PXY523" s="298"/>
      <c r="PXZ523" s="298"/>
      <c r="PYA523" s="298"/>
      <c r="PYB523" s="298"/>
      <c r="PYC523" s="298"/>
      <c r="PYD523" s="298"/>
      <c r="PYE523" s="298"/>
      <c r="PYF523" s="298"/>
      <c r="PYG523" s="298"/>
      <c r="PYH523" s="298"/>
      <c r="PYI523" s="298"/>
      <c r="PYJ523" s="298"/>
      <c r="PYK523" s="298"/>
      <c r="PYL523" s="298"/>
      <c r="PYM523" s="298"/>
      <c r="PYN523" s="298"/>
      <c r="PYO523" s="298"/>
      <c r="PYP523" s="298"/>
      <c r="PYQ523" s="298"/>
      <c r="PYR523" s="298"/>
      <c r="PYS523" s="298"/>
      <c r="PYT523" s="298"/>
      <c r="PYU523" s="298"/>
      <c r="PYV523" s="298"/>
      <c r="PYW523" s="298"/>
      <c r="PYX523" s="298"/>
      <c r="PYY523" s="298"/>
      <c r="PYZ523" s="298"/>
      <c r="PZA523" s="298"/>
      <c r="PZB523" s="298"/>
      <c r="PZC523" s="298"/>
      <c r="PZD523" s="298"/>
      <c r="PZE523" s="298"/>
      <c r="PZF523" s="298"/>
      <c r="PZG523" s="298"/>
      <c r="PZH523" s="298"/>
      <c r="PZI523" s="298"/>
      <c r="PZJ523" s="298"/>
      <c r="PZK523" s="298"/>
      <c r="PZL523" s="298"/>
      <c r="PZM523" s="298"/>
      <c r="PZN523" s="298"/>
      <c r="PZO523" s="298"/>
      <c r="PZP523" s="298"/>
      <c r="PZQ523" s="298"/>
      <c r="PZR523" s="298"/>
      <c r="PZS523" s="298"/>
      <c r="PZT523" s="298"/>
      <c r="PZU523" s="298"/>
      <c r="PZV523" s="298"/>
      <c r="PZW523" s="298"/>
      <c r="PZX523" s="298"/>
      <c r="PZY523" s="298"/>
      <c r="PZZ523" s="298"/>
      <c r="QAA523" s="298"/>
      <c r="QAB523" s="298"/>
      <c r="QAC523" s="298"/>
      <c r="QAD523" s="298"/>
      <c r="QAE523" s="298"/>
      <c r="QAF523" s="298"/>
      <c r="QAG523" s="298"/>
      <c r="QAH523" s="298"/>
      <c r="QAI523" s="298"/>
      <c r="QAJ523" s="298"/>
      <c r="QAK523" s="298"/>
      <c r="QAL523" s="298"/>
      <c r="QAM523" s="298"/>
      <c r="QAN523" s="298"/>
      <c r="QAO523" s="298"/>
      <c r="QAP523" s="298"/>
      <c r="QAQ523" s="298"/>
      <c r="QAR523" s="298"/>
      <c r="QAS523" s="298"/>
      <c r="QAT523" s="298"/>
      <c r="QAU523" s="298"/>
      <c r="QAV523" s="298"/>
      <c r="QAW523" s="298"/>
      <c r="QAX523" s="298"/>
      <c r="QAY523" s="298"/>
      <c r="QAZ523" s="298"/>
      <c r="QBA523" s="298"/>
      <c r="QBB523" s="298"/>
      <c r="QBC523" s="298"/>
      <c r="QBD523" s="298"/>
      <c r="QBE523" s="298"/>
      <c r="QBF523" s="298"/>
      <c r="QBG523" s="298"/>
      <c r="QBH523" s="298"/>
      <c r="QBI523" s="298"/>
      <c r="QBJ523" s="298"/>
      <c r="QBK523" s="298"/>
      <c r="QBL523" s="298"/>
      <c r="QBM523" s="298"/>
      <c r="QBN523" s="298"/>
      <c r="QBO523" s="298"/>
      <c r="QBP523" s="298"/>
      <c r="QBQ523" s="298"/>
      <c r="QBR523" s="298"/>
      <c r="QBS523" s="298"/>
      <c r="QBT523" s="298"/>
      <c r="QBU523" s="298"/>
      <c r="QBV523" s="298"/>
      <c r="QBW523" s="298"/>
      <c r="QBX523" s="298"/>
      <c r="QBY523" s="298"/>
      <c r="QBZ523" s="298"/>
      <c r="QCA523" s="298"/>
      <c r="QCB523" s="298"/>
      <c r="QCC523" s="298"/>
      <c r="QCD523" s="298"/>
      <c r="QCE523" s="298"/>
      <c r="QCF523" s="298"/>
      <c r="QCG523" s="298"/>
      <c r="QCH523" s="298"/>
      <c r="QCI523" s="298"/>
      <c r="QCJ523" s="298"/>
      <c r="QCK523" s="298"/>
      <c r="QCL523" s="298"/>
      <c r="QCM523" s="298"/>
      <c r="QCN523" s="298"/>
      <c r="QCO523" s="298"/>
      <c r="QCP523" s="298"/>
      <c r="QCQ523" s="298"/>
      <c r="QCR523" s="298"/>
      <c r="QCS523" s="298"/>
      <c r="QCT523" s="298"/>
      <c r="QCU523" s="298"/>
      <c r="QCV523" s="298"/>
      <c r="QCW523" s="298"/>
      <c r="QCX523" s="298"/>
      <c r="QCY523" s="298"/>
      <c r="QCZ523" s="298"/>
      <c r="QDA523" s="298"/>
      <c r="QDB523" s="298"/>
      <c r="QDC523" s="298"/>
      <c r="QDD523" s="298"/>
      <c r="QDE523" s="298"/>
      <c r="QDF523" s="298"/>
      <c r="QDG523" s="298"/>
      <c r="QDH523" s="298"/>
      <c r="QDI523" s="298"/>
      <c r="QDJ523" s="298"/>
      <c r="QDK523" s="298"/>
      <c r="QDL523" s="298"/>
      <c r="QDM523" s="298"/>
      <c r="QDN523" s="298"/>
      <c r="QDO523" s="298"/>
      <c r="QDP523" s="298"/>
      <c r="QDQ523" s="298"/>
      <c r="QDR523" s="298"/>
      <c r="QDS523" s="298"/>
      <c r="QDT523" s="298"/>
      <c r="QDU523" s="298"/>
      <c r="QDV523" s="298"/>
      <c r="QDW523" s="298"/>
      <c r="QDX523" s="298"/>
      <c r="QDY523" s="298"/>
      <c r="QDZ523" s="298"/>
      <c r="QEA523" s="298"/>
      <c r="QEB523" s="298"/>
      <c r="QEC523" s="298"/>
      <c r="QED523" s="298"/>
      <c r="QEE523" s="298"/>
      <c r="QEF523" s="298"/>
      <c r="QEG523" s="298"/>
      <c r="QEH523" s="298"/>
      <c r="QEI523" s="298"/>
      <c r="QEJ523" s="298"/>
      <c r="QEK523" s="298"/>
      <c r="QEL523" s="298"/>
      <c r="QEM523" s="298"/>
      <c r="QEN523" s="298"/>
      <c r="QEO523" s="298"/>
      <c r="QEP523" s="298"/>
      <c r="QEQ523" s="298"/>
      <c r="QER523" s="298"/>
      <c r="QES523" s="298"/>
      <c r="QET523" s="298"/>
      <c r="QEU523" s="298"/>
      <c r="QEV523" s="298"/>
      <c r="QEW523" s="298"/>
      <c r="QEX523" s="298"/>
      <c r="QEY523" s="298"/>
      <c r="QEZ523" s="298"/>
      <c r="QFA523" s="298"/>
      <c r="QFB523" s="298"/>
      <c r="QFC523" s="298"/>
      <c r="QFD523" s="298"/>
      <c r="QFE523" s="298"/>
      <c r="QFF523" s="298"/>
      <c r="QFG523" s="298"/>
      <c r="QFH523" s="298"/>
      <c r="QFI523" s="298"/>
      <c r="QFJ523" s="298"/>
      <c r="QFK523" s="298"/>
      <c r="QFL523" s="298"/>
      <c r="QFM523" s="298"/>
      <c r="QFN523" s="298"/>
      <c r="QFO523" s="298"/>
      <c r="QFP523" s="298"/>
      <c r="QFQ523" s="298"/>
      <c r="QFR523" s="298"/>
      <c r="QFS523" s="298"/>
      <c r="QFT523" s="298"/>
      <c r="QFU523" s="298"/>
      <c r="QFV523" s="298"/>
      <c r="QFW523" s="298"/>
      <c r="QFX523" s="298"/>
      <c r="QFY523" s="298"/>
      <c r="QFZ523" s="298"/>
      <c r="QGA523" s="298"/>
      <c r="QGB523" s="298"/>
      <c r="QGC523" s="298"/>
      <c r="QGD523" s="298"/>
      <c r="QGE523" s="298"/>
      <c r="QGF523" s="298"/>
      <c r="QGG523" s="298"/>
      <c r="QGH523" s="298"/>
      <c r="QGI523" s="298"/>
      <c r="QGJ523" s="298"/>
      <c r="QGK523" s="298"/>
      <c r="QGL523" s="298"/>
      <c r="QGM523" s="298"/>
      <c r="QGN523" s="298"/>
      <c r="QGO523" s="298"/>
      <c r="QGP523" s="298"/>
      <c r="QGQ523" s="298"/>
      <c r="QGR523" s="298"/>
      <c r="QGS523" s="298"/>
      <c r="QGT523" s="298"/>
      <c r="QGU523" s="298"/>
      <c r="QGV523" s="298"/>
      <c r="QGW523" s="298"/>
      <c r="QGX523" s="298"/>
      <c r="QGY523" s="298"/>
      <c r="QGZ523" s="298"/>
      <c r="QHA523" s="298"/>
      <c r="QHB523" s="298"/>
      <c r="QHC523" s="298"/>
      <c r="QHD523" s="298"/>
      <c r="QHE523" s="298"/>
      <c r="QHF523" s="298"/>
      <c r="QHG523" s="298"/>
      <c r="QHH523" s="298"/>
      <c r="QHI523" s="298"/>
      <c r="QHJ523" s="298"/>
      <c r="QHK523" s="298"/>
      <c r="QHL523" s="298"/>
      <c r="QHM523" s="298"/>
      <c r="QHN523" s="298"/>
      <c r="QHO523" s="298"/>
      <c r="QHP523" s="298"/>
      <c r="QHQ523" s="298"/>
      <c r="QHR523" s="298"/>
      <c r="QHS523" s="298"/>
      <c r="QHT523" s="298"/>
      <c r="QHU523" s="298"/>
      <c r="QHV523" s="298"/>
      <c r="QHW523" s="298"/>
      <c r="QHX523" s="298"/>
      <c r="QHY523" s="298"/>
      <c r="QHZ523" s="298"/>
      <c r="QIA523" s="298"/>
      <c r="QIB523" s="298"/>
      <c r="QIC523" s="298"/>
      <c r="QID523" s="298"/>
      <c r="QIE523" s="298"/>
      <c r="QIF523" s="298"/>
      <c r="QIG523" s="298"/>
      <c r="QIH523" s="298"/>
      <c r="QII523" s="298"/>
      <c r="QIJ523" s="298"/>
      <c r="QIK523" s="298"/>
      <c r="QIL523" s="298"/>
      <c r="QIM523" s="298"/>
      <c r="QIN523" s="298"/>
      <c r="QIO523" s="298"/>
      <c r="QIP523" s="298"/>
      <c r="QIQ523" s="298"/>
      <c r="QIR523" s="298"/>
      <c r="QIS523" s="298"/>
      <c r="QIT523" s="298"/>
      <c r="QIU523" s="298"/>
      <c r="QIV523" s="298"/>
      <c r="QIW523" s="298"/>
      <c r="QIX523" s="298"/>
      <c r="QIY523" s="298"/>
      <c r="QIZ523" s="298"/>
      <c r="QJA523" s="298"/>
      <c r="QJB523" s="298"/>
      <c r="QJC523" s="298"/>
      <c r="QJD523" s="298"/>
      <c r="QJE523" s="298"/>
      <c r="QJF523" s="298"/>
      <c r="QJG523" s="298"/>
      <c r="QJH523" s="298"/>
      <c r="QJI523" s="298"/>
      <c r="QJJ523" s="298"/>
      <c r="QJK523" s="298"/>
      <c r="QJL523" s="298"/>
      <c r="QJM523" s="298"/>
      <c r="QJN523" s="298"/>
      <c r="QJO523" s="298"/>
      <c r="QJP523" s="298"/>
      <c r="QJQ523" s="298"/>
      <c r="QJR523" s="298"/>
      <c r="QJS523" s="298"/>
      <c r="QJT523" s="298"/>
      <c r="QJU523" s="298"/>
      <c r="QJV523" s="298"/>
      <c r="QJW523" s="298"/>
      <c r="QJX523" s="298"/>
      <c r="QJY523" s="298"/>
      <c r="QJZ523" s="298"/>
      <c r="QKA523" s="298"/>
      <c r="QKB523" s="298"/>
      <c r="QKC523" s="298"/>
      <c r="QKD523" s="298"/>
      <c r="QKE523" s="298"/>
      <c r="QKF523" s="298"/>
      <c r="QKG523" s="298"/>
      <c r="QKH523" s="298"/>
      <c r="QKI523" s="298"/>
      <c r="QKJ523" s="298"/>
      <c r="QKK523" s="298"/>
      <c r="QKL523" s="298"/>
      <c r="QKM523" s="298"/>
      <c r="QKN523" s="298"/>
      <c r="QKO523" s="298"/>
      <c r="QKP523" s="298"/>
      <c r="QKQ523" s="298"/>
      <c r="QKR523" s="298"/>
      <c r="QKS523" s="298"/>
      <c r="QKT523" s="298"/>
      <c r="QKU523" s="298"/>
      <c r="QKV523" s="298"/>
      <c r="QKW523" s="298"/>
      <c r="QKX523" s="298"/>
      <c r="QKY523" s="298"/>
      <c r="QKZ523" s="298"/>
      <c r="QLA523" s="298"/>
      <c r="QLB523" s="298"/>
      <c r="QLC523" s="298"/>
      <c r="QLD523" s="298"/>
      <c r="QLE523" s="298"/>
      <c r="QLF523" s="298"/>
      <c r="QLG523" s="298"/>
      <c r="QLH523" s="298"/>
      <c r="QLI523" s="298"/>
      <c r="QLJ523" s="298"/>
      <c r="QLK523" s="298"/>
      <c r="QLL523" s="298"/>
      <c r="QLM523" s="298"/>
      <c r="QLN523" s="298"/>
      <c r="QLO523" s="298"/>
      <c r="QLP523" s="298"/>
      <c r="QLQ523" s="298"/>
      <c r="QLR523" s="298"/>
      <c r="QLS523" s="298"/>
      <c r="QLT523" s="298"/>
      <c r="QLU523" s="298"/>
      <c r="QLV523" s="298"/>
      <c r="QLW523" s="298"/>
      <c r="QLX523" s="298"/>
      <c r="QLY523" s="298"/>
      <c r="QLZ523" s="298"/>
      <c r="QMA523" s="298"/>
      <c r="QMB523" s="298"/>
      <c r="QMC523" s="298"/>
      <c r="QMD523" s="298"/>
      <c r="QME523" s="298"/>
      <c r="QMF523" s="298"/>
      <c r="QMG523" s="298"/>
      <c r="QMH523" s="298"/>
      <c r="QMI523" s="298"/>
      <c r="QMJ523" s="298"/>
      <c r="QMK523" s="298"/>
      <c r="QML523" s="298"/>
      <c r="QMM523" s="298"/>
      <c r="QMN523" s="298"/>
      <c r="QMO523" s="298"/>
      <c r="QMP523" s="298"/>
      <c r="QMQ523" s="298"/>
      <c r="QMR523" s="298"/>
      <c r="QMS523" s="298"/>
      <c r="QMT523" s="298"/>
      <c r="QMU523" s="298"/>
      <c r="QMV523" s="298"/>
      <c r="QMW523" s="298"/>
      <c r="QMX523" s="298"/>
      <c r="QMY523" s="298"/>
      <c r="QMZ523" s="298"/>
      <c r="QNA523" s="298"/>
      <c r="QNB523" s="298"/>
      <c r="QNC523" s="298"/>
      <c r="QND523" s="298"/>
      <c r="QNE523" s="298"/>
      <c r="QNF523" s="298"/>
      <c r="QNG523" s="298"/>
      <c r="QNH523" s="298"/>
      <c r="QNI523" s="298"/>
      <c r="QNJ523" s="298"/>
      <c r="QNK523" s="298"/>
      <c r="QNL523" s="298"/>
      <c r="QNM523" s="298"/>
      <c r="QNN523" s="298"/>
      <c r="QNO523" s="298"/>
      <c r="QNP523" s="298"/>
      <c r="QNQ523" s="298"/>
      <c r="QNR523" s="298"/>
      <c r="QNS523" s="298"/>
      <c r="QNT523" s="298"/>
      <c r="QNU523" s="298"/>
      <c r="QNV523" s="298"/>
      <c r="QNW523" s="298"/>
      <c r="QNX523" s="298"/>
      <c r="QNY523" s="298"/>
      <c r="QNZ523" s="298"/>
      <c r="QOA523" s="298"/>
      <c r="QOB523" s="298"/>
      <c r="QOC523" s="298"/>
      <c r="QOD523" s="298"/>
      <c r="QOE523" s="298"/>
      <c r="QOF523" s="298"/>
      <c r="QOG523" s="298"/>
      <c r="QOH523" s="298"/>
      <c r="QOI523" s="298"/>
      <c r="QOJ523" s="298"/>
      <c r="QOK523" s="298"/>
      <c r="QOL523" s="298"/>
      <c r="QOM523" s="298"/>
      <c r="QON523" s="298"/>
      <c r="QOO523" s="298"/>
      <c r="QOP523" s="298"/>
      <c r="QOQ523" s="298"/>
      <c r="QOR523" s="298"/>
      <c r="QOS523" s="298"/>
      <c r="QOT523" s="298"/>
      <c r="QOU523" s="298"/>
      <c r="QOV523" s="298"/>
      <c r="QOW523" s="298"/>
      <c r="QOX523" s="298"/>
      <c r="QOY523" s="298"/>
      <c r="QOZ523" s="298"/>
      <c r="QPA523" s="298"/>
      <c r="QPB523" s="298"/>
      <c r="QPC523" s="298"/>
      <c r="QPD523" s="298"/>
      <c r="QPE523" s="298"/>
      <c r="QPF523" s="298"/>
      <c r="QPG523" s="298"/>
      <c r="QPH523" s="298"/>
      <c r="QPI523" s="298"/>
      <c r="QPJ523" s="298"/>
      <c r="QPK523" s="298"/>
      <c r="QPL523" s="298"/>
      <c r="QPM523" s="298"/>
      <c r="QPN523" s="298"/>
      <c r="QPO523" s="298"/>
      <c r="QPP523" s="298"/>
      <c r="QPQ523" s="298"/>
      <c r="QPR523" s="298"/>
      <c r="QPS523" s="298"/>
      <c r="QPT523" s="298"/>
      <c r="QPU523" s="298"/>
      <c r="QPV523" s="298"/>
      <c r="QPW523" s="298"/>
      <c r="QPX523" s="298"/>
      <c r="QPY523" s="298"/>
      <c r="QPZ523" s="298"/>
      <c r="QQA523" s="298"/>
      <c r="QQB523" s="298"/>
      <c r="QQC523" s="298"/>
      <c r="QQD523" s="298"/>
      <c r="QQE523" s="298"/>
      <c r="QQF523" s="298"/>
      <c r="QQG523" s="298"/>
      <c r="QQH523" s="298"/>
      <c r="QQI523" s="298"/>
      <c r="QQJ523" s="298"/>
      <c r="QQK523" s="298"/>
      <c r="QQL523" s="298"/>
      <c r="QQM523" s="298"/>
      <c r="QQN523" s="298"/>
      <c r="QQO523" s="298"/>
      <c r="QQP523" s="298"/>
      <c r="QQQ523" s="298"/>
      <c r="QQR523" s="298"/>
      <c r="QQS523" s="298"/>
      <c r="QQT523" s="298"/>
      <c r="QQU523" s="298"/>
      <c r="QQV523" s="298"/>
      <c r="QQW523" s="298"/>
      <c r="QQX523" s="298"/>
      <c r="QQY523" s="298"/>
      <c r="QQZ523" s="298"/>
      <c r="QRA523" s="298"/>
      <c r="QRB523" s="298"/>
      <c r="QRC523" s="298"/>
      <c r="QRD523" s="298"/>
      <c r="QRE523" s="298"/>
      <c r="QRF523" s="298"/>
      <c r="QRG523" s="298"/>
      <c r="QRH523" s="298"/>
      <c r="QRI523" s="298"/>
      <c r="QRJ523" s="298"/>
      <c r="QRK523" s="298"/>
      <c r="QRL523" s="298"/>
      <c r="QRM523" s="298"/>
      <c r="QRN523" s="298"/>
      <c r="QRO523" s="298"/>
      <c r="QRP523" s="298"/>
      <c r="QRQ523" s="298"/>
      <c r="QRR523" s="298"/>
      <c r="QRS523" s="298"/>
      <c r="QRT523" s="298"/>
      <c r="QRU523" s="298"/>
      <c r="QRV523" s="298"/>
      <c r="QRW523" s="298"/>
      <c r="QRX523" s="298"/>
      <c r="QRY523" s="298"/>
      <c r="QRZ523" s="298"/>
      <c r="QSA523" s="298"/>
      <c r="QSB523" s="298"/>
      <c r="QSC523" s="298"/>
      <c r="QSD523" s="298"/>
      <c r="QSE523" s="298"/>
      <c r="QSF523" s="298"/>
      <c r="QSG523" s="298"/>
      <c r="QSH523" s="298"/>
      <c r="QSI523" s="298"/>
      <c r="QSJ523" s="298"/>
      <c r="QSK523" s="298"/>
      <c r="QSL523" s="298"/>
      <c r="QSM523" s="298"/>
      <c r="QSN523" s="298"/>
      <c r="QSO523" s="298"/>
      <c r="QSP523" s="298"/>
      <c r="QSQ523" s="298"/>
      <c r="QSR523" s="298"/>
      <c r="QSS523" s="298"/>
      <c r="QST523" s="298"/>
      <c r="QSU523" s="298"/>
      <c r="QSV523" s="298"/>
      <c r="QSW523" s="298"/>
      <c r="QSX523" s="298"/>
      <c r="QSY523" s="298"/>
      <c r="QSZ523" s="298"/>
      <c r="QTA523" s="298"/>
      <c r="QTB523" s="298"/>
      <c r="QTC523" s="298"/>
      <c r="QTD523" s="298"/>
      <c r="QTE523" s="298"/>
      <c r="QTF523" s="298"/>
      <c r="QTG523" s="298"/>
      <c r="QTH523" s="298"/>
      <c r="QTI523" s="298"/>
      <c r="QTJ523" s="298"/>
      <c r="QTK523" s="298"/>
      <c r="QTL523" s="298"/>
      <c r="QTM523" s="298"/>
      <c r="QTN523" s="298"/>
      <c r="QTO523" s="298"/>
      <c r="QTP523" s="298"/>
      <c r="QTQ523" s="298"/>
      <c r="QTR523" s="298"/>
      <c r="QTS523" s="298"/>
      <c r="QTT523" s="298"/>
      <c r="QTU523" s="298"/>
      <c r="QTV523" s="298"/>
      <c r="QTW523" s="298"/>
      <c r="QTX523" s="298"/>
      <c r="QTY523" s="298"/>
      <c r="QTZ523" s="298"/>
      <c r="QUA523" s="298"/>
      <c r="QUB523" s="298"/>
      <c r="QUC523" s="298"/>
      <c r="QUD523" s="298"/>
      <c r="QUE523" s="298"/>
      <c r="QUF523" s="298"/>
      <c r="QUG523" s="298"/>
      <c r="QUH523" s="298"/>
      <c r="QUI523" s="298"/>
      <c r="QUJ523" s="298"/>
      <c r="QUK523" s="298"/>
      <c r="QUL523" s="298"/>
      <c r="QUM523" s="298"/>
      <c r="QUN523" s="298"/>
      <c r="QUO523" s="298"/>
      <c r="QUP523" s="298"/>
      <c r="QUQ523" s="298"/>
      <c r="QUR523" s="298"/>
      <c r="QUS523" s="298"/>
      <c r="QUT523" s="298"/>
      <c r="QUU523" s="298"/>
      <c r="QUV523" s="298"/>
      <c r="QUW523" s="298"/>
      <c r="QUX523" s="298"/>
      <c r="QUY523" s="298"/>
      <c r="QUZ523" s="298"/>
      <c r="QVA523" s="298"/>
      <c r="QVB523" s="298"/>
      <c r="QVC523" s="298"/>
      <c r="QVD523" s="298"/>
      <c r="QVE523" s="298"/>
      <c r="QVF523" s="298"/>
      <c r="QVG523" s="298"/>
      <c r="QVH523" s="298"/>
      <c r="QVI523" s="298"/>
      <c r="QVJ523" s="298"/>
      <c r="QVK523" s="298"/>
      <c r="QVL523" s="298"/>
      <c r="QVM523" s="298"/>
      <c r="QVN523" s="298"/>
      <c r="QVO523" s="298"/>
      <c r="QVP523" s="298"/>
      <c r="QVQ523" s="298"/>
      <c r="QVR523" s="298"/>
      <c r="QVS523" s="298"/>
      <c r="QVT523" s="298"/>
      <c r="QVU523" s="298"/>
      <c r="QVV523" s="298"/>
      <c r="QVW523" s="298"/>
      <c r="QVX523" s="298"/>
      <c r="QVY523" s="298"/>
      <c r="QVZ523" s="298"/>
      <c r="QWA523" s="298"/>
      <c r="QWB523" s="298"/>
      <c r="QWC523" s="298"/>
      <c r="QWD523" s="298"/>
      <c r="QWE523" s="298"/>
      <c r="QWF523" s="298"/>
      <c r="QWG523" s="298"/>
      <c r="QWH523" s="298"/>
      <c r="QWI523" s="298"/>
      <c r="QWJ523" s="298"/>
      <c r="QWK523" s="298"/>
      <c r="QWL523" s="298"/>
      <c r="QWM523" s="298"/>
      <c r="QWN523" s="298"/>
      <c r="QWO523" s="298"/>
      <c r="QWP523" s="298"/>
      <c r="QWQ523" s="298"/>
      <c r="QWR523" s="298"/>
      <c r="QWS523" s="298"/>
      <c r="QWT523" s="298"/>
      <c r="QWU523" s="298"/>
      <c r="QWV523" s="298"/>
      <c r="QWW523" s="298"/>
      <c r="QWX523" s="298"/>
      <c r="QWY523" s="298"/>
      <c r="QWZ523" s="298"/>
      <c r="QXA523" s="298"/>
      <c r="QXB523" s="298"/>
      <c r="QXC523" s="298"/>
      <c r="QXD523" s="298"/>
      <c r="QXE523" s="298"/>
      <c r="QXF523" s="298"/>
      <c r="QXG523" s="298"/>
      <c r="QXH523" s="298"/>
      <c r="QXI523" s="298"/>
      <c r="QXJ523" s="298"/>
      <c r="QXK523" s="298"/>
      <c r="QXL523" s="298"/>
      <c r="QXM523" s="298"/>
      <c r="QXN523" s="298"/>
      <c r="QXO523" s="298"/>
      <c r="QXP523" s="298"/>
      <c r="QXQ523" s="298"/>
      <c r="QXR523" s="298"/>
      <c r="QXS523" s="298"/>
      <c r="QXT523" s="298"/>
      <c r="QXU523" s="298"/>
      <c r="QXV523" s="298"/>
      <c r="QXW523" s="298"/>
      <c r="QXX523" s="298"/>
      <c r="QXY523" s="298"/>
      <c r="QXZ523" s="298"/>
      <c r="QYA523" s="298"/>
      <c r="QYB523" s="298"/>
      <c r="QYC523" s="298"/>
      <c r="QYD523" s="298"/>
      <c r="QYE523" s="298"/>
      <c r="QYF523" s="298"/>
      <c r="QYG523" s="298"/>
      <c r="QYH523" s="298"/>
      <c r="QYI523" s="298"/>
      <c r="QYJ523" s="298"/>
      <c r="QYK523" s="298"/>
      <c r="QYL523" s="298"/>
      <c r="QYM523" s="298"/>
      <c r="QYN523" s="298"/>
      <c r="QYO523" s="298"/>
      <c r="QYP523" s="298"/>
      <c r="QYQ523" s="298"/>
      <c r="QYR523" s="298"/>
      <c r="QYS523" s="298"/>
      <c r="QYT523" s="298"/>
      <c r="QYU523" s="298"/>
      <c r="QYV523" s="298"/>
      <c r="QYW523" s="298"/>
      <c r="QYX523" s="298"/>
      <c r="QYY523" s="298"/>
      <c r="QYZ523" s="298"/>
      <c r="QZA523" s="298"/>
      <c r="QZB523" s="298"/>
      <c r="QZC523" s="298"/>
      <c r="QZD523" s="298"/>
      <c r="QZE523" s="298"/>
      <c r="QZF523" s="298"/>
      <c r="QZG523" s="298"/>
      <c r="QZH523" s="298"/>
      <c r="QZI523" s="298"/>
      <c r="QZJ523" s="298"/>
      <c r="QZK523" s="298"/>
      <c r="QZL523" s="298"/>
      <c r="QZM523" s="298"/>
      <c r="QZN523" s="298"/>
      <c r="QZO523" s="298"/>
      <c r="QZP523" s="298"/>
      <c r="QZQ523" s="298"/>
      <c r="QZR523" s="298"/>
      <c r="QZS523" s="298"/>
      <c r="QZT523" s="298"/>
      <c r="QZU523" s="298"/>
      <c r="QZV523" s="298"/>
      <c r="QZW523" s="298"/>
      <c r="QZX523" s="298"/>
      <c r="QZY523" s="298"/>
      <c r="QZZ523" s="298"/>
      <c r="RAA523" s="298"/>
      <c r="RAB523" s="298"/>
      <c r="RAC523" s="298"/>
      <c r="RAD523" s="298"/>
      <c r="RAE523" s="298"/>
      <c r="RAF523" s="298"/>
      <c r="RAG523" s="298"/>
      <c r="RAH523" s="298"/>
      <c r="RAI523" s="298"/>
      <c r="RAJ523" s="298"/>
      <c r="RAK523" s="298"/>
      <c r="RAL523" s="298"/>
      <c r="RAM523" s="298"/>
      <c r="RAN523" s="298"/>
      <c r="RAO523" s="298"/>
      <c r="RAP523" s="298"/>
      <c r="RAQ523" s="298"/>
      <c r="RAR523" s="298"/>
      <c r="RAS523" s="298"/>
      <c r="RAT523" s="298"/>
      <c r="RAU523" s="298"/>
      <c r="RAV523" s="298"/>
      <c r="RAW523" s="298"/>
      <c r="RAX523" s="298"/>
      <c r="RAY523" s="298"/>
      <c r="RAZ523" s="298"/>
      <c r="RBA523" s="298"/>
      <c r="RBB523" s="298"/>
      <c r="RBC523" s="298"/>
      <c r="RBD523" s="298"/>
      <c r="RBE523" s="298"/>
      <c r="RBF523" s="298"/>
      <c r="RBG523" s="298"/>
      <c r="RBH523" s="298"/>
      <c r="RBI523" s="298"/>
      <c r="RBJ523" s="298"/>
      <c r="RBK523" s="298"/>
      <c r="RBL523" s="298"/>
      <c r="RBM523" s="298"/>
      <c r="RBN523" s="298"/>
      <c r="RBO523" s="298"/>
      <c r="RBP523" s="298"/>
      <c r="RBQ523" s="298"/>
      <c r="RBR523" s="298"/>
      <c r="RBS523" s="298"/>
      <c r="RBT523" s="298"/>
      <c r="RBU523" s="298"/>
      <c r="RBV523" s="298"/>
      <c r="RBW523" s="298"/>
      <c r="RBX523" s="298"/>
      <c r="RBY523" s="298"/>
      <c r="RBZ523" s="298"/>
      <c r="RCA523" s="298"/>
      <c r="RCB523" s="298"/>
      <c r="RCC523" s="298"/>
      <c r="RCD523" s="298"/>
      <c r="RCE523" s="298"/>
      <c r="RCF523" s="298"/>
      <c r="RCG523" s="298"/>
      <c r="RCH523" s="298"/>
      <c r="RCI523" s="298"/>
      <c r="RCJ523" s="298"/>
      <c r="RCK523" s="298"/>
      <c r="RCL523" s="298"/>
      <c r="RCM523" s="298"/>
      <c r="RCN523" s="298"/>
      <c r="RCO523" s="298"/>
      <c r="RCP523" s="298"/>
      <c r="RCQ523" s="298"/>
      <c r="RCR523" s="298"/>
      <c r="RCS523" s="298"/>
      <c r="RCT523" s="298"/>
      <c r="RCU523" s="298"/>
      <c r="RCV523" s="298"/>
      <c r="RCW523" s="298"/>
      <c r="RCX523" s="298"/>
      <c r="RCY523" s="298"/>
      <c r="RCZ523" s="298"/>
      <c r="RDA523" s="298"/>
      <c r="RDB523" s="298"/>
      <c r="RDC523" s="298"/>
      <c r="RDD523" s="298"/>
      <c r="RDE523" s="298"/>
      <c r="RDF523" s="298"/>
      <c r="RDG523" s="298"/>
      <c r="RDH523" s="298"/>
      <c r="RDI523" s="298"/>
      <c r="RDJ523" s="298"/>
      <c r="RDK523" s="298"/>
      <c r="RDL523" s="298"/>
      <c r="RDM523" s="298"/>
      <c r="RDN523" s="298"/>
      <c r="RDO523" s="298"/>
      <c r="RDP523" s="298"/>
      <c r="RDQ523" s="298"/>
      <c r="RDR523" s="298"/>
      <c r="RDS523" s="298"/>
      <c r="RDT523" s="298"/>
      <c r="RDU523" s="298"/>
      <c r="RDV523" s="298"/>
      <c r="RDW523" s="298"/>
      <c r="RDX523" s="298"/>
      <c r="RDY523" s="298"/>
      <c r="RDZ523" s="298"/>
      <c r="REA523" s="298"/>
      <c r="REB523" s="298"/>
      <c r="REC523" s="298"/>
      <c r="RED523" s="298"/>
      <c r="REE523" s="298"/>
      <c r="REF523" s="298"/>
      <c r="REG523" s="298"/>
      <c r="REH523" s="298"/>
      <c r="REI523" s="298"/>
      <c r="REJ523" s="298"/>
      <c r="REK523" s="298"/>
      <c r="REL523" s="298"/>
      <c r="REM523" s="298"/>
      <c r="REN523" s="298"/>
      <c r="REO523" s="298"/>
      <c r="REP523" s="298"/>
      <c r="REQ523" s="298"/>
      <c r="RER523" s="298"/>
      <c r="RES523" s="298"/>
      <c r="RET523" s="298"/>
      <c r="REU523" s="298"/>
      <c r="REV523" s="298"/>
      <c r="REW523" s="298"/>
      <c r="REX523" s="298"/>
      <c r="REY523" s="298"/>
      <c r="REZ523" s="298"/>
      <c r="RFA523" s="298"/>
      <c r="RFB523" s="298"/>
      <c r="RFC523" s="298"/>
      <c r="RFD523" s="298"/>
      <c r="RFE523" s="298"/>
      <c r="RFF523" s="298"/>
      <c r="RFG523" s="298"/>
      <c r="RFH523" s="298"/>
      <c r="RFI523" s="298"/>
      <c r="RFJ523" s="298"/>
      <c r="RFK523" s="298"/>
      <c r="RFL523" s="298"/>
      <c r="RFM523" s="298"/>
      <c r="RFN523" s="298"/>
      <c r="RFO523" s="298"/>
      <c r="RFP523" s="298"/>
      <c r="RFQ523" s="298"/>
      <c r="RFR523" s="298"/>
      <c r="RFS523" s="298"/>
      <c r="RFT523" s="298"/>
      <c r="RFU523" s="298"/>
      <c r="RFV523" s="298"/>
      <c r="RFW523" s="298"/>
      <c r="RFX523" s="298"/>
      <c r="RFY523" s="298"/>
      <c r="RFZ523" s="298"/>
      <c r="RGA523" s="298"/>
      <c r="RGB523" s="298"/>
      <c r="RGC523" s="298"/>
      <c r="RGD523" s="298"/>
      <c r="RGE523" s="298"/>
      <c r="RGF523" s="298"/>
      <c r="RGG523" s="298"/>
      <c r="RGH523" s="298"/>
      <c r="RGI523" s="298"/>
      <c r="RGJ523" s="298"/>
      <c r="RGK523" s="298"/>
      <c r="RGL523" s="298"/>
      <c r="RGM523" s="298"/>
      <c r="RGN523" s="298"/>
      <c r="RGO523" s="298"/>
      <c r="RGP523" s="298"/>
      <c r="RGQ523" s="298"/>
      <c r="RGR523" s="298"/>
      <c r="RGS523" s="298"/>
      <c r="RGT523" s="298"/>
      <c r="RGU523" s="298"/>
      <c r="RGV523" s="298"/>
      <c r="RGW523" s="298"/>
      <c r="RGX523" s="298"/>
      <c r="RGY523" s="298"/>
      <c r="RGZ523" s="298"/>
      <c r="RHA523" s="298"/>
      <c r="RHB523" s="298"/>
      <c r="RHC523" s="298"/>
      <c r="RHD523" s="298"/>
      <c r="RHE523" s="298"/>
      <c r="RHF523" s="298"/>
      <c r="RHG523" s="298"/>
      <c r="RHH523" s="298"/>
      <c r="RHI523" s="298"/>
      <c r="RHJ523" s="298"/>
      <c r="RHK523" s="298"/>
      <c r="RHL523" s="298"/>
      <c r="RHM523" s="298"/>
      <c r="RHN523" s="298"/>
      <c r="RHO523" s="298"/>
      <c r="RHP523" s="298"/>
      <c r="RHQ523" s="298"/>
      <c r="RHR523" s="298"/>
      <c r="RHS523" s="298"/>
      <c r="RHT523" s="298"/>
      <c r="RHU523" s="298"/>
      <c r="RHV523" s="298"/>
      <c r="RHW523" s="298"/>
      <c r="RHX523" s="298"/>
      <c r="RHY523" s="298"/>
      <c r="RHZ523" s="298"/>
      <c r="RIA523" s="298"/>
      <c r="RIB523" s="298"/>
      <c r="RIC523" s="298"/>
      <c r="RID523" s="298"/>
      <c r="RIE523" s="298"/>
      <c r="RIF523" s="298"/>
      <c r="RIG523" s="298"/>
      <c r="RIH523" s="298"/>
      <c r="RII523" s="298"/>
      <c r="RIJ523" s="298"/>
      <c r="RIK523" s="298"/>
      <c r="RIL523" s="298"/>
      <c r="RIM523" s="298"/>
      <c r="RIN523" s="298"/>
      <c r="RIO523" s="298"/>
      <c r="RIP523" s="298"/>
      <c r="RIQ523" s="298"/>
      <c r="RIR523" s="298"/>
      <c r="RIS523" s="298"/>
      <c r="RIT523" s="298"/>
      <c r="RIU523" s="298"/>
      <c r="RIV523" s="298"/>
      <c r="RIW523" s="298"/>
      <c r="RIX523" s="298"/>
      <c r="RIY523" s="298"/>
      <c r="RIZ523" s="298"/>
      <c r="RJA523" s="298"/>
      <c r="RJB523" s="298"/>
      <c r="RJC523" s="298"/>
      <c r="RJD523" s="298"/>
      <c r="RJE523" s="298"/>
      <c r="RJF523" s="298"/>
      <c r="RJG523" s="298"/>
      <c r="RJH523" s="298"/>
      <c r="RJI523" s="298"/>
      <c r="RJJ523" s="298"/>
      <c r="RJK523" s="298"/>
      <c r="RJL523" s="298"/>
      <c r="RJM523" s="298"/>
      <c r="RJN523" s="298"/>
      <c r="RJO523" s="298"/>
      <c r="RJP523" s="298"/>
      <c r="RJQ523" s="298"/>
      <c r="RJR523" s="298"/>
      <c r="RJS523" s="298"/>
      <c r="RJT523" s="298"/>
      <c r="RJU523" s="298"/>
      <c r="RJV523" s="298"/>
      <c r="RJW523" s="298"/>
      <c r="RJX523" s="298"/>
      <c r="RJY523" s="298"/>
      <c r="RJZ523" s="298"/>
      <c r="RKA523" s="298"/>
      <c r="RKB523" s="298"/>
      <c r="RKC523" s="298"/>
      <c r="RKD523" s="298"/>
      <c r="RKE523" s="298"/>
      <c r="RKF523" s="298"/>
      <c r="RKG523" s="298"/>
      <c r="RKH523" s="298"/>
      <c r="RKI523" s="298"/>
      <c r="RKJ523" s="298"/>
      <c r="RKK523" s="298"/>
      <c r="RKL523" s="298"/>
      <c r="RKM523" s="298"/>
      <c r="RKN523" s="298"/>
      <c r="RKO523" s="298"/>
      <c r="RKP523" s="298"/>
      <c r="RKQ523" s="298"/>
      <c r="RKR523" s="298"/>
      <c r="RKS523" s="298"/>
      <c r="RKT523" s="298"/>
      <c r="RKU523" s="298"/>
      <c r="RKV523" s="298"/>
      <c r="RKW523" s="298"/>
      <c r="RKX523" s="298"/>
      <c r="RKY523" s="298"/>
      <c r="RKZ523" s="298"/>
      <c r="RLA523" s="298"/>
      <c r="RLB523" s="298"/>
      <c r="RLC523" s="298"/>
      <c r="RLD523" s="298"/>
      <c r="RLE523" s="298"/>
      <c r="RLF523" s="298"/>
      <c r="RLG523" s="298"/>
      <c r="RLH523" s="298"/>
      <c r="RLI523" s="298"/>
      <c r="RLJ523" s="298"/>
      <c r="RLK523" s="298"/>
      <c r="RLL523" s="298"/>
      <c r="RLM523" s="298"/>
      <c r="RLN523" s="298"/>
      <c r="RLO523" s="298"/>
      <c r="RLP523" s="298"/>
      <c r="RLQ523" s="298"/>
      <c r="RLR523" s="298"/>
      <c r="RLS523" s="298"/>
      <c r="RLT523" s="298"/>
      <c r="RLU523" s="298"/>
      <c r="RLV523" s="298"/>
      <c r="RLW523" s="298"/>
      <c r="RLX523" s="298"/>
      <c r="RLY523" s="298"/>
      <c r="RLZ523" s="298"/>
      <c r="RMA523" s="298"/>
      <c r="RMB523" s="298"/>
      <c r="RMC523" s="298"/>
      <c r="RMD523" s="298"/>
      <c r="RME523" s="298"/>
      <c r="RMF523" s="298"/>
      <c r="RMG523" s="298"/>
      <c r="RMH523" s="298"/>
      <c r="RMI523" s="298"/>
      <c r="RMJ523" s="298"/>
      <c r="RMK523" s="298"/>
      <c r="RML523" s="298"/>
      <c r="RMM523" s="298"/>
      <c r="RMN523" s="298"/>
      <c r="RMO523" s="298"/>
      <c r="RMP523" s="298"/>
      <c r="RMQ523" s="298"/>
      <c r="RMR523" s="298"/>
      <c r="RMS523" s="298"/>
      <c r="RMT523" s="298"/>
      <c r="RMU523" s="298"/>
      <c r="RMV523" s="298"/>
      <c r="RMW523" s="298"/>
      <c r="RMX523" s="298"/>
      <c r="RMY523" s="298"/>
      <c r="RMZ523" s="298"/>
      <c r="RNA523" s="298"/>
      <c r="RNB523" s="298"/>
      <c r="RNC523" s="298"/>
      <c r="RND523" s="298"/>
      <c r="RNE523" s="298"/>
      <c r="RNF523" s="298"/>
      <c r="RNG523" s="298"/>
      <c r="RNH523" s="298"/>
      <c r="RNI523" s="298"/>
      <c r="RNJ523" s="298"/>
      <c r="RNK523" s="298"/>
      <c r="RNL523" s="298"/>
      <c r="RNM523" s="298"/>
      <c r="RNN523" s="298"/>
      <c r="RNO523" s="298"/>
      <c r="RNP523" s="298"/>
      <c r="RNQ523" s="298"/>
      <c r="RNR523" s="298"/>
      <c r="RNS523" s="298"/>
      <c r="RNT523" s="298"/>
      <c r="RNU523" s="298"/>
      <c r="RNV523" s="298"/>
      <c r="RNW523" s="298"/>
      <c r="RNX523" s="298"/>
      <c r="RNY523" s="298"/>
      <c r="RNZ523" s="298"/>
      <c r="ROA523" s="298"/>
      <c r="ROB523" s="298"/>
      <c r="ROC523" s="298"/>
      <c r="ROD523" s="298"/>
      <c r="ROE523" s="298"/>
      <c r="ROF523" s="298"/>
      <c r="ROG523" s="298"/>
      <c r="ROH523" s="298"/>
      <c r="ROI523" s="298"/>
      <c r="ROJ523" s="298"/>
      <c r="ROK523" s="298"/>
      <c r="ROL523" s="298"/>
      <c r="ROM523" s="298"/>
      <c r="RON523" s="298"/>
      <c r="ROO523" s="298"/>
      <c r="ROP523" s="298"/>
      <c r="ROQ523" s="298"/>
      <c r="ROR523" s="298"/>
      <c r="ROS523" s="298"/>
      <c r="ROT523" s="298"/>
      <c r="ROU523" s="298"/>
      <c r="ROV523" s="298"/>
      <c r="ROW523" s="298"/>
      <c r="ROX523" s="298"/>
      <c r="ROY523" s="298"/>
      <c r="ROZ523" s="298"/>
      <c r="RPA523" s="298"/>
      <c r="RPB523" s="298"/>
      <c r="RPC523" s="298"/>
      <c r="RPD523" s="298"/>
      <c r="RPE523" s="298"/>
      <c r="RPF523" s="298"/>
      <c r="RPG523" s="298"/>
      <c r="RPH523" s="298"/>
      <c r="RPI523" s="298"/>
      <c r="RPJ523" s="298"/>
      <c r="RPK523" s="298"/>
      <c r="RPL523" s="298"/>
      <c r="RPM523" s="298"/>
      <c r="RPN523" s="298"/>
      <c r="RPO523" s="298"/>
      <c r="RPP523" s="298"/>
      <c r="RPQ523" s="298"/>
      <c r="RPR523" s="298"/>
      <c r="RPS523" s="298"/>
      <c r="RPT523" s="298"/>
      <c r="RPU523" s="298"/>
      <c r="RPV523" s="298"/>
      <c r="RPW523" s="298"/>
      <c r="RPX523" s="298"/>
      <c r="RPY523" s="298"/>
      <c r="RPZ523" s="298"/>
      <c r="RQA523" s="298"/>
      <c r="RQB523" s="298"/>
      <c r="RQC523" s="298"/>
      <c r="RQD523" s="298"/>
      <c r="RQE523" s="298"/>
      <c r="RQF523" s="298"/>
      <c r="RQG523" s="298"/>
      <c r="RQH523" s="298"/>
      <c r="RQI523" s="298"/>
      <c r="RQJ523" s="298"/>
      <c r="RQK523" s="298"/>
      <c r="RQL523" s="298"/>
      <c r="RQM523" s="298"/>
      <c r="RQN523" s="298"/>
      <c r="RQO523" s="298"/>
      <c r="RQP523" s="298"/>
      <c r="RQQ523" s="298"/>
      <c r="RQR523" s="298"/>
      <c r="RQS523" s="298"/>
      <c r="RQT523" s="298"/>
      <c r="RQU523" s="298"/>
      <c r="RQV523" s="298"/>
      <c r="RQW523" s="298"/>
      <c r="RQX523" s="298"/>
      <c r="RQY523" s="298"/>
      <c r="RQZ523" s="298"/>
      <c r="RRA523" s="298"/>
      <c r="RRB523" s="298"/>
      <c r="RRC523" s="298"/>
      <c r="RRD523" s="298"/>
      <c r="RRE523" s="298"/>
      <c r="RRF523" s="298"/>
      <c r="RRG523" s="298"/>
      <c r="RRH523" s="298"/>
      <c r="RRI523" s="298"/>
      <c r="RRJ523" s="298"/>
      <c r="RRK523" s="298"/>
      <c r="RRL523" s="298"/>
      <c r="RRM523" s="298"/>
      <c r="RRN523" s="298"/>
      <c r="RRO523" s="298"/>
      <c r="RRP523" s="298"/>
      <c r="RRQ523" s="298"/>
      <c r="RRR523" s="298"/>
      <c r="RRS523" s="298"/>
      <c r="RRT523" s="298"/>
      <c r="RRU523" s="298"/>
      <c r="RRV523" s="298"/>
      <c r="RRW523" s="298"/>
      <c r="RRX523" s="298"/>
      <c r="RRY523" s="298"/>
      <c r="RRZ523" s="298"/>
      <c r="RSA523" s="298"/>
      <c r="RSB523" s="298"/>
      <c r="RSC523" s="298"/>
      <c r="RSD523" s="298"/>
      <c r="RSE523" s="298"/>
      <c r="RSF523" s="298"/>
      <c r="RSG523" s="298"/>
      <c r="RSH523" s="298"/>
      <c r="RSI523" s="298"/>
      <c r="RSJ523" s="298"/>
      <c r="RSK523" s="298"/>
      <c r="RSL523" s="298"/>
      <c r="RSM523" s="298"/>
      <c r="RSN523" s="298"/>
      <c r="RSO523" s="298"/>
      <c r="RSP523" s="298"/>
      <c r="RSQ523" s="298"/>
      <c r="RSR523" s="298"/>
      <c r="RSS523" s="298"/>
      <c r="RST523" s="298"/>
      <c r="RSU523" s="298"/>
      <c r="RSV523" s="298"/>
      <c r="RSW523" s="298"/>
      <c r="RSX523" s="298"/>
      <c r="RSY523" s="298"/>
      <c r="RSZ523" s="298"/>
      <c r="RTA523" s="298"/>
      <c r="RTB523" s="298"/>
      <c r="RTC523" s="298"/>
      <c r="RTD523" s="298"/>
      <c r="RTE523" s="298"/>
      <c r="RTF523" s="298"/>
      <c r="RTG523" s="298"/>
      <c r="RTH523" s="298"/>
      <c r="RTI523" s="298"/>
      <c r="RTJ523" s="298"/>
      <c r="RTK523" s="298"/>
      <c r="RTL523" s="298"/>
      <c r="RTM523" s="298"/>
      <c r="RTN523" s="298"/>
      <c r="RTO523" s="298"/>
      <c r="RTP523" s="298"/>
      <c r="RTQ523" s="298"/>
      <c r="RTR523" s="298"/>
      <c r="RTS523" s="298"/>
      <c r="RTT523" s="298"/>
      <c r="RTU523" s="298"/>
      <c r="RTV523" s="298"/>
      <c r="RTW523" s="298"/>
      <c r="RTX523" s="298"/>
      <c r="RTY523" s="298"/>
      <c r="RTZ523" s="298"/>
      <c r="RUA523" s="298"/>
      <c r="RUB523" s="298"/>
      <c r="RUC523" s="298"/>
      <c r="RUD523" s="298"/>
      <c r="RUE523" s="298"/>
      <c r="RUF523" s="298"/>
      <c r="RUG523" s="298"/>
      <c r="RUH523" s="298"/>
      <c r="RUI523" s="298"/>
      <c r="RUJ523" s="298"/>
      <c r="RUK523" s="298"/>
      <c r="RUL523" s="298"/>
      <c r="RUM523" s="298"/>
      <c r="RUN523" s="298"/>
      <c r="RUO523" s="298"/>
      <c r="RUP523" s="298"/>
      <c r="RUQ523" s="298"/>
      <c r="RUR523" s="298"/>
      <c r="RUS523" s="298"/>
      <c r="RUT523" s="298"/>
      <c r="RUU523" s="298"/>
      <c r="RUV523" s="298"/>
      <c r="RUW523" s="298"/>
      <c r="RUX523" s="298"/>
      <c r="RUY523" s="298"/>
      <c r="RUZ523" s="298"/>
      <c r="RVA523" s="298"/>
      <c r="RVB523" s="298"/>
      <c r="RVC523" s="298"/>
      <c r="RVD523" s="298"/>
      <c r="RVE523" s="298"/>
      <c r="RVF523" s="298"/>
      <c r="RVG523" s="298"/>
      <c r="RVH523" s="298"/>
      <c r="RVI523" s="298"/>
      <c r="RVJ523" s="298"/>
      <c r="RVK523" s="298"/>
      <c r="RVL523" s="298"/>
      <c r="RVM523" s="298"/>
      <c r="RVN523" s="298"/>
      <c r="RVO523" s="298"/>
      <c r="RVP523" s="298"/>
      <c r="RVQ523" s="298"/>
      <c r="RVR523" s="298"/>
      <c r="RVS523" s="298"/>
      <c r="RVT523" s="298"/>
      <c r="RVU523" s="298"/>
      <c r="RVV523" s="298"/>
      <c r="RVW523" s="298"/>
      <c r="RVX523" s="298"/>
      <c r="RVY523" s="298"/>
      <c r="RVZ523" s="298"/>
      <c r="RWA523" s="298"/>
      <c r="RWB523" s="298"/>
      <c r="RWC523" s="298"/>
      <c r="RWD523" s="298"/>
      <c r="RWE523" s="298"/>
      <c r="RWF523" s="298"/>
      <c r="RWG523" s="298"/>
      <c r="RWH523" s="298"/>
      <c r="RWI523" s="298"/>
      <c r="RWJ523" s="298"/>
      <c r="RWK523" s="298"/>
      <c r="RWL523" s="298"/>
      <c r="RWM523" s="298"/>
      <c r="RWN523" s="298"/>
      <c r="RWO523" s="298"/>
      <c r="RWP523" s="298"/>
      <c r="RWQ523" s="298"/>
      <c r="RWR523" s="298"/>
      <c r="RWS523" s="298"/>
      <c r="RWT523" s="298"/>
      <c r="RWU523" s="298"/>
      <c r="RWV523" s="298"/>
      <c r="RWW523" s="298"/>
      <c r="RWX523" s="298"/>
      <c r="RWY523" s="298"/>
      <c r="RWZ523" s="298"/>
      <c r="RXA523" s="298"/>
      <c r="RXB523" s="298"/>
      <c r="RXC523" s="298"/>
      <c r="RXD523" s="298"/>
      <c r="RXE523" s="298"/>
      <c r="RXF523" s="298"/>
      <c r="RXG523" s="298"/>
      <c r="RXH523" s="298"/>
      <c r="RXI523" s="298"/>
      <c r="RXJ523" s="298"/>
      <c r="RXK523" s="298"/>
      <c r="RXL523" s="298"/>
      <c r="RXM523" s="298"/>
      <c r="RXN523" s="298"/>
      <c r="RXO523" s="298"/>
      <c r="RXP523" s="298"/>
      <c r="RXQ523" s="298"/>
      <c r="RXR523" s="298"/>
      <c r="RXS523" s="298"/>
      <c r="RXT523" s="298"/>
      <c r="RXU523" s="298"/>
      <c r="RXV523" s="298"/>
      <c r="RXW523" s="298"/>
      <c r="RXX523" s="298"/>
      <c r="RXY523" s="298"/>
      <c r="RXZ523" s="298"/>
      <c r="RYA523" s="298"/>
      <c r="RYB523" s="298"/>
      <c r="RYC523" s="298"/>
      <c r="RYD523" s="298"/>
      <c r="RYE523" s="298"/>
      <c r="RYF523" s="298"/>
      <c r="RYG523" s="298"/>
      <c r="RYH523" s="298"/>
      <c r="RYI523" s="298"/>
      <c r="RYJ523" s="298"/>
      <c r="RYK523" s="298"/>
      <c r="RYL523" s="298"/>
      <c r="RYM523" s="298"/>
      <c r="RYN523" s="298"/>
      <c r="RYO523" s="298"/>
      <c r="RYP523" s="298"/>
      <c r="RYQ523" s="298"/>
      <c r="RYR523" s="298"/>
      <c r="RYS523" s="298"/>
      <c r="RYT523" s="298"/>
      <c r="RYU523" s="298"/>
      <c r="RYV523" s="298"/>
      <c r="RYW523" s="298"/>
      <c r="RYX523" s="298"/>
      <c r="RYY523" s="298"/>
      <c r="RYZ523" s="298"/>
      <c r="RZA523" s="298"/>
      <c r="RZB523" s="298"/>
      <c r="RZC523" s="298"/>
      <c r="RZD523" s="298"/>
      <c r="RZE523" s="298"/>
      <c r="RZF523" s="298"/>
      <c r="RZG523" s="298"/>
      <c r="RZH523" s="298"/>
      <c r="RZI523" s="298"/>
      <c r="RZJ523" s="298"/>
      <c r="RZK523" s="298"/>
      <c r="RZL523" s="298"/>
      <c r="RZM523" s="298"/>
      <c r="RZN523" s="298"/>
      <c r="RZO523" s="298"/>
      <c r="RZP523" s="298"/>
      <c r="RZQ523" s="298"/>
      <c r="RZR523" s="298"/>
      <c r="RZS523" s="298"/>
      <c r="RZT523" s="298"/>
      <c r="RZU523" s="298"/>
      <c r="RZV523" s="298"/>
      <c r="RZW523" s="298"/>
      <c r="RZX523" s="298"/>
      <c r="RZY523" s="298"/>
      <c r="RZZ523" s="298"/>
      <c r="SAA523" s="298"/>
      <c r="SAB523" s="298"/>
      <c r="SAC523" s="298"/>
      <c r="SAD523" s="298"/>
      <c r="SAE523" s="298"/>
      <c r="SAF523" s="298"/>
      <c r="SAG523" s="298"/>
      <c r="SAH523" s="298"/>
      <c r="SAI523" s="298"/>
      <c r="SAJ523" s="298"/>
      <c r="SAK523" s="298"/>
      <c r="SAL523" s="298"/>
      <c r="SAM523" s="298"/>
      <c r="SAN523" s="298"/>
      <c r="SAO523" s="298"/>
      <c r="SAP523" s="298"/>
      <c r="SAQ523" s="298"/>
      <c r="SAR523" s="298"/>
      <c r="SAS523" s="298"/>
      <c r="SAT523" s="298"/>
      <c r="SAU523" s="298"/>
      <c r="SAV523" s="298"/>
      <c r="SAW523" s="298"/>
      <c r="SAX523" s="298"/>
      <c r="SAY523" s="298"/>
      <c r="SAZ523" s="298"/>
      <c r="SBA523" s="298"/>
      <c r="SBB523" s="298"/>
      <c r="SBC523" s="298"/>
      <c r="SBD523" s="298"/>
      <c r="SBE523" s="298"/>
      <c r="SBF523" s="298"/>
      <c r="SBG523" s="298"/>
      <c r="SBH523" s="298"/>
      <c r="SBI523" s="298"/>
      <c r="SBJ523" s="298"/>
      <c r="SBK523" s="298"/>
      <c r="SBL523" s="298"/>
      <c r="SBM523" s="298"/>
      <c r="SBN523" s="298"/>
      <c r="SBO523" s="298"/>
      <c r="SBP523" s="298"/>
      <c r="SBQ523" s="298"/>
      <c r="SBR523" s="298"/>
      <c r="SBS523" s="298"/>
      <c r="SBT523" s="298"/>
      <c r="SBU523" s="298"/>
      <c r="SBV523" s="298"/>
      <c r="SBW523" s="298"/>
      <c r="SBX523" s="298"/>
      <c r="SBY523" s="298"/>
      <c r="SBZ523" s="298"/>
      <c r="SCA523" s="298"/>
      <c r="SCB523" s="298"/>
      <c r="SCC523" s="298"/>
      <c r="SCD523" s="298"/>
      <c r="SCE523" s="298"/>
      <c r="SCF523" s="298"/>
      <c r="SCG523" s="298"/>
      <c r="SCH523" s="298"/>
      <c r="SCI523" s="298"/>
      <c r="SCJ523" s="298"/>
      <c r="SCK523" s="298"/>
      <c r="SCL523" s="298"/>
      <c r="SCM523" s="298"/>
      <c r="SCN523" s="298"/>
      <c r="SCO523" s="298"/>
      <c r="SCP523" s="298"/>
      <c r="SCQ523" s="298"/>
      <c r="SCR523" s="298"/>
      <c r="SCS523" s="298"/>
      <c r="SCT523" s="298"/>
      <c r="SCU523" s="298"/>
      <c r="SCV523" s="298"/>
      <c r="SCW523" s="298"/>
      <c r="SCX523" s="298"/>
      <c r="SCY523" s="298"/>
      <c r="SCZ523" s="298"/>
      <c r="SDA523" s="298"/>
      <c r="SDB523" s="298"/>
      <c r="SDC523" s="298"/>
      <c r="SDD523" s="298"/>
      <c r="SDE523" s="298"/>
      <c r="SDF523" s="298"/>
      <c r="SDG523" s="298"/>
      <c r="SDH523" s="298"/>
      <c r="SDI523" s="298"/>
      <c r="SDJ523" s="298"/>
      <c r="SDK523" s="298"/>
      <c r="SDL523" s="298"/>
      <c r="SDM523" s="298"/>
      <c r="SDN523" s="298"/>
      <c r="SDO523" s="298"/>
      <c r="SDP523" s="298"/>
      <c r="SDQ523" s="298"/>
      <c r="SDR523" s="298"/>
      <c r="SDS523" s="298"/>
      <c r="SDT523" s="298"/>
      <c r="SDU523" s="298"/>
      <c r="SDV523" s="298"/>
      <c r="SDW523" s="298"/>
      <c r="SDX523" s="298"/>
      <c r="SDY523" s="298"/>
      <c r="SDZ523" s="298"/>
      <c r="SEA523" s="298"/>
      <c r="SEB523" s="298"/>
      <c r="SEC523" s="298"/>
      <c r="SED523" s="298"/>
      <c r="SEE523" s="298"/>
      <c r="SEF523" s="298"/>
      <c r="SEG523" s="298"/>
      <c r="SEH523" s="298"/>
      <c r="SEI523" s="298"/>
      <c r="SEJ523" s="298"/>
      <c r="SEK523" s="298"/>
      <c r="SEL523" s="298"/>
      <c r="SEM523" s="298"/>
      <c r="SEN523" s="298"/>
      <c r="SEO523" s="298"/>
      <c r="SEP523" s="298"/>
      <c r="SEQ523" s="298"/>
      <c r="SER523" s="298"/>
      <c r="SES523" s="298"/>
      <c r="SET523" s="298"/>
      <c r="SEU523" s="298"/>
      <c r="SEV523" s="298"/>
      <c r="SEW523" s="298"/>
      <c r="SEX523" s="298"/>
      <c r="SEY523" s="298"/>
      <c r="SEZ523" s="298"/>
      <c r="SFA523" s="298"/>
      <c r="SFB523" s="298"/>
      <c r="SFC523" s="298"/>
      <c r="SFD523" s="298"/>
      <c r="SFE523" s="298"/>
      <c r="SFF523" s="298"/>
      <c r="SFG523" s="298"/>
      <c r="SFH523" s="298"/>
      <c r="SFI523" s="298"/>
      <c r="SFJ523" s="298"/>
      <c r="SFK523" s="298"/>
      <c r="SFL523" s="298"/>
      <c r="SFM523" s="298"/>
      <c r="SFN523" s="298"/>
      <c r="SFO523" s="298"/>
      <c r="SFP523" s="298"/>
      <c r="SFQ523" s="298"/>
      <c r="SFR523" s="298"/>
      <c r="SFS523" s="298"/>
      <c r="SFT523" s="298"/>
      <c r="SFU523" s="298"/>
      <c r="SFV523" s="298"/>
      <c r="SFW523" s="298"/>
      <c r="SFX523" s="298"/>
      <c r="SFY523" s="298"/>
      <c r="SFZ523" s="298"/>
      <c r="SGA523" s="298"/>
      <c r="SGB523" s="298"/>
      <c r="SGC523" s="298"/>
      <c r="SGD523" s="298"/>
      <c r="SGE523" s="298"/>
      <c r="SGF523" s="298"/>
      <c r="SGG523" s="298"/>
      <c r="SGH523" s="298"/>
      <c r="SGI523" s="298"/>
      <c r="SGJ523" s="298"/>
      <c r="SGK523" s="298"/>
      <c r="SGL523" s="298"/>
      <c r="SGM523" s="298"/>
      <c r="SGN523" s="298"/>
      <c r="SGO523" s="298"/>
      <c r="SGP523" s="298"/>
      <c r="SGQ523" s="298"/>
      <c r="SGR523" s="298"/>
      <c r="SGS523" s="298"/>
      <c r="SGT523" s="298"/>
      <c r="SGU523" s="298"/>
      <c r="SGV523" s="298"/>
      <c r="SGW523" s="298"/>
      <c r="SGX523" s="298"/>
      <c r="SGY523" s="298"/>
      <c r="SGZ523" s="298"/>
      <c r="SHA523" s="298"/>
      <c r="SHB523" s="298"/>
      <c r="SHC523" s="298"/>
      <c r="SHD523" s="298"/>
      <c r="SHE523" s="298"/>
      <c r="SHF523" s="298"/>
      <c r="SHG523" s="298"/>
      <c r="SHH523" s="298"/>
      <c r="SHI523" s="298"/>
      <c r="SHJ523" s="298"/>
      <c r="SHK523" s="298"/>
      <c r="SHL523" s="298"/>
      <c r="SHM523" s="298"/>
      <c r="SHN523" s="298"/>
      <c r="SHO523" s="298"/>
      <c r="SHP523" s="298"/>
      <c r="SHQ523" s="298"/>
      <c r="SHR523" s="298"/>
      <c r="SHS523" s="298"/>
      <c r="SHT523" s="298"/>
      <c r="SHU523" s="298"/>
      <c r="SHV523" s="298"/>
      <c r="SHW523" s="298"/>
      <c r="SHX523" s="298"/>
      <c r="SHY523" s="298"/>
      <c r="SHZ523" s="298"/>
      <c r="SIA523" s="298"/>
      <c r="SIB523" s="298"/>
      <c r="SIC523" s="298"/>
      <c r="SID523" s="298"/>
      <c r="SIE523" s="298"/>
      <c r="SIF523" s="298"/>
      <c r="SIG523" s="298"/>
      <c r="SIH523" s="298"/>
      <c r="SII523" s="298"/>
      <c r="SIJ523" s="298"/>
      <c r="SIK523" s="298"/>
      <c r="SIL523" s="298"/>
      <c r="SIM523" s="298"/>
      <c r="SIN523" s="298"/>
      <c r="SIO523" s="298"/>
      <c r="SIP523" s="298"/>
      <c r="SIQ523" s="298"/>
      <c r="SIR523" s="298"/>
      <c r="SIS523" s="298"/>
      <c r="SIT523" s="298"/>
      <c r="SIU523" s="298"/>
      <c r="SIV523" s="298"/>
      <c r="SIW523" s="298"/>
      <c r="SIX523" s="298"/>
      <c r="SIY523" s="298"/>
      <c r="SIZ523" s="298"/>
      <c r="SJA523" s="298"/>
      <c r="SJB523" s="298"/>
      <c r="SJC523" s="298"/>
      <c r="SJD523" s="298"/>
      <c r="SJE523" s="298"/>
      <c r="SJF523" s="298"/>
      <c r="SJG523" s="298"/>
      <c r="SJH523" s="298"/>
      <c r="SJI523" s="298"/>
      <c r="SJJ523" s="298"/>
      <c r="SJK523" s="298"/>
      <c r="SJL523" s="298"/>
      <c r="SJM523" s="298"/>
      <c r="SJN523" s="298"/>
      <c r="SJO523" s="298"/>
      <c r="SJP523" s="298"/>
      <c r="SJQ523" s="298"/>
      <c r="SJR523" s="298"/>
      <c r="SJS523" s="298"/>
      <c r="SJT523" s="298"/>
      <c r="SJU523" s="298"/>
      <c r="SJV523" s="298"/>
      <c r="SJW523" s="298"/>
      <c r="SJX523" s="298"/>
      <c r="SJY523" s="298"/>
      <c r="SJZ523" s="298"/>
      <c r="SKA523" s="298"/>
      <c r="SKB523" s="298"/>
      <c r="SKC523" s="298"/>
      <c r="SKD523" s="298"/>
      <c r="SKE523" s="298"/>
      <c r="SKF523" s="298"/>
      <c r="SKG523" s="298"/>
      <c r="SKH523" s="298"/>
      <c r="SKI523" s="298"/>
      <c r="SKJ523" s="298"/>
      <c r="SKK523" s="298"/>
      <c r="SKL523" s="298"/>
      <c r="SKM523" s="298"/>
      <c r="SKN523" s="298"/>
      <c r="SKO523" s="298"/>
      <c r="SKP523" s="298"/>
      <c r="SKQ523" s="298"/>
      <c r="SKR523" s="298"/>
      <c r="SKS523" s="298"/>
      <c r="SKT523" s="298"/>
      <c r="SKU523" s="298"/>
      <c r="SKV523" s="298"/>
      <c r="SKW523" s="298"/>
      <c r="SKX523" s="298"/>
      <c r="SKY523" s="298"/>
      <c r="SKZ523" s="298"/>
      <c r="SLA523" s="298"/>
      <c r="SLB523" s="298"/>
      <c r="SLC523" s="298"/>
      <c r="SLD523" s="298"/>
      <c r="SLE523" s="298"/>
      <c r="SLF523" s="298"/>
      <c r="SLG523" s="298"/>
      <c r="SLH523" s="298"/>
      <c r="SLI523" s="298"/>
      <c r="SLJ523" s="298"/>
      <c r="SLK523" s="298"/>
      <c r="SLL523" s="298"/>
      <c r="SLM523" s="298"/>
      <c r="SLN523" s="298"/>
      <c r="SLO523" s="298"/>
      <c r="SLP523" s="298"/>
      <c r="SLQ523" s="298"/>
      <c r="SLR523" s="298"/>
      <c r="SLS523" s="298"/>
      <c r="SLT523" s="298"/>
      <c r="SLU523" s="298"/>
      <c r="SLV523" s="298"/>
      <c r="SLW523" s="298"/>
      <c r="SLX523" s="298"/>
      <c r="SLY523" s="298"/>
      <c r="SLZ523" s="298"/>
      <c r="SMA523" s="298"/>
      <c r="SMB523" s="298"/>
      <c r="SMC523" s="298"/>
      <c r="SMD523" s="298"/>
      <c r="SME523" s="298"/>
      <c r="SMF523" s="298"/>
      <c r="SMG523" s="298"/>
      <c r="SMH523" s="298"/>
      <c r="SMI523" s="298"/>
      <c r="SMJ523" s="298"/>
      <c r="SMK523" s="298"/>
      <c r="SML523" s="298"/>
      <c r="SMM523" s="298"/>
      <c r="SMN523" s="298"/>
      <c r="SMO523" s="298"/>
      <c r="SMP523" s="298"/>
      <c r="SMQ523" s="298"/>
      <c r="SMR523" s="298"/>
      <c r="SMS523" s="298"/>
      <c r="SMT523" s="298"/>
      <c r="SMU523" s="298"/>
      <c r="SMV523" s="298"/>
      <c r="SMW523" s="298"/>
      <c r="SMX523" s="298"/>
      <c r="SMY523" s="298"/>
      <c r="SMZ523" s="298"/>
      <c r="SNA523" s="298"/>
      <c r="SNB523" s="298"/>
      <c r="SNC523" s="298"/>
      <c r="SND523" s="298"/>
      <c r="SNE523" s="298"/>
      <c r="SNF523" s="298"/>
      <c r="SNG523" s="298"/>
      <c r="SNH523" s="298"/>
      <c r="SNI523" s="298"/>
      <c r="SNJ523" s="298"/>
      <c r="SNK523" s="298"/>
      <c r="SNL523" s="298"/>
      <c r="SNM523" s="298"/>
      <c r="SNN523" s="298"/>
      <c r="SNO523" s="298"/>
      <c r="SNP523" s="298"/>
      <c r="SNQ523" s="298"/>
      <c r="SNR523" s="298"/>
      <c r="SNS523" s="298"/>
      <c r="SNT523" s="298"/>
      <c r="SNU523" s="298"/>
      <c r="SNV523" s="298"/>
      <c r="SNW523" s="298"/>
      <c r="SNX523" s="298"/>
      <c r="SNY523" s="298"/>
      <c r="SNZ523" s="298"/>
      <c r="SOA523" s="298"/>
      <c r="SOB523" s="298"/>
      <c r="SOC523" s="298"/>
      <c r="SOD523" s="298"/>
      <c r="SOE523" s="298"/>
      <c r="SOF523" s="298"/>
      <c r="SOG523" s="298"/>
      <c r="SOH523" s="298"/>
      <c r="SOI523" s="298"/>
      <c r="SOJ523" s="298"/>
      <c r="SOK523" s="298"/>
      <c r="SOL523" s="298"/>
      <c r="SOM523" s="298"/>
      <c r="SON523" s="298"/>
      <c r="SOO523" s="298"/>
      <c r="SOP523" s="298"/>
      <c r="SOQ523" s="298"/>
      <c r="SOR523" s="298"/>
      <c r="SOS523" s="298"/>
      <c r="SOT523" s="298"/>
      <c r="SOU523" s="298"/>
      <c r="SOV523" s="298"/>
      <c r="SOW523" s="298"/>
      <c r="SOX523" s="298"/>
      <c r="SOY523" s="298"/>
      <c r="SOZ523" s="298"/>
      <c r="SPA523" s="298"/>
      <c r="SPB523" s="298"/>
      <c r="SPC523" s="298"/>
      <c r="SPD523" s="298"/>
      <c r="SPE523" s="298"/>
      <c r="SPF523" s="298"/>
      <c r="SPG523" s="298"/>
      <c r="SPH523" s="298"/>
      <c r="SPI523" s="298"/>
      <c r="SPJ523" s="298"/>
      <c r="SPK523" s="298"/>
      <c r="SPL523" s="298"/>
      <c r="SPM523" s="298"/>
      <c r="SPN523" s="298"/>
      <c r="SPO523" s="298"/>
      <c r="SPP523" s="298"/>
      <c r="SPQ523" s="298"/>
      <c r="SPR523" s="298"/>
      <c r="SPS523" s="298"/>
      <c r="SPT523" s="298"/>
      <c r="SPU523" s="298"/>
      <c r="SPV523" s="298"/>
      <c r="SPW523" s="298"/>
      <c r="SPX523" s="298"/>
      <c r="SPY523" s="298"/>
      <c r="SPZ523" s="298"/>
      <c r="SQA523" s="298"/>
      <c r="SQB523" s="298"/>
      <c r="SQC523" s="298"/>
      <c r="SQD523" s="298"/>
      <c r="SQE523" s="298"/>
      <c r="SQF523" s="298"/>
      <c r="SQG523" s="298"/>
      <c r="SQH523" s="298"/>
      <c r="SQI523" s="298"/>
      <c r="SQJ523" s="298"/>
      <c r="SQK523" s="298"/>
      <c r="SQL523" s="298"/>
      <c r="SQM523" s="298"/>
      <c r="SQN523" s="298"/>
      <c r="SQO523" s="298"/>
      <c r="SQP523" s="298"/>
      <c r="SQQ523" s="298"/>
      <c r="SQR523" s="298"/>
      <c r="SQS523" s="298"/>
      <c r="SQT523" s="298"/>
      <c r="SQU523" s="298"/>
      <c r="SQV523" s="298"/>
      <c r="SQW523" s="298"/>
      <c r="SQX523" s="298"/>
      <c r="SQY523" s="298"/>
      <c r="SQZ523" s="298"/>
      <c r="SRA523" s="298"/>
      <c r="SRB523" s="298"/>
      <c r="SRC523" s="298"/>
      <c r="SRD523" s="298"/>
      <c r="SRE523" s="298"/>
      <c r="SRF523" s="298"/>
      <c r="SRG523" s="298"/>
      <c r="SRH523" s="298"/>
      <c r="SRI523" s="298"/>
      <c r="SRJ523" s="298"/>
      <c r="SRK523" s="298"/>
      <c r="SRL523" s="298"/>
      <c r="SRM523" s="298"/>
      <c r="SRN523" s="298"/>
      <c r="SRO523" s="298"/>
      <c r="SRP523" s="298"/>
      <c r="SRQ523" s="298"/>
      <c r="SRR523" s="298"/>
      <c r="SRS523" s="298"/>
      <c r="SRT523" s="298"/>
      <c r="SRU523" s="298"/>
      <c r="SRV523" s="298"/>
      <c r="SRW523" s="298"/>
      <c r="SRX523" s="298"/>
      <c r="SRY523" s="298"/>
      <c r="SRZ523" s="298"/>
      <c r="SSA523" s="298"/>
      <c r="SSB523" s="298"/>
      <c r="SSC523" s="298"/>
      <c r="SSD523" s="298"/>
      <c r="SSE523" s="298"/>
      <c r="SSF523" s="298"/>
      <c r="SSG523" s="298"/>
      <c r="SSH523" s="298"/>
      <c r="SSI523" s="298"/>
      <c r="SSJ523" s="298"/>
      <c r="SSK523" s="298"/>
      <c r="SSL523" s="298"/>
      <c r="SSM523" s="298"/>
      <c r="SSN523" s="298"/>
      <c r="SSO523" s="298"/>
      <c r="SSP523" s="298"/>
      <c r="SSQ523" s="298"/>
      <c r="SSR523" s="298"/>
      <c r="SSS523" s="298"/>
      <c r="SST523" s="298"/>
      <c r="SSU523" s="298"/>
      <c r="SSV523" s="298"/>
      <c r="SSW523" s="298"/>
      <c r="SSX523" s="298"/>
      <c r="SSY523" s="298"/>
      <c r="SSZ523" s="298"/>
      <c r="STA523" s="298"/>
      <c r="STB523" s="298"/>
      <c r="STC523" s="298"/>
      <c r="STD523" s="298"/>
      <c r="STE523" s="298"/>
      <c r="STF523" s="298"/>
      <c r="STG523" s="298"/>
      <c r="STH523" s="298"/>
      <c r="STI523" s="298"/>
      <c r="STJ523" s="298"/>
      <c r="STK523" s="298"/>
      <c r="STL523" s="298"/>
      <c r="STM523" s="298"/>
      <c r="STN523" s="298"/>
      <c r="STO523" s="298"/>
      <c r="STP523" s="298"/>
      <c r="STQ523" s="298"/>
      <c r="STR523" s="298"/>
      <c r="STS523" s="298"/>
      <c r="STT523" s="298"/>
      <c r="STU523" s="298"/>
      <c r="STV523" s="298"/>
      <c r="STW523" s="298"/>
      <c r="STX523" s="298"/>
      <c r="STY523" s="298"/>
      <c r="STZ523" s="298"/>
      <c r="SUA523" s="298"/>
      <c r="SUB523" s="298"/>
      <c r="SUC523" s="298"/>
      <c r="SUD523" s="298"/>
      <c r="SUE523" s="298"/>
      <c r="SUF523" s="298"/>
      <c r="SUG523" s="298"/>
      <c r="SUH523" s="298"/>
      <c r="SUI523" s="298"/>
      <c r="SUJ523" s="298"/>
      <c r="SUK523" s="298"/>
      <c r="SUL523" s="298"/>
      <c r="SUM523" s="298"/>
      <c r="SUN523" s="298"/>
      <c r="SUO523" s="298"/>
      <c r="SUP523" s="298"/>
      <c r="SUQ523" s="298"/>
      <c r="SUR523" s="298"/>
      <c r="SUS523" s="298"/>
      <c r="SUT523" s="298"/>
      <c r="SUU523" s="298"/>
      <c r="SUV523" s="298"/>
      <c r="SUW523" s="298"/>
      <c r="SUX523" s="298"/>
      <c r="SUY523" s="298"/>
      <c r="SUZ523" s="298"/>
      <c r="SVA523" s="298"/>
      <c r="SVB523" s="298"/>
      <c r="SVC523" s="298"/>
      <c r="SVD523" s="298"/>
      <c r="SVE523" s="298"/>
      <c r="SVF523" s="298"/>
      <c r="SVG523" s="298"/>
      <c r="SVH523" s="298"/>
      <c r="SVI523" s="298"/>
      <c r="SVJ523" s="298"/>
      <c r="SVK523" s="298"/>
      <c r="SVL523" s="298"/>
      <c r="SVM523" s="298"/>
      <c r="SVN523" s="298"/>
      <c r="SVO523" s="298"/>
      <c r="SVP523" s="298"/>
      <c r="SVQ523" s="298"/>
      <c r="SVR523" s="298"/>
      <c r="SVS523" s="298"/>
      <c r="SVT523" s="298"/>
      <c r="SVU523" s="298"/>
      <c r="SVV523" s="298"/>
      <c r="SVW523" s="298"/>
      <c r="SVX523" s="298"/>
      <c r="SVY523" s="298"/>
      <c r="SVZ523" s="298"/>
      <c r="SWA523" s="298"/>
      <c r="SWB523" s="298"/>
      <c r="SWC523" s="298"/>
      <c r="SWD523" s="298"/>
      <c r="SWE523" s="298"/>
      <c r="SWF523" s="298"/>
      <c r="SWG523" s="298"/>
      <c r="SWH523" s="298"/>
      <c r="SWI523" s="298"/>
      <c r="SWJ523" s="298"/>
      <c r="SWK523" s="298"/>
      <c r="SWL523" s="298"/>
      <c r="SWM523" s="298"/>
      <c r="SWN523" s="298"/>
      <c r="SWO523" s="298"/>
      <c r="SWP523" s="298"/>
      <c r="SWQ523" s="298"/>
      <c r="SWR523" s="298"/>
      <c r="SWS523" s="298"/>
      <c r="SWT523" s="298"/>
      <c r="SWU523" s="298"/>
      <c r="SWV523" s="298"/>
      <c r="SWW523" s="298"/>
      <c r="SWX523" s="298"/>
      <c r="SWY523" s="298"/>
      <c r="SWZ523" s="298"/>
      <c r="SXA523" s="298"/>
      <c r="SXB523" s="298"/>
      <c r="SXC523" s="298"/>
      <c r="SXD523" s="298"/>
      <c r="SXE523" s="298"/>
      <c r="SXF523" s="298"/>
      <c r="SXG523" s="298"/>
      <c r="SXH523" s="298"/>
      <c r="SXI523" s="298"/>
      <c r="SXJ523" s="298"/>
      <c r="SXK523" s="298"/>
      <c r="SXL523" s="298"/>
      <c r="SXM523" s="298"/>
      <c r="SXN523" s="298"/>
      <c r="SXO523" s="298"/>
      <c r="SXP523" s="298"/>
      <c r="SXQ523" s="298"/>
      <c r="SXR523" s="298"/>
      <c r="SXS523" s="298"/>
      <c r="SXT523" s="298"/>
      <c r="SXU523" s="298"/>
      <c r="SXV523" s="298"/>
      <c r="SXW523" s="298"/>
      <c r="SXX523" s="298"/>
      <c r="SXY523" s="298"/>
      <c r="SXZ523" s="298"/>
      <c r="SYA523" s="298"/>
      <c r="SYB523" s="298"/>
      <c r="SYC523" s="298"/>
      <c r="SYD523" s="298"/>
      <c r="SYE523" s="298"/>
      <c r="SYF523" s="298"/>
      <c r="SYG523" s="298"/>
      <c r="SYH523" s="298"/>
      <c r="SYI523" s="298"/>
      <c r="SYJ523" s="298"/>
      <c r="SYK523" s="298"/>
      <c r="SYL523" s="298"/>
      <c r="SYM523" s="298"/>
      <c r="SYN523" s="298"/>
      <c r="SYO523" s="298"/>
      <c r="SYP523" s="298"/>
      <c r="SYQ523" s="298"/>
      <c r="SYR523" s="298"/>
      <c r="SYS523" s="298"/>
      <c r="SYT523" s="298"/>
      <c r="SYU523" s="298"/>
      <c r="SYV523" s="298"/>
      <c r="SYW523" s="298"/>
      <c r="SYX523" s="298"/>
      <c r="SYY523" s="298"/>
      <c r="SYZ523" s="298"/>
      <c r="SZA523" s="298"/>
      <c r="SZB523" s="298"/>
      <c r="SZC523" s="298"/>
      <c r="SZD523" s="298"/>
      <c r="SZE523" s="298"/>
      <c r="SZF523" s="298"/>
      <c r="SZG523" s="298"/>
      <c r="SZH523" s="298"/>
      <c r="SZI523" s="298"/>
      <c r="SZJ523" s="298"/>
      <c r="SZK523" s="298"/>
      <c r="SZL523" s="298"/>
      <c r="SZM523" s="298"/>
      <c r="SZN523" s="298"/>
      <c r="SZO523" s="298"/>
      <c r="SZP523" s="298"/>
      <c r="SZQ523" s="298"/>
      <c r="SZR523" s="298"/>
      <c r="SZS523" s="298"/>
      <c r="SZT523" s="298"/>
      <c r="SZU523" s="298"/>
      <c r="SZV523" s="298"/>
      <c r="SZW523" s="298"/>
      <c r="SZX523" s="298"/>
      <c r="SZY523" s="298"/>
      <c r="SZZ523" s="298"/>
      <c r="TAA523" s="298"/>
      <c r="TAB523" s="298"/>
      <c r="TAC523" s="298"/>
      <c r="TAD523" s="298"/>
      <c r="TAE523" s="298"/>
      <c r="TAF523" s="298"/>
      <c r="TAG523" s="298"/>
      <c r="TAH523" s="298"/>
      <c r="TAI523" s="298"/>
      <c r="TAJ523" s="298"/>
      <c r="TAK523" s="298"/>
      <c r="TAL523" s="298"/>
      <c r="TAM523" s="298"/>
      <c r="TAN523" s="298"/>
      <c r="TAO523" s="298"/>
      <c r="TAP523" s="298"/>
      <c r="TAQ523" s="298"/>
      <c r="TAR523" s="298"/>
      <c r="TAS523" s="298"/>
      <c r="TAT523" s="298"/>
      <c r="TAU523" s="298"/>
      <c r="TAV523" s="298"/>
      <c r="TAW523" s="298"/>
      <c r="TAX523" s="298"/>
      <c r="TAY523" s="298"/>
      <c r="TAZ523" s="298"/>
      <c r="TBA523" s="298"/>
      <c r="TBB523" s="298"/>
      <c r="TBC523" s="298"/>
      <c r="TBD523" s="298"/>
      <c r="TBE523" s="298"/>
      <c r="TBF523" s="298"/>
      <c r="TBG523" s="298"/>
      <c r="TBH523" s="298"/>
      <c r="TBI523" s="298"/>
      <c r="TBJ523" s="298"/>
      <c r="TBK523" s="298"/>
      <c r="TBL523" s="298"/>
      <c r="TBM523" s="298"/>
      <c r="TBN523" s="298"/>
      <c r="TBO523" s="298"/>
      <c r="TBP523" s="298"/>
      <c r="TBQ523" s="298"/>
      <c r="TBR523" s="298"/>
      <c r="TBS523" s="298"/>
      <c r="TBT523" s="298"/>
      <c r="TBU523" s="298"/>
      <c r="TBV523" s="298"/>
      <c r="TBW523" s="298"/>
      <c r="TBX523" s="298"/>
      <c r="TBY523" s="298"/>
      <c r="TBZ523" s="298"/>
      <c r="TCA523" s="298"/>
      <c r="TCB523" s="298"/>
      <c r="TCC523" s="298"/>
      <c r="TCD523" s="298"/>
      <c r="TCE523" s="298"/>
      <c r="TCF523" s="298"/>
      <c r="TCG523" s="298"/>
      <c r="TCH523" s="298"/>
      <c r="TCI523" s="298"/>
      <c r="TCJ523" s="298"/>
      <c r="TCK523" s="298"/>
      <c r="TCL523" s="298"/>
      <c r="TCM523" s="298"/>
      <c r="TCN523" s="298"/>
      <c r="TCO523" s="298"/>
      <c r="TCP523" s="298"/>
      <c r="TCQ523" s="298"/>
      <c r="TCR523" s="298"/>
      <c r="TCS523" s="298"/>
      <c r="TCT523" s="298"/>
      <c r="TCU523" s="298"/>
      <c r="TCV523" s="298"/>
      <c r="TCW523" s="298"/>
      <c r="TCX523" s="298"/>
      <c r="TCY523" s="298"/>
      <c r="TCZ523" s="298"/>
      <c r="TDA523" s="298"/>
      <c r="TDB523" s="298"/>
      <c r="TDC523" s="298"/>
      <c r="TDD523" s="298"/>
      <c r="TDE523" s="298"/>
      <c r="TDF523" s="298"/>
      <c r="TDG523" s="298"/>
      <c r="TDH523" s="298"/>
      <c r="TDI523" s="298"/>
      <c r="TDJ523" s="298"/>
      <c r="TDK523" s="298"/>
      <c r="TDL523" s="298"/>
      <c r="TDM523" s="298"/>
      <c r="TDN523" s="298"/>
      <c r="TDO523" s="298"/>
      <c r="TDP523" s="298"/>
      <c r="TDQ523" s="298"/>
      <c r="TDR523" s="298"/>
      <c r="TDS523" s="298"/>
      <c r="TDT523" s="298"/>
      <c r="TDU523" s="298"/>
      <c r="TDV523" s="298"/>
      <c r="TDW523" s="298"/>
      <c r="TDX523" s="298"/>
      <c r="TDY523" s="298"/>
      <c r="TDZ523" s="298"/>
      <c r="TEA523" s="298"/>
      <c r="TEB523" s="298"/>
      <c r="TEC523" s="298"/>
      <c r="TED523" s="298"/>
      <c r="TEE523" s="298"/>
      <c r="TEF523" s="298"/>
      <c r="TEG523" s="298"/>
      <c r="TEH523" s="298"/>
      <c r="TEI523" s="298"/>
      <c r="TEJ523" s="298"/>
      <c r="TEK523" s="298"/>
      <c r="TEL523" s="298"/>
      <c r="TEM523" s="298"/>
      <c r="TEN523" s="298"/>
      <c r="TEO523" s="298"/>
      <c r="TEP523" s="298"/>
      <c r="TEQ523" s="298"/>
      <c r="TER523" s="298"/>
      <c r="TES523" s="298"/>
      <c r="TET523" s="298"/>
      <c r="TEU523" s="298"/>
      <c r="TEV523" s="298"/>
      <c r="TEW523" s="298"/>
      <c r="TEX523" s="298"/>
      <c r="TEY523" s="298"/>
      <c r="TEZ523" s="298"/>
      <c r="TFA523" s="298"/>
      <c r="TFB523" s="298"/>
      <c r="TFC523" s="298"/>
      <c r="TFD523" s="298"/>
      <c r="TFE523" s="298"/>
      <c r="TFF523" s="298"/>
      <c r="TFG523" s="298"/>
      <c r="TFH523" s="298"/>
      <c r="TFI523" s="298"/>
      <c r="TFJ523" s="298"/>
      <c r="TFK523" s="298"/>
      <c r="TFL523" s="298"/>
      <c r="TFM523" s="298"/>
      <c r="TFN523" s="298"/>
      <c r="TFO523" s="298"/>
      <c r="TFP523" s="298"/>
      <c r="TFQ523" s="298"/>
      <c r="TFR523" s="298"/>
      <c r="TFS523" s="298"/>
      <c r="TFT523" s="298"/>
      <c r="TFU523" s="298"/>
      <c r="TFV523" s="298"/>
      <c r="TFW523" s="298"/>
      <c r="TFX523" s="298"/>
      <c r="TFY523" s="298"/>
      <c r="TFZ523" s="298"/>
      <c r="TGA523" s="298"/>
      <c r="TGB523" s="298"/>
      <c r="TGC523" s="298"/>
      <c r="TGD523" s="298"/>
      <c r="TGE523" s="298"/>
      <c r="TGF523" s="298"/>
      <c r="TGG523" s="298"/>
      <c r="TGH523" s="298"/>
      <c r="TGI523" s="298"/>
      <c r="TGJ523" s="298"/>
      <c r="TGK523" s="298"/>
      <c r="TGL523" s="298"/>
      <c r="TGM523" s="298"/>
      <c r="TGN523" s="298"/>
      <c r="TGO523" s="298"/>
      <c r="TGP523" s="298"/>
      <c r="TGQ523" s="298"/>
      <c r="TGR523" s="298"/>
      <c r="TGS523" s="298"/>
      <c r="TGT523" s="298"/>
      <c r="TGU523" s="298"/>
      <c r="TGV523" s="298"/>
      <c r="TGW523" s="298"/>
      <c r="TGX523" s="298"/>
      <c r="TGY523" s="298"/>
      <c r="TGZ523" s="298"/>
      <c r="THA523" s="298"/>
      <c r="THB523" s="298"/>
      <c r="THC523" s="298"/>
      <c r="THD523" s="298"/>
      <c r="THE523" s="298"/>
      <c r="THF523" s="298"/>
      <c r="THG523" s="298"/>
      <c r="THH523" s="298"/>
      <c r="THI523" s="298"/>
      <c r="THJ523" s="298"/>
      <c r="THK523" s="298"/>
      <c r="THL523" s="298"/>
      <c r="THM523" s="298"/>
      <c r="THN523" s="298"/>
      <c r="THO523" s="298"/>
      <c r="THP523" s="298"/>
      <c r="THQ523" s="298"/>
      <c r="THR523" s="298"/>
      <c r="THS523" s="298"/>
      <c r="THT523" s="298"/>
      <c r="THU523" s="298"/>
      <c r="THV523" s="298"/>
      <c r="THW523" s="298"/>
      <c r="THX523" s="298"/>
      <c r="THY523" s="298"/>
      <c r="THZ523" s="298"/>
      <c r="TIA523" s="298"/>
      <c r="TIB523" s="298"/>
      <c r="TIC523" s="298"/>
      <c r="TID523" s="298"/>
      <c r="TIE523" s="298"/>
      <c r="TIF523" s="298"/>
      <c r="TIG523" s="298"/>
      <c r="TIH523" s="298"/>
      <c r="TII523" s="298"/>
      <c r="TIJ523" s="298"/>
      <c r="TIK523" s="298"/>
      <c r="TIL523" s="298"/>
      <c r="TIM523" s="298"/>
      <c r="TIN523" s="298"/>
      <c r="TIO523" s="298"/>
      <c r="TIP523" s="298"/>
      <c r="TIQ523" s="298"/>
      <c r="TIR523" s="298"/>
      <c r="TIS523" s="298"/>
      <c r="TIT523" s="298"/>
      <c r="TIU523" s="298"/>
      <c r="TIV523" s="298"/>
      <c r="TIW523" s="298"/>
      <c r="TIX523" s="298"/>
      <c r="TIY523" s="298"/>
      <c r="TIZ523" s="298"/>
      <c r="TJA523" s="298"/>
      <c r="TJB523" s="298"/>
      <c r="TJC523" s="298"/>
      <c r="TJD523" s="298"/>
      <c r="TJE523" s="298"/>
      <c r="TJF523" s="298"/>
      <c r="TJG523" s="298"/>
      <c r="TJH523" s="298"/>
      <c r="TJI523" s="298"/>
      <c r="TJJ523" s="298"/>
      <c r="TJK523" s="298"/>
      <c r="TJL523" s="298"/>
      <c r="TJM523" s="298"/>
      <c r="TJN523" s="298"/>
      <c r="TJO523" s="298"/>
      <c r="TJP523" s="298"/>
      <c r="TJQ523" s="298"/>
      <c r="TJR523" s="298"/>
      <c r="TJS523" s="298"/>
      <c r="TJT523" s="298"/>
      <c r="TJU523" s="298"/>
      <c r="TJV523" s="298"/>
      <c r="TJW523" s="298"/>
      <c r="TJX523" s="298"/>
      <c r="TJY523" s="298"/>
      <c r="TJZ523" s="298"/>
      <c r="TKA523" s="298"/>
      <c r="TKB523" s="298"/>
      <c r="TKC523" s="298"/>
      <c r="TKD523" s="298"/>
      <c r="TKE523" s="298"/>
      <c r="TKF523" s="298"/>
      <c r="TKG523" s="298"/>
      <c r="TKH523" s="298"/>
      <c r="TKI523" s="298"/>
      <c r="TKJ523" s="298"/>
      <c r="TKK523" s="298"/>
      <c r="TKL523" s="298"/>
      <c r="TKM523" s="298"/>
      <c r="TKN523" s="298"/>
      <c r="TKO523" s="298"/>
      <c r="TKP523" s="298"/>
      <c r="TKQ523" s="298"/>
      <c r="TKR523" s="298"/>
      <c r="TKS523" s="298"/>
      <c r="TKT523" s="298"/>
      <c r="TKU523" s="298"/>
      <c r="TKV523" s="298"/>
      <c r="TKW523" s="298"/>
      <c r="TKX523" s="298"/>
      <c r="TKY523" s="298"/>
      <c r="TKZ523" s="298"/>
      <c r="TLA523" s="298"/>
      <c r="TLB523" s="298"/>
      <c r="TLC523" s="298"/>
      <c r="TLD523" s="298"/>
      <c r="TLE523" s="298"/>
      <c r="TLF523" s="298"/>
      <c r="TLG523" s="298"/>
      <c r="TLH523" s="298"/>
      <c r="TLI523" s="298"/>
      <c r="TLJ523" s="298"/>
      <c r="TLK523" s="298"/>
      <c r="TLL523" s="298"/>
      <c r="TLM523" s="298"/>
      <c r="TLN523" s="298"/>
      <c r="TLO523" s="298"/>
      <c r="TLP523" s="298"/>
      <c r="TLQ523" s="298"/>
      <c r="TLR523" s="298"/>
      <c r="TLS523" s="298"/>
      <c r="TLT523" s="298"/>
      <c r="TLU523" s="298"/>
      <c r="TLV523" s="298"/>
      <c r="TLW523" s="298"/>
      <c r="TLX523" s="298"/>
      <c r="TLY523" s="298"/>
      <c r="TLZ523" s="298"/>
      <c r="TMA523" s="298"/>
      <c r="TMB523" s="298"/>
      <c r="TMC523" s="298"/>
      <c r="TMD523" s="298"/>
      <c r="TME523" s="298"/>
      <c r="TMF523" s="298"/>
      <c r="TMG523" s="298"/>
      <c r="TMH523" s="298"/>
      <c r="TMI523" s="298"/>
      <c r="TMJ523" s="298"/>
      <c r="TMK523" s="298"/>
      <c r="TML523" s="298"/>
      <c r="TMM523" s="298"/>
      <c r="TMN523" s="298"/>
      <c r="TMO523" s="298"/>
      <c r="TMP523" s="298"/>
      <c r="TMQ523" s="298"/>
      <c r="TMR523" s="298"/>
      <c r="TMS523" s="298"/>
      <c r="TMT523" s="298"/>
      <c r="TMU523" s="298"/>
      <c r="TMV523" s="298"/>
      <c r="TMW523" s="298"/>
      <c r="TMX523" s="298"/>
      <c r="TMY523" s="298"/>
      <c r="TMZ523" s="298"/>
      <c r="TNA523" s="298"/>
      <c r="TNB523" s="298"/>
      <c r="TNC523" s="298"/>
      <c r="TND523" s="298"/>
      <c r="TNE523" s="298"/>
      <c r="TNF523" s="298"/>
      <c r="TNG523" s="298"/>
      <c r="TNH523" s="298"/>
      <c r="TNI523" s="298"/>
      <c r="TNJ523" s="298"/>
      <c r="TNK523" s="298"/>
      <c r="TNL523" s="298"/>
      <c r="TNM523" s="298"/>
      <c r="TNN523" s="298"/>
      <c r="TNO523" s="298"/>
      <c r="TNP523" s="298"/>
      <c r="TNQ523" s="298"/>
      <c r="TNR523" s="298"/>
      <c r="TNS523" s="298"/>
      <c r="TNT523" s="298"/>
      <c r="TNU523" s="298"/>
      <c r="TNV523" s="298"/>
      <c r="TNW523" s="298"/>
      <c r="TNX523" s="298"/>
      <c r="TNY523" s="298"/>
      <c r="TNZ523" s="298"/>
      <c r="TOA523" s="298"/>
      <c r="TOB523" s="298"/>
      <c r="TOC523" s="298"/>
      <c r="TOD523" s="298"/>
      <c r="TOE523" s="298"/>
      <c r="TOF523" s="298"/>
      <c r="TOG523" s="298"/>
      <c r="TOH523" s="298"/>
      <c r="TOI523" s="298"/>
      <c r="TOJ523" s="298"/>
      <c r="TOK523" s="298"/>
      <c r="TOL523" s="298"/>
      <c r="TOM523" s="298"/>
      <c r="TON523" s="298"/>
      <c r="TOO523" s="298"/>
      <c r="TOP523" s="298"/>
      <c r="TOQ523" s="298"/>
      <c r="TOR523" s="298"/>
      <c r="TOS523" s="298"/>
      <c r="TOT523" s="298"/>
      <c r="TOU523" s="298"/>
      <c r="TOV523" s="298"/>
      <c r="TOW523" s="298"/>
      <c r="TOX523" s="298"/>
      <c r="TOY523" s="298"/>
      <c r="TOZ523" s="298"/>
      <c r="TPA523" s="298"/>
      <c r="TPB523" s="298"/>
      <c r="TPC523" s="298"/>
      <c r="TPD523" s="298"/>
      <c r="TPE523" s="298"/>
      <c r="TPF523" s="298"/>
      <c r="TPG523" s="298"/>
      <c r="TPH523" s="298"/>
      <c r="TPI523" s="298"/>
      <c r="TPJ523" s="298"/>
      <c r="TPK523" s="298"/>
      <c r="TPL523" s="298"/>
      <c r="TPM523" s="298"/>
      <c r="TPN523" s="298"/>
      <c r="TPO523" s="298"/>
      <c r="TPP523" s="298"/>
      <c r="TPQ523" s="298"/>
      <c r="TPR523" s="298"/>
      <c r="TPS523" s="298"/>
      <c r="TPT523" s="298"/>
      <c r="TPU523" s="298"/>
      <c r="TPV523" s="298"/>
      <c r="TPW523" s="298"/>
      <c r="TPX523" s="298"/>
      <c r="TPY523" s="298"/>
      <c r="TPZ523" s="298"/>
      <c r="TQA523" s="298"/>
      <c r="TQB523" s="298"/>
      <c r="TQC523" s="298"/>
      <c r="TQD523" s="298"/>
      <c r="TQE523" s="298"/>
      <c r="TQF523" s="298"/>
      <c r="TQG523" s="298"/>
      <c r="TQH523" s="298"/>
      <c r="TQI523" s="298"/>
      <c r="TQJ523" s="298"/>
      <c r="TQK523" s="298"/>
      <c r="TQL523" s="298"/>
      <c r="TQM523" s="298"/>
      <c r="TQN523" s="298"/>
      <c r="TQO523" s="298"/>
      <c r="TQP523" s="298"/>
      <c r="TQQ523" s="298"/>
      <c r="TQR523" s="298"/>
      <c r="TQS523" s="298"/>
      <c r="TQT523" s="298"/>
      <c r="TQU523" s="298"/>
      <c r="TQV523" s="298"/>
      <c r="TQW523" s="298"/>
      <c r="TQX523" s="298"/>
      <c r="TQY523" s="298"/>
      <c r="TQZ523" s="298"/>
      <c r="TRA523" s="298"/>
      <c r="TRB523" s="298"/>
      <c r="TRC523" s="298"/>
      <c r="TRD523" s="298"/>
      <c r="TRE523" s="298"/>
      <c r="TRF523" s="298"/>
      <c r="TRG523" s="298"/>
      <c r="TRH523" s="298"/>
      <c r="TRI523" s="298"/>
      <c r="TRJ523" s="298"/>
      <c r="TRK523" s="298"/>
      <c r="TRL523" s="298"/>
      <c r="TRM523" s="298"/>
      <c r="TRN523" s="298"/>
      <c r="TRO523" s="298"/>
      <c r="TRP523" s="298"/>
      <c r="TRQ523" s="298"/>
      <c r="TRR523" s="298"/>
      <c r="TRS523" s="298"/>
      <c r="TRT523" s="298"/>
      <c r="TRU523" s="298"/>
      <c r="TRV523" s="298"/>
      <c r="TRW523" s="298"/>
      <c r="TRX523" s="298"/>
      <c r="TRY523" s="298"/>
      <c r="TRZ523" s="298"/>
      <c r="TSA523" s="298"/>
      <c r="TSB523" s="298"/>
      <c r="TSC523" s="298"/>
      <c r="TSD523" s="298"/>
      <c r="TSE523" s="298"/>
      <c r="TSF523" s="298"/>
      <c r="TSG523" s="298"/>
      <c r="TSH523" s="298"/>
      <c r="TSI523" s="298"/>
      <c r="TSJ523" s="298"/>
      <c r="TSK523" s="298"/>
      <c r="TSL523" s="298"/>
      <c r="TSM523" s="298"/>
      <c r="TSN523" s="298"/>
      <c r="TSO523" s="298"/>
      <c r="TSP523" s="298"/>
      <c r="TSQ523" s="298"/>
      <c r="TSR523" s="298"/>
      <c r="TSS523" s="298"/>
      <c r="TST523" s="298"/>
      <c r="TSU523" s="298"/>
      <c r="TSV523" s="298"/>
      <c r="TSW523" s="298"/>
      <c r="TSX523" s="298"/>
      <c r="TSY523" s="298"/>
      <c r="TSZ523" s="298"/>
      <c r="TTA523" s="298"/>
      <c r="TTB523" s="298"/>
      <c r="TTC523" s="298"/>
      <c r="TTD523" s="298"/>
      <c r="TTE523" s="298"/>
      <c r="TTF523" s="298"/>
      <c r="TTG523" s="298"/>
      <c r="TTH523" s="298"/>
      <c r="TTI523" s="298"/>
      <c r="TTJ523" s="298"/>
      <c r="TTK523" s="298"/>
      <c r="TTL523" s="298"/>
      <c r="TTM523" s="298"/>
      <c r="TTN523" s="298"/>
      <c r="TTO523" s="298"/>
      <c r="TTP523" s="298"/>
      <c r="TTQ523" s="298"/>
      <c r="TTR523" s="298"/>
      <c r="TTS523" s="298"/>
      <c r="TTT523" s="298"/>
      <c r="TTU523" s="298"/>
      <c r="TTV523" s="298"/>
      <c r="TTW523" s="298"/>
      <c r="TTX523" s="298"/>
      <c r="TTY523" s="298"/>
      <c r="TTZ523" s="298"/>
      <c r="TUA523" s="298"/>
      <c r="TUB523" s="298"/>
      <c r="TUC523" s="298"/>
      <c r="TUD523" s="298"/>
      <c r="TUE523" s="298"/>
      <c r="TUF523" s="298"/>
      <c r="TUG523" s="298"/>
      <c r="TUH523" s="298"/>
      <c r="TUI523" s="298"/>
      <c r="TUJ523" s="298"/>
      <c r="TUK523" s="298"/>
      <c r="TUL523" s="298"/>
      <c r="TUM523" s="298"/>
      <c r="TUN523" s="298"/>
      <c r="TUO523" s="298"/>
      <c r="TUP523" s="298"/>
      <c r="TUQ523" s="298"/>
      <c r="TUR523" s="298"/>
      <c r="TUS523" s="298"/>
      <c r="TUT523" s="298"/>
      <c r="TUU523" s="298"/>
      <c r="TUV523" s="298"/>
      <c r="TUW523" s="298"/>
      <c r="TUX523" s="298"/>
      <c r="TUY523" s="298"/>
      <c r="TUZ523" s="298"/>
      <c r="TVA523" s="298"/>
      <c r="TVB523" s="298"/>
      <c r="TVC523" s="298"/>
      <c r="TVD523" s="298"/>
      <c r="TVE523" s="298"/>
      <c r="TVF523" s="298"/>
      <c r="TVG523" s="298"/>
      <c r="TVH523" s="298"/>
      <c r="TVI523" s="298"/>
      <c r="TVJ523" s="298"/>
      <c r="TVK523" s="298"/>
      <c r="TVL523" s="298"/>
      <c r="TVM523" s="298"/>
      <c r="TVN523" s="298"/>
      <c r="TVO523" s="298"/>
      <c r="TVP523" s="298"/>
      <c r="TVQ523" s="298"/>
      <c r="TVR523" s="298"/>
      <c r="TVS523" s="298"/>
      <c r="TVT523" s="298"/>
      <c r="TVU523" s="298"/>
      <c r="TVV523" s="298"/>
      <c r="TVW523" s="298"/>
      <c r="TVX523" s="298"/>
      <c r="TVY523" s="298"/>
      <c r="TVZ523" s="298"/>
      <c r="TWA523" s="298"/>
      <c r="TWB523" s="298"/>
      <c r="TWC523" s="298"/>
      <c r="TWD523" s="298"/>
      <c r="TWE523" s="298"/>
      <c r="TWF523" s="298"/>
      <c r="TWG523" s="298"/>
      <c r="TWH523" s="298"/>
      <c r="TWI523" s="298"/>
      <c r="TWJ523" s="298"/>
      <c r="TWK523" s="298"/>
      <c r="TWL523" s="298"/>
      <c r="TWM523" s="298"/>
      <c r="TWN523" s="298"/>
      <c r="TWO523" s="298"/>
      <c r="TWP523" s="298"/>
      <c r="TWQ523" s="298"/>
      <c r="TWR523" s="298"/>
      <c r="TWS523" s="298"/>
      <c r="TWT523" s="298"/>
      <c r="TWU523" s="298"/>
      <c r="TWV523" s="298"/>
      <c r="TWW523" s="298"/>
      <c r="TWX523" s="298"/>
      <c r="TWY523" s="298"/>
      <c r="TWZ523" s="298"/>
      <c r="TXA523" s="298"/>
      <c r="TXB523" s="298"/>
      <c r="TXC523" s="298"/>
      <c r="TXD523" s="298"/>
      <c r="TXE523" s="298"/>
      <c r="TXF523" s="298"/>
      <c r="TXG523" s="298"/>
      <c r="TXH523" s="298"/>
      <c r="TXI523" s="298"/>
      <c r="TXJ523" s="298"/>
      <c r="TXK523" s="298"/>
      <c r="TXL523" s="298"/>
      <c r="TXM523" s="298"/>
      <c r="TXN523" s="298"/>
      <c r="TXO523" s="298"/>
      <c r="TXP523" s="298"/>
      <c r="TXQ523" s="298"/>
      <c r="TXR523" s="298"/>
      <c r="TXS523" s="298"/>
      <c r="TXT523" s="298"/>
      <c r="TXU523" s="298"/>
      <c r="TXV523" s="298"/>
      <c r="TXW523" s="298"/>
      <c r="TXX523" s="298"/>
      <c r="TXY523" s="298"/>
      <c r="TXZ523" s="298"/>
      <c r="TYA523" s="298"/>
      <c r="TYB523" s="298"/>
      <c r="TYC523" s="298"/>
      <c r="TYD523" s="298"/>
      <c r="TYE523" s="298"/>
      <c r="TYF523" s="298"/>
      <c r="TYG523" s="298"/>
      <c r="TYH523" s="298"/>
      <c r="TYI523" s="298"/>
      <c r="TYJ523" s="298"/>
      <c r="TYK523" s="298"/>
      <c r="TYL523" s="298"/>
      <c r="TYM523" s="298"/>
      <c r="TYN523" s="298"/>
      <c r="TYO523" s="298"/>
      <c r="TYP523" s="298"/>
      <c r="TYQ523" s="298"/>
      <c r="TYR523" s="298"/>
      <c r="TYS523" s="298"/>
      <c r="TYT523" s="298"/>
      <c r="TYU523" s="298"/>
      <c r="TYV523" s="298"/>
      <c r="TYW523" s="298"/>
      <c r="TYX523" s="298"/>
      <c r="TYY523" s="298"/>
      <c r="TYZ523" s="298"/>
      <c r="TZA523" s="298"/>
      <c r="TZB523" s="298"/>
      <c r="TZC523" s="298"/>
      <c r="TZD523" s="298"/>
      <c r="TZE523" s="298"/>
      <c r="TZF523" s="298"/>
      <c r="TZG523" s="298"/>
      <c r="TZH523" s="298"/>
      <c r="TZI523" s="298"/>
      <c r="TZJ523" s="298"/>
      <c r="TZK523" s="298"/>
      <c r="TZL523" s="298"/>
      <c r="TZM523" s="298"/>
      <c r="TZN523" s="298"/>
      <c r="TZO523" s="298"/>
      <c r="TZP523" s="298"/>
      <c r="TZQ523" s="298"/>
      <c r="TZR523" s="298"/>
      <c r="TZS523" s="298"/>
      <c r="TZT523" s="298"/>
      <c r="TZU523" s="298"/>
      <c r="TZV523" s="298"/>
      <c r="TZW523" s="298"/>
      <c r="TZX523" s="298"/>
      <c r="TZY523" s="298"/>
      <c r="TZZ523" s="298"/>
      <c r="UAA523" s="298"/>
      <c r="UAB523" s="298"/>
      <c r="UAC523" s="298"/>
      <c r="UAD523" s="298"/>
      <c r="UAE523" s="298"/>
      <c r="UAF523" s="298"/>
      <c r="UAG523" s="298"/>
      <c r="UAH523" s="298"/>
      <c r="UAI523" s="298"/>
      <c r="UAJ523" s="298"/>
      <c r="UAK523" s="298"/>
      <c r="UAL523" s="298"/>
      <c r="UAM523" s="298"/>
      <c r="UAN523" s="298"/>
      <c r="UAO523" s="298"/>
      <c r="UAP523" s="298"/>
      <c r="UAQ523" s="298"/>
      <c r="UAR523" s="298"/>
      <c r="UAS523" s="298"/>
      <c r="UAT523" s="298"/>
      <c r="UAU523" s="298"/>
      <c r="UAV523" s="298"/>
      <c r="UAW523" s="298"/>
      <c r="UAX523" s="298"/>
      <c r="UAY523" s="298"/>
      <c r="UAZ523" s="298"/>
      <c r="UBA523" s="298"/>
      <c r="UBB523" s="298"/>
      <c r="UBC523" s="298"/>
      <c r="UBD523" s="298"/>
      <c r="UBE523" s="298"/>
      <c r="UBF523" s="298"/>
      <c r="UBG523" s="298"/>
      <c r="UBH523" s="298"/>
      <c r="UBI523" s="298"/>
      <c r="UBJ523" s="298"/>
      <c r="UBK523" s="298"/>
      <c r="UBL523" s="298"/>
      <c r="UBM523" s="298"/>
      <c r="UBN523" s="298"/>
      <c r="UBO523" s="298"/>
      <c r="UBP523" s="298"/>
      <c r="UBQ523" s="298"/>
      <c r="UBR523" s="298"/>
      <c r="UBS523" s="298"/>
      <c r="UBT523" s="298"/>
      <c r="UBU523" s="298"/>
      <c r="UBV523" s="298"/>
      <c r="UBW523" s="298"/>
      <c r="UBX523" s="298"/>
      <c r="UBY523" s="298"/>
      <c r="UBZ523" s="298"/>
      <c r="UCA523" s="298"/>
      <c r="UCB523" s="298"/>
      <c r="UCC523" s="298"/>
      <c r="UCD523" s="298"/>
      <c r="UCE523" s="298"/>
      <c r="UCF523" s="298"/>
      <c r="UCG523" s="298"/>
      <c r="UCH523" s="298"/>
      <c r="UCI523" s="298"/>
      <c r="UCJ523" s="298"/>
      <c r="UCK523" s="298"/>
      <c r="UCL523" s="298"/>
      <c r="UCM523" s="298"/>
      <c r="UCN523" s="298"/>
      <c r="UCO523" s="298"/>
      <c r="UCP523" s="298"/>
      <c r="UCQ523" s="298"/>
      <c r="UCR523" s="298"/>
      <c r="UCS523" s="298"/>
      <c r="UCT523" s="298"/>
      <c r="UCU523" s="298"/>
      <c r="UCV523" s="298"/>
      <c r="UCW523" s="298"/>
      <c r="UCX523" s="298"/>
      <c r="UCY523" s="298"/>
      <c r="UCZ523" s="298"/>
      <c r="UDA523" s="298"/>
      <c r="UDB523" s="298"/>
      <c r="UDC523" s="298"/>
      <c r="UDD523" s="298"/>
      <c r="UDE523" s="298"/>
      <c r="UDF523" s="298"/>
      <c r="UDG523" s="298"/>
      <c r="UDH523" s="298"/>
      <c r="UDI523" s="298"/>
      <c r="UDJ523" s="298"/>
      <c r="UDK523" s="298"/>
      <c r="UDL523" s="298"/>
      <c r="UDM523" s="298"/>
      <c r="UDN523" s="298"/>
      <c r="UDO523" s="298"/>
      <c r="UDP523" s="298"/>
      <c r="UDQ523" s="298"/>
      <c r="UDR523" s="298"/>
      <c r="UDS523" s="298"/>
      <c r="UDT523" s="298"/>
      <c r="UDU523" s="298"/>
      <c r="UDV523" s="298"/>
      <c r="UDW523" s="298"/>
      <c r="UDX523" s="298"/>
      <c r="UDY523" s="298"/>
      <c r="UDZ523" s="298"/>
      <c r="UEA523" s="298"/>
      <c r="UEB523" s="298"/>
      <c r="UEC523" s="298"/>
      <c r="UED523" s="298"/>
      <c r="UEE523" s="298"/>
      <c r="UEF523" s="298"/>
      <c r="UEG523" s="298"/>
      <c r="UEH523" s="298"/>
      <c r="UEI523" s="298"/>
      <c r="UEJ523" s="298"/>
      <c r="UEK523" s="298"/>
      <c r="UEL523" s="298"/>
      <c r="UEM523" s="298"/>
      <c r="UEN523" s="298"/>
      <c r="UEO523" s="298"/>
      <c r="UEP523" s="298"/>
      <c r="UEQ523" s="298"/>
      <c r="UER523" s="298"/>
      <c r="UES523" s="298"/>
      <c r="UET523" s="298"/>
      <c r="UEU523" s="298"/>
      <c r="UEV523" s="298"/>
      <c r="UEW523" s="298"/>
      <c r="UEX523" s="298"/>
      <c r="UEY523" s="298"/>
      <c r="UEZ523" s="298"/>
      <c r="UFA523" s="298"/>
      <c r="UFB523" s="298"/>
      <c r="UFC523" s="298"/>
      <c r="UFD523" s="298"/>
      <c r="UFE523" s="298"/>
      <c r="UFF523" s="298"/>
      <c r="UFG523" s="298"/>
      <c r="UFH523" s="298"/>
      <c r="UFI523" s="298"/>
      <c r="UFJ523" s="298"/>
      <c r="UFK523" s="298"/>
      <c r="UFL523" s="298"/>
      <c r="UFM523" s="298"/>
      <c r="UFN523" s="298"/>
      <c r="UFO523" s="298"/>
      <c r="UFP523" s="298"/>
      <c r="UFQ523" s="298"/>
      <c r="UFR523" s="298"/>
      <c r="UFS523" s="298"/>
      <c r="UFT523" s="298"/>
      <c r="UFU523" s="298"/>
      <c r="UFV523" s="298"/>
      <c r="UFW523" s="298"/>
      <c r="UFX523" s="298"/>
      <c r="UFY523" s="298"/>
      <c r="UFZ523" s="298"/>
      <c r="UGA523" s="298"/>
      <c r="UGB523" s="298"/>
      <c r="UGC523" s="298"/>
      <c r="UGD523" s="298"/>
      <c r="UGE523" s="298"/>
      <c r="UGF523" s="298"/>
      <c r="UGG523" s="298"/>
      <c r="UGH523" s="298"/>
      <c r="UGI523" s="298"/>
      <c r="UGJ523" s="298"/>
      <c r="UGK523" s="298"/>
      <c r="UGL523" s="298"/>
      <c r="UGM523" s="298"/>
      <c r="UGN523" s="298"/>
      <c r="UGO523" s="298"/>
      <c r="UGP523" s="298"/>
      <c r="UGQ523" s="298"/>
      <c r="UGR523" s="298"/>
      <c r="UGS523" s="298"/>
      <c r="UGT523" s="298"/>
      <c r="UGU523" s="298"/>
      <c r="UGV523" s="298"/>
      <c r="UGW523" s="298"/>
      <c r="UGX523" s="298"/>
      <c r="UGY523" s="298"/>
      <c r="UGZ523" s="298"/>
      <c r="UHA523" s="298"/>
      <c r="UHB523" s="298"/>
      <c r="UHC523" s="298"/>
      <c r="UHD523" s="298"/>
      <c r="UHE523" s="298"/>
      <c r="UHF523" s="298"/>
      <c r="UHG523" s="298"/>
      <c r="UHH523" s="298"/>
      <c r="UHI523" s="298"/>
      <c r="UHJ523" s="298"/>
      <c r="UHK523" s="298"/>
      <c r="UHL523" s="298"/>
      <c r="UHM523" s="298"/>
      <c r="UHN523" s="298"/>
      <c r="UHO523" s="298"/>
      <c r="UHP523" s="298"/>
      <c r="UHQ523" s="298"/>
      <c r="UHR523" s="298"/>
      <c r="UHS523" s="298"/>
      <c r="UHT523" s="298"/>
      <c r="UHU523" s="298"/>
      <c r="UHV523" s="298"/>
      <c r="UHW523" s="298"/>
      <c r="UHX523" s="298"/>
      <c r="UHY523" s="298"/>
      <c r="UHZ523" s="298"/>
      <c r="UIA523" s="298"/>
      <c r="UIB523" s="298"/>
      <c r="UIC523" s="298"/>
      <c r="UID523" s="298"/>
      <c r="UIE523" s="298"/>
      <c r="UIF523" s="298"/>
      <c r="UIG523" s="298"/>
      <c r="UIH523" s="298"/>
      <c r="UII523" s="298"/>
      <c r="UIJ523" s="298"/>
      <c r="UIK523" s="298"/>
      <c r="UIL523" s="298"/>
      <c r="UIM523" s="298"/>
      <c r="UIN523" s="298"/>
      <c r="UIO523" s="298"/>
      <c r="UIP523" s="298"/>
      <c r="UIQ523" s="298"/>
      <c r="UIR523" s="298"/>
      <c r="UIS523" s="298"/>
      <c r="UIT523" s="298"/>
      <c r="UIU523" s="298"/>
      <c r="UIV523" s="298"/>
      <c r="UIW523" s="298"/>
      <c r="UIX523" s="298"/>
      <c r="UIY523" s="298"/>
      <c r="UIZ523" s="298"/>
      <c r="UJA523" s="298"/>
      <c r="UJB523" s="298"/>
      <c r="UJC523" s="298"/>
      <c r="UJD523" s="298"/>
      <c r="UJE523" s="298"/>
      <c r="UJF523" s="298"/>
      <c r="UJG523" s="298"/>
      <c r="UJH523" s="298"/>
      <c r="UJI523" s="298"/>
      <c r="UJJ523" s="298"/>
      <c r="UJK523" s="298"/>
      <c r="UJL523" s="298"/>
      <c r="UJM523" s="298"/>
      <c r="UJN523" s="298"/>
      <c r="UJO523" s="298"/>
      <c r="UJP523" s="298"/>
      <c r="UJQ523" s="298"/>
      <c r="UJR523" s="298"/>
      <c r="UJS523" s="298"/>
      <c r="UJT523" s="298"/>
      <c r="UJU523" s="298"/>
      <c r="UJV523" s="298"/>
      <c r="UJW523" s="298"/>
      <c r="UJX523" s="298"/>
      <c r="UJY523" s="298"/>
      <c r="UJZ523" s="298"/>
      <c r="UKA523" s="298"/>
      <c r="UKB523" s="298"/>
      <c r="UKC523" s="298"/>
      <c r="UKD523" s="298"/>
      <c r="UKE523" s="298"/>
      <c r="UKF523" s="298"/>
      <c r="UKG523" s="298"/>
      <c r="UKH523" s="298"/>
      <c r="UKI523" s="298"/>
      <c r="UKJ523" s="298"/>
      <c r="UKK523" s="298"/>
      <c r="UKL523" s="298"/>
      <c r="UKM523" s="298"/>
      <c r="UKN523" s="298"/>
      <c r="UKO523" s="298"/>
      <c r="UKP523" s="298"/>
      <c r="UKQ523" s="298"/>
      <c r="UKR523" s="298"/>
      <c r="UKS523" s="298"/>
      <c r="UKT523" s="298"/>
      <c r="UKU523" s="298"/>
      <c r="UKV523" s="298"/>
      <c r="UKW523" s="298"/>
      <c r="UKX523" s="298"/>
      <c r="UKY523" s="298"/>
      <c r="UKZ523" s="298"/>
      <c r="ULA523" s="298"/>
      <c r="ULB523" s="298"/>
      <c r="ULC523" s="298"/>
      <c r="ULD523" s="298"/>
      <c r="ULE523" s="298"/>
      <c r="ULF523" s="298"/>
      <c r="ULG523" s="298"/>
      <c r="ULH523" s="298"/>
      <c r="ULI523" s="298"/>
      <c r="ULJ523" s="298"/>
      <c r="ULK523" s="298"/>
      <c r="ULL523" s="298"/>
      <c r="ULM523" s="298"/>
      <c r="ULN523" s="298"/>
      <c r="ULO523" s="298"/>
      <c r="ULP523" s="298"/>
      <c r="ULQ523" s="298"/>
      <c r="ULR523" s="298"/>
      <c r="ULS523" s="298"/>
      <c r="ULT523" s="298"/>
      <c r="ULU523" s="298"/>
      <c r="ULV523" s="298"/>
      <c r="ULW523" s="298"/>
      <c r="ULX523" s="298"/>
      <c r="ULY523" s="298"/>
      <c r="ULZ523" s="298"/>
      <c r="UMA523" s="298"/>
      <c r="UMB523" s="298"/>
      <c r="UMC523" s="298"/>
      <c r="UMD523" s="298"/>
      <c r="UME523" s="298"/>
      <c r="UMF523" s="298"/>
      <c r="UMG523" s="298"/>
      <c r="UMH523" s="298"/>
      <c r="UMI523" s="298"/>
      <c r="UMJ523" s="298"/>
      <c r="UMK523" s="298"/>
      <c r="UML523" s="298"/>
      <c r="UMM523" s="298"/>
      <c r="UMN523" s="298"/>
      <c r="UMO523" s="298"/>
      <c r="UMP523" s="298"/>
      <c r="UMQ523" s="298"/>
      <c r="UMR523" s="298"/>
      <c r="UMS523" s="298"/>
      <c r="UMT523" s="298"/>
      <c r="UMU523" s="298"/>
      <c r="UMV523" s="298"/>
      <c r="UMW523" s="298"/>
      <c r="UMX523" s="298"/>
      <c r="UMY523" s="298"/>
      <c r="UMZ523" s="298"/>
      <c r="UNA523" s="298"/>
      <c r="UNB523" s="298"/>
      <c r="UNC523" s="298"/>
      <c r="UND523" s="298"/>
      <c r="UNE523" s="298"/>
      <c r="UNF523" s="298"/>
      <c r="UNG523" s="298"/>
      <c r="UNH523" s="298"/>
      <c r="UNI523" s="298"/>
      <c r="UNJ523" s="298"/>
      <c r="UNK523" s="298"/>
      <c r="UNL523" s="298"/>
      <c r="UNM523" s="298"/>
      <c r="UNN523" s="298"/>
      <c r="UNO523" s="298"/>
      <c r="UNP523" s="298"/>
      <c r="UNQ523" s="298"/>
      <c r="UNR523" s="298"/>
      <c r="UNS523" s="298"/>
      <c r="UNT523" s="298"/>
      <c r="UNU523" s="298"/>
      <c r="UNV523" s="298"/>
      <c r="UNW523" s="298"/>
      <c r="UNX523" s="298"/>
      <c r="UNY523" s="298"/>
      <c r="UNZ523" s="298"/>
      <c r="UOA523" s="298"/>
      <c r="UOB523" s="298"/>
      <c r="UOC523" s="298"/>
      <c r="UOD523" s="298"/>
      <c r="UOE523" s="298"/>
      <c r="UOF523" s="298"/>
      <c r="UOG523" s="298"/>
      <c r="UOH523" s="298"/>
      <c r="UOI523" s="298"/>
      <c r="UOJ523" s="298"/>
      <c r="UOK523" s="298"/>
      <c r="UOL523" s="298"/>
      <c r="UOM523" s="298"/>
      <c r="UON523" s="298"/>
      <c r="UOO523" s="298"/>
      <c r="UOP523" s="298"/>
      <c r="UOQ523" s="298"/>
      <c r="UOR523" s="298"/>
      <c r="UOS523" s="298"/>
      <c r="UOT523" s="298"/>
      <c r="UOU523" s="298"/>
      <c r="UOV523" s="298"/>
      <c r="UOW523" s="298"/>
      <c r="UOX523" s="298"/>
      <c r="UOY523" s="298"/>
      <c r="UOZ523" s="298"/>
      <c r="UPA523" s="298"/>
      <c r="UPB523" s="298"/>
      <c r="UPC523" s="298"/>
      <c r="UPD523" s="298"/>
      <c r="UPE523" s="298"/>
      <c r="UPF523" s="298"/>
      <c r="UPG523" s="298"/>
      <c r="UPH523" s="298"/>
      <c r="UPI523" s="298"/>
      <c r="UPJ523" s="298"/>
      <c r="UPK523" s="298"/>
      <c r="UPL523" s="298"/>
      <c r="UPM523" s="298"/>
      <c r="UPN523" s="298"/>
      <c r="UPO523" s="298"/>
      <c r="UPP523" s="298"/>
      <c r="UPQ523" s="298"/>
      <c r="UPR523" s="298"/>
      <c r="UPS523" s="298"/>
      <c r="UPT523" s="298"/>
      <c r="UPU523" s="298"/>
      <c r="UPV523" s="298"/>
      <c r="UPW523" s="298"/>
      <c r="UPX523" s="298"/>
      <c r="UPY523" s="298"/>
      <c r="UPZ523" s="298"/>
      <c r="UQA523" s="298"/>
      <c r="UQB523" s="298"/>
      <c r="UQC523" s="298"/>
      <c r="UQD523" s="298"/>
      <c r="UQE523" s="298"/>
      <c r="UQF523" s="298"/>
      <c r="UQG523" s="298"/>
      <c r="UQH523" s="298"/>
      <c r="UQI523" s="298"/>
      <c r="UQJ523" s="298"/>
      <c r="UQK523" s="298"/>
      <c r="UQL523" s="298"/>
      <c r="UQM523" s="298"/>
      <c r="UQN523" s="298"/>
      <c r="UQO523" s="298"/>
      <c r="UQP523" s="298"/>
      <c r="UQQ523" s="298"/>
      <c r="UQR523" s="298"/>
      <c r="UQS523" s="298"/>
      <c r="UQT523" s="298"/>
      <c r="UQU523" s="298"/>
      <c r="UQV523" s="298"/>
      <c r="UQW523" s="298"/>
      <c r="UQX523" s="298"/>
      <c r="UQY523" s="298"/>
      <c r="UQZ523" s="298"/>
      <c r="URA523" s="298"/>
      <c r="URB523" s="298"/>
      <c r="URC523" s="298"/>
      <c r="URD523" s="298"/>
      <c r="URE523" s="298"/>
      <c r="URF523" s="298"/>
      <c r="URG523" s="298"/>
      <c r="URH523" s="298"/>
      <c r="URI523" s="298"/>
      <c r="URJ523" s="298"/>
      <c r="URK523" s="298"/>
      <c r="URL523" s="298"/>
      <c r="URM523" s="298"/>
      <c r="URN523" s="298"/>
      <c r="URO523" s="298"/>
      <c r="URP523" s="298"/>
      <c r="URQ523" s="298"/>
      <c r="URR523" s="298"/>
      <c r="URS523" s="298"/>
      <c r="URT523" s="298"/>
      <c r="URU523" s="298"/>
      <c r="URV523" s="298"/>
      <c r="URW523" s="298"/>
      <c r="URX523" s="298"/>
      <c r="URY523" s="298"/>
      <c r="URZ523" s="298"/>
      <c r="USA523" s="298"/>
      <c r="USB523" s="298"/>
      <c r="USC523" s="298"/>
      <c r="USD523" s="298"/>
      <c r="USE523" s="298"/>
      <c r="USF523" s="298"/>
      <c r="USG523" s="298"/>
      <c r="USH523" s="298"/>
      <c r="USI523" s="298"/>
      <c r="USJ523" s="298"/>
      <c r="USK523" s="298"/>
      <c r="USL523" s="298"/>
      <c r="USM523" s="298"/>
      <c r="USN523" s="298"/>
      <c r="USO523" s="298"/>
      <c r="USP523" s="298"/>
      <c r="USQ523" s="298"/>
      <c r="USR523" s="298"/>
      <c r="USS523" s="298"/>
      <c r="UST523" s="298"/>
      <c r="USU523" s="298"/>
      <c r="USV523" s="298"/>
      <c r="USW523" s="298"/>
      <c r="USX523" s="298"/>
      <c r="USY523" s="298"/>
      <c r="USZ523" s="298"/>
      <c r="UTA523" s="298"/>
      <c r="UTB523" s="298"/>
      <c r="UTC523" s="298"/>
      <c r="UTD523" s="298"/>
      <c r="UTE523" s="298"/>
      <c r="UTF523" s="298"/>
      <c r="UTG523" s="298"/>
      <c r="UTH523" s="298"/>
      <c r="UTI523" s="298"/>
      <c r="UTJ523" s="298"/>
      <c r="UTK523" s="298"/>
      <c r="UTL523" s="298"/>
      <c r="UTM523" s="298"/>
      <c r="UTN523" s="298"/>
      <c r="UTO523" s="298"/>
      <c r="UTP523" s="298"/>
      <c r="UTQ523" s="298"/>
      <c r="UTR523" s="298"/>
      <c r="UTS523" s="298"/>
      <c r="UTT523" s="298"/>
      <c r="UTU523" s="298"/>
      <c r="UTV523" s="298"/>
      <c r="UTW523" s="298"/>
      <c r="UTX523" s="298"/>
      <c r="UTY523" s="298"/>
      <c r="UTZ523" s="298"/>
      <c r="UUA523" s="298"/>
      <c r="UUB523" s="298"/>
      <c r="UUC523" s="298"/>
      <c r="UUD523" s="298"/>
      <c r="UUE523" s="298"/>
      <c r="UUF523" s="298"/>
      <c r="UUG523" s="298"/>
      <c r="UUH523" s="298"/>
      <c r="UUI523" s="298"/>
      <c r="UUJ523" s="298"/>
      <c r="UUK523" s="298"/>
      <c r="UUL523" s="298"/>
      <c r="UUM523" s="298"/>
      <c r="UUN523" s="298"/>
      <c r="UUO523" s="298"/>
      <c r="UUP523" s="298"/>
      <c r="UUQ523" s="298"/>
      <c r="UUR523" s="298"/>
      <c r="UUS523" s="298"/>
      <c r="UUT523" s="298"/>
      <c r="UUU523" s="298"/>
      <c r="UUV523" s="298"/>
      <c r="UUW523" s="298"/>
      <c r="UUX523" s="298"/>
      <c r="UUY523" s="298"/>
      <c r="UUZ523" s="298"/>
      <c r="UVA523" s="298"/>
      <c r="UVB523" s="298"/>
      <c r="UVC523" s="298"/>
      <c r="UVD523" s="298"/>
      <c r="UVE523" s="298"/>
      <c r="UVF523" s="298"/>
      <c r="UVG523" s="298"/>
      <c r="UVH523" s="298"/>
      <c r="UVI523" s="298"/>
      <c r="UVJ523" s="298"/>
      <c r="UVK523" s="298"/>
      <c r="UVL523" s="298"/>
      <c r="UVM523" s="298"/>
      <c r="UVN523" s="298"/>
      <c r="UVO523" s="298"/>
      <c r="UVP523" s="298"/>
      <c r="UVQ523" s="298"/>
      <c r="UVR523" s="298"/>
      <c r="UVS523" s="298"/>
      <c r="UVT523" s="298"/>
      <c r="UVU523" s="298"/>
      <c r="UVV523" s="298"/>
      <c r="UVW523" s="298"/>
      <c r="UVX523" s="298"/>
      <c r="UVY523" s="298"/>
      <c r="UVZ523" s="298"/>
      <c r="UWA523" s="298"/>
      <c r="UWB523" s="298"/>
      <c r="UWC523" s="298"/>
      <c r="UWD523" s="298"/>
      <c r="UWE523" s="298"/>
      <c r="UWF523" s="298"/>
      <c r="UWG523" s="298"/>
      <c r="UWH523" s="298"/>
      <c r="UWI523" s="298"/>
      <c r="UWJ523" s="298"/>
      <c r="UWK523" s="298"/>
      <c r="UWL523" s="298"/>
      <c r="UWM523" s="298"/>
      <c r="UWN523" s="298"/>
      <c r="UWO523" s="298"/>
      <c r="UWP523" s="298"/>
      <c r="UWQ523" s="298"/>
      <c r="UWR523" s="298"/>
      <c r="UWS523" s="298"/>
      <c r="UWT523" s="298"/>
      <c r="UWU523" s="298"/>
      <c r="UWV523" s="298"/>
      <c r="UWW523" s="298"/>
      <c r="UWX523" s="298"/>
      <c r="UWY523" s="298"/>
      <c r="UWZ523" s="298"/>
      <c r="UXA523" s="298"/>
      <c r="UXB523" s="298"/>
      <c r="UXC523" s="298"/>
      <c r="UXD523" s="298"/>
      <c r="UXE523" s="298"/>
      <c r="UXF523" s="298"/>
      <c r="UXG523" s="298"/>
      <c r="UXH523" s="298"/>
      <c r="UXI523" s="298"/>
      <c r="UXJ523" s="298"/>
      <c r="UXK523" s="298"/>
      <c r="UXL523" s="298"/>
      <c r="UXM523" s="298"/>
      <c r="UXN523" s="298"/>
      <c r="UXO523" s="298"/>
      <c r="UXP523" s="298"/>
      <c r="UXQ523" s="298"/>
      <c r="UXR523" s="298"/>
      <c r="UXS523" s="298"/>
      <c r="UXT523" s="298"/>
      <c r="UXU523" s="298"/>
      <c r="UXV523" s="298"/>
      <c r="UXW523" s="298"/>
      <c r="UXX523" s="298"/>
      <c r="UXY523" s="298"/>
      <c r="UXZ523" s="298"/>
      <c r="UYA523" s="298"/>
      <c r="UYB523" s="298"/>
      <c r="UYC523" s="298"/>
      <c r="UYD523" s="298"/>
      <c r="UYE523" s="298"/>
      <c r="UYF523" s="298"/>
      <c r="UYG523" s="298"/>
      <c r="UYH523" s="298"/>
      <c r="UYI523" s="298"/>
      <c r="UYJ523" s="298"/>
      <c r="UYK523" s="298"/>
      <c r="UYL523" s="298"/>
      <c r="UYM523" s="298"/>
      <c r="UYN523" s="298"/>
      <c r="UYO523" s="298"/>
      <c r="UYP523" s="298"/>
      <c r="UYQ523" s="298"/>
      <c r="UYR523" s="298"/>
      <c r="UYS523" s="298"/>
      <c r="UYT523" s="298"/>
      <c r="UYU523" s="298"/>
      <c r="UYV523" s="298"/>
      <c r="UYW523" s="298"/>
      <c r="UYX523" s="298"/>
      <c r="UYY523" s="298"/>
      <c r="UYZ523" s="298"/>
      <c r="UZA523" s="298"/>
      <c r="UZB523" s="298"/>
      <c r="UZC523" s="298"/>
      <c r="UZD523" s="298"/>
      <c r="UZE523" s="298"/>
      <c r="UZF523" s="298"/>
      <c r="UZG523" s="298"/>
      <c r="UZH523" s="298"/>
      <c r="UZI523" s="298"/>
      <c r="UZJ523" s="298"/>
      <c r="UZK523" s="298"/>
      <c r="UZL523" s="298"/>
      <c r="UZM523" s="298"/>
      <c r="UZN523" s="298"/>
      <c r="UZO523" s="298"/>
      <c r="UZP523" s="298"/>
      <c r="UZQ523" s="298"/>
      <c r="UZR523" s="298"/>
      <c r="UZS523" s="298"/>
      <c r="UZT523" s="298"/>
      <c r="UZU523" s="298"/>
      <c r="UZV523" s="298"/>
      <c r="UZW523" s="298"/>
      <c r="UZX523" s="298"/>
      <c r="UZY523" s="298"/>
      <c r="UZZ523" s="298"/>
      <c r="VAA523" s="298"/>
      <c r="VAB523" s="298"/>
      <c r="VAC523" s="298"/>
      <c r="VAD523" s="298"/>
      <c r="VAE523" s="298"/>
      <c r="VAF523" s="298"/>
      <c r="VAG523" s="298"/>
      <c r="VAH523" s="298"/>
      <c r="VAI523" s="298"/>
      <c r="VAJ523" s="298"/>
      <c r="VAK523" s="298"/>
      <c r="VAL523" s="298"/>
      <c r="VAM523" s="298"/>
      <c r="VAN523" s="298"/>
      <c r="VAO523" s="298"/>
      <c r="VAP523" s="298"/>
      <c r="VAQ523" s="298"/>
      <c r="VAR523" s="298"/>
      <c r="VAS523" s="298"/>
      <c r="VAT523" s="298"/>
      <c r="VAU523" s="298"/>
      <c r="VAV523" s="298"/>
      <c r="VAW523" s="298"/>
      <c r="VAX523" s="298"/>
      <c r="VAY523" s="298"/>
      <c r="VAZ523" s="298"/>
      <c r="VBA523" s="298"/>
      <c r="VBB523" s="298"/>
      <c r="VBC523" s="298"/>
      <c r="VBD523" s="298"/>
      <c r="VBE523" s="298"/>
      <c r="VBF523" s="298"/>
      <c r="VBG523" s="298"/>
      <c r="VBH523" s="298"/>
      <c r="VBI523" s="298"/>
      <c r="VBJ523" s="298"/>
      <c r="VBK523" s="298"/>
      <c r="VBL523" s="298"/>
      <c r="VBM523" s="298"/>
      <c r="VBN523" s="298"/>
      <c r="VBO523" s="298"/>
      <c r="VBP523" s="298"/>
      <c r="VBQ523" s="298"/>
      <c r="VBR523" s="298"/>
      <c r="VBS523" s="298"/>
      <c r="VBT523" s="298"/>
      <c r="VBU523" s="298"/>
      <c r="VBV523" s="298"/>
      <c r="VBW523" s="298"/>
      <c r="VBX523" s="298"/>
      <c r="VBY523" s="298"/>
      <c r="VBZ523" s="298"/>
      <c r="VCA523" s="298"/>
      <c r="VCB523" s="298"/>
      <c r="VCC523" s="298"/>
      <c r="VCD523" s="298"/>
      <c r="VCE523" s="298"/>
      <c r="VCF523" s="298"/>
      <c r="VCG523" s="298"/>
      <c r="VCH523" s="298"/>
      <c r="VCI523" s="298"/>
      <c r="VCJ523" s="298"/>
      <c r="VCK523" s="298"/>
      <c r="VCL523" s="298"/>
      <c r="VCM523" s="298"/>
      <c r="VCN523" s="298"/>
      <c r="VCO523" s="298"/>
      <c r="VCP523" s="298"/>
      <c r="VCQ523" s="298"/>
      <c r="VCR523" s="298"/>
      <c r="VCS523" s="298"/>
      <c r="VCT523" s="298"/>
      <c r="VCU523" s="298"/>
      <c r="VCV523" s="298"/>
      <c r="VCW523" s="298"/>
      <c r="VCX523" s="298"/>
      <c r="VCY523" s="298"/>
      <c r="VCZ523" s="298"/>
      <c r="VDA523" s="298"/>
      <c r="VDB523" s="298"/>
      <c r="VDC523" s="298"/>
      <c r="VDD523" s="298"/>
      <c r="VDE523" s="298"/>
      <c r="VDF523" s="298"/>
      <c r="VDG523" s="298"/>
      <c r="VDH523" s="298"/>
      <c r="VDI523" s="298"/>
      <c r="VDJ523" s="298"/>
      <c r="VDK523" s="298"/>
      <c r="VDL523" s="298"/>
      <c r="VDM523" s="298"/>
      <c r="VDN523" s="298"/>
      <c r="VDO523" s="298"/>
      <c r="VDP523" s="298"/>
      <c r="VDQ523" s="298"/>
      <c r="VDR523" s="298"/>
      <c r="VDS523" s="298"/>
      <c r="VDT523" s="298"/>
      <c r="VDU523" s="298"/>
      <c r="VDV523" s="298"/>
      <c r="VDW523" s="298"/>
      <c r="VDX523" s="298"/>
      <c r="VDY523" s="298"/>
      <c r="VDZ523" s="298"/>
      <c r="VEA523" s="298"/>
      <c r="VEB523" s="298"/>
      <c r="VEC523" s="298"/>
      <c r="VED523" s="298"/>
      <c r="VEE523" s="298"/>
      <c r="VEF523" s="298"/>
      <c r="VEG523" s="298"/>
      <c r="VEH523" s="298"/>
      <c r="VEI523" s="298"/>
      <c r="VEJ523" s="298"/>
      <c r="VEK523" s="298"/>
      <c r="VEL523" s="298"/>
      <c r="VEM523" s="298"/>
      <c r="VEN523" s="298"/>
      <c r="VEO523" s="298"/>
      <c r="VEP523" s="298"/>
      <c r="VEQ523" s="298"/>
      <c r="VER523" s="298"/>
      <c r="VES523" s="298"/>
      <c r="VET523" s="298"/>
      <c r="VEU523" s="298"/>
      <c r="VEV523" s="298"/>
      <c r="VEW523" s="298"/>
      <c r="VEX523" s="298"/>
      <c r="VEY523" s="298"/>
      <c r="VEZ523" s="298"/>
      <c r="VFA523" s="298"/>
      <c r="VFB523" s="298"/>
      <c r="VFC523" s="298"/>
      <c r="VFD523" s="298"/>
      <c r="VFE523" s="298"/>
      <c r="VFF523" s="298"/>
      <c r="VFG523" s="298"/>
      <c r="VFH523" s="298"/>
      <c r="VFI523" s="298"/>
      <c r="VFJ523" s="298"/>
      <c r="VFK523" s="298"/>
      <c r="VFL523" s="298"/>
      <c r="VFM523" s="298"/>
      <c r="VFN523" s="298"/>
      <c r="VFO523" s="298"/>
      <c r="VFP523" s="298"/>
      <c r="VFQ523" s="298"/>
      <c r="VFR523" s="298"/>
      <c r="VFS523" s="298"/>
      <c r="VFT523" s="298"/>
      <c r="VFU523" s="298"/>
      <c r="VFV523" s="298"/>
      <c r="VFW523" s="298"/>
      <c r="VFX523" s="298"/>
      <c r="VFY523" s="298"/>
      <c r="VFZ523" s="298"/>
      <c r="VGA523" s="298"/>
      <c r="VGB523" s="298"/>
      <c r="VGC523" s="298"/>
      <c r="VGD523" s="298"/>
      <c r="VGE523" s="298"/>
      <c r="VGF523" s="298"/>
      <c r="VGG523" s="298"/>
      <c r="VGH523" s="298"/>
      <c r="VGI523" s="298"/>
      <c r="VGJ523" s="298"/>
      <c r="VGK523" s="298"/>
      <c r="VGL523" s="298"/>
      <c r="VGM523" s="298"/>
      <c r="VGN523" s="298"/>
      <c r="VGO523" s="298"/>
      <c r="VGP523" s="298"/>
      <c r="VGQ523" s="298"/>
      <c r="VGR523" s="298"/>
      <c r="VGS523" s="298"/>
      <c r="VGT523" s="298"/>
      <c r="VGU523" s="298"/>
      <c r="VGV523" s="298"/>
      <c r="VGW523" s="298"/>
      <c r="VGX523" s="298"/>
      <c r="VGY523" s="298"/>
      <c r="VGZ523" s="298"/>
      <c r="VHA523" s="298"/>
      <c r="VHB523" s="298"/>
      <c r="VHC523" s="298"/>
      <c r="VHD523" s="298"/>
      <c r="VHE523" s="298"/>
      <c r="VHF523" s="298"/>
      <c r="VHG523" s="298"/>
      <c r="VHH523" s="298"/>
      <c r="VHI523" s="298"/>
      <c r="VHJ523" s="298"/>
      <c r="VHK523" s="298"/>
      <c r="VHL523" s="298"/>
      <c r="VHM523" s="298"/>
      <c r="VHN523" s="298"/>
      <c r="VHO523" s="298"/>
      <c r="VHP523" s="298"/>
      <c r="VHQ523" s="298"/>
      <c r="VHR523" s="298"/>
      <c r="VHS523" s="298"/>
      <c r="VHT523" s="298"/>
      <c r="VHU523" s="298"/>
      <c r="VHV523" s="298"/>
      <c r="VHW523" s="298"/>
      <c r="VHX523" s="298"/>
      <c r="VHY523" s="298"/>
      <c r="VHZ523" s="298"/>
      <c r="VIA523" s="298"/>
      <c r="VIB523" s="298"/>
      <c r="VIC523" s="298"/>
      <c r="VID523" s="298"/>
      <c r="VIE523" s="298"/>
      <c r="VIF523" s="298"/>
      <c r="VIG523" s="298"/>
      <c r="VIH523" s="298"/>
      <c r="VII523" s="298"/>
      <c r="VIJ523" s="298"/>
      <c r="VIK523" s="298"/>
      <c r="VIL523" s="298"/>
      <c r="VIM523" s="298"/>
      <c r="VIN523" s="298"/>
      <c r="VIO523" s="298"/>
      <c r="VIP523" s="298"/>
      <c r="VIQ523" s="298"/>
      <c r="VIR523" s="298"/>
      <c r="VIS523" s="298"/>
      <c r="VIT523" s="298"/>
      <c r="VIU523" s="298"/>
      <c r="VIV523" s="298"/>
      <c r="VIW523" s="298"/>
      <c r="VIX523" s="298"/>
      <c r="VIY523" s="298"/>
      <c r="VIZ523" s="298"/>
      <c r="VJA523" s="298"/>
      <c r="VJB523" s="298"/>
      <c r="VJC523" s="298"/>
      <c r="VJD523" s="298"/>
      <c r="VJE523" s="298"/>
      <c r="VJF523" s="298"/>
      <c r="VJG523" s="298"/>
      <c r="VJH523" s="298"/>
      <c r="VJI523" s="298"/>
      <c r="VJJ523" s="298"/>
      <c r="VJK523" s="298"/>
      <c r="VJL523" s="298"/>
      <c r="VJM523" s="298"/>
      <c r="VJN523" s="298"/>
      <c r="VJO523" s="298"/>
      <c r="VJP523" s="298"/>
      <c r="VJQ523" s="298"/>
      <c r="VJR523" s="298"/>
      <c r="VJS523" s="298"/>
      <c r="VJT523" s="298"/>
      <c r="VJU523" s="298"/>
      <c r="VJV523" s="298"/>
      <c r="VJW523" s="298"/>
      <c r="VJX523" s="298"/>
      <c r="VJY523" s="298"/>
      <c r="VJZ523" s="298"/>
      <c r="VKA523" s="298"/>
      <c r="VKB523" s="298"/>
      <c r="VKC523" s="298"/>
      <c r="VKD523" s="298"/>
      <c r="VKE523" s="298"/>
      <c r="VKF523" s="298"/>
      <c r="VKG523" s="298"/>
      <c r="VKH523" s="298"/>
      <c r="VKI523" s="298"/>
      <c r="VKJ523" s="298"/>
      <c r="VKK523" s="298"/>
      <c r="VKL523" s="298"/>
      <c r="VKM523" s="298"/>
      <c r="VKN523" s="298"/>
      <c r="VKO523" s="298"/>
      <c r="VKP523" s="298"/>
      <c r="VKQ523" s="298"/>
      <c r="VKR523" s="298"/>
      <c r="VKS523" s="298"/>
      <c r="VKT523" s="298"/>
      <c r="VKU523" s="298"/>
      <c r="VKV523" s="298"/>
      <c r="VKW523" s="298"/>
      <c r="VKX523" s="298"/>
      <c r="VKY523" s="298"/>
      <c r="VKZ523" s="298"/>
      <c r="VLA523" s="298"/>
      <c r="VLB523" s="298"/>
      <c r="VLC523" s="298"/>
      <c r="VLD523" s="298"/>
      <c r="VLE523" s="298"/>
      <c r="VLF523" s="298"/>
      <c r="VLG523" s="298"/>
      <c r="VLH523" s="298"/>
      <c r="VLI523" s="298"/>
      <c r="VLJ523" s="298"/>
      <c r="VLK523" s="298"/>
      <c r="VLL523" s="298"/>
      <c r="VLM523" s="298"/>
      <c r="VLN523" s="298"/>
      <c r="VLO523" s="298"/>
      <c r="VLP523" s="298"/>
      <c r="VLQ523" s="298"/>
      <c r="VLR523" s="298"/>
      <c r="VLS523" s="298"/>
      <c r="VLT523" s="298"/>
      <c r="VLU523" s="298"/>
      <c r="VLV523" s="298"/>
      <c r="VLW523" s="298"/>
      <c r="VLX523" s="298"/>
      <c r="VLY523" s="298"/>
      <c r="VLZ523" s="298"/>
      <c r="VMA523" s="298"/>
      <c r="VMB523" s="298"/>
      <c r="VMC523" s="298"/>
      <c r="VMD523" s="298"/>
      <c r="VME523" s="298"/>
      <c r="VMF523" s="298"/>
      <c r="VMG523" s="298"/>
      <c r="VMH523" s="298"/>
      <c r="VMI523" s="298"/>
      <c r="VMJ523" s="298"/>
      <c r="VMK523" s="298"/>
      <c r="VML523" s="298"/>
      <c r="VMM523" s="298"/>
      <c r="VMN523" s="298"/>
      <c r="VMO523" s="298"/>
      <c r="VMP523" s="298"/>
      <c r="VMQ523" s="298"/>
      <c r="VMR523" s="298"/>
      <c r="VMS523" s="298"/>
      <c r="VMT523" s="298"/>
      <c r="VMU523" s="298"/>
      <c r="VMV523" s="298"/>
      <c r="VMW523" s="298"/>
      <c r="VMX523" s="298"/>
      <c r="VMY523" s="298"/>
      <c r="VMZ523" s="298"/>
      <c r="VNA523" s="298"/>
      <c r="VNB523" s="298"/>
      <c r="VNC523" s="298"/>
      <c r="VND523" s="298"/>
      <c r="VNE523" s="298"/>
      <c r="VNF523" s="298"/>
      <c r="VNG523" s="298"/>
      <c r="VNH523" s="298"/>
      <c r="VNI523" s="298"/>
      <c r="VNJ523" s="298"/>
      <c r="VNK523" s="298"/>
      <c r="VNL523" s="298"/>
      <c r="VNM523" s="298"/>
      <c r="VNN523" s="298"/>
      <c r="VNO523" s="298"/>
      <c r="VNP523" s="298"/>
      <c r="VNQ523" s="298"/>
      <c r="VNR523" s="298"/>
      <c r="VNS523" s="298"/>
      <c r="VNT523" s="298"/>
      <c r="VNU523" s="298"/>
      <c r="VNV523" s="298"/>
      <c r="VNW523" s="298"/>
      <c r="VNX523" s="298"/>
      <c r="VNY523" s="298"/>
      <c r="VNZ523" s="298"/>
      <c r="VOA523" s="298"/>
      <c r="VOB523" s="298"/>
      <c r="VOC523" s="298"/>
      <c r="VOD523" s="298"/>
      <c r="VOE523" s="298"/>
      <c r="VOF523" s="298"/>
      <c r="VOG523" s="298"/>
      <c r="VOH523" s="298"/>
      <c r="VOI523" s="298"/>
      <c r="VOJ523" s="298"/>
      <c r="VOK523" s="298"/>
      <c r="VOL523" s="298"/>
      <c r="VOM523" s="298"/>
      <c r="VON523" s="298"/>
      <c r="VOO523" s="298"/>
      <c r="VOP523" s="298"/>
      <c r="VOQ523" s="298"/>
      <c r="VOR523" s="298"/>
      <c r="VOS523" s="298"/>
      <c r="VOT523" s="298"/>
      <c r="VOU523" s="298"/>
      <c r="VOV523" s="298"/>
      <c r="VOW523" s="298"/>
      <c r="VOX523" s="298"/>
      <c r="VOY523" s="298"/>
      <c r="VOZ523" s="298"/>
      <c r="VPA523" s="298"/>
      <c r="VPB523" s="298"/>
      <c r="VPC523" s="298"/>
      <c r="VPD523" s="298"/>
      <c r="VPE523" s="298"/>
      <c r="VPF523" s="298"/>
      <c r="VPG523" s="298"/>
      <c r="VPH523" s="298"/>
      <c r="VPI523" s="298"/>
      <c r="VPJ523" s="298"/>
      <c r="VPK523" s="298"/>
      <c r="VPL523" s="298"/>
      <c r="VPM523" s="298"/>
      <c r="VPN523" s="298"/>
      <c r="VPO523" s="298"/>
      <c r="VPP523" s="298"/>
      <c r="VPQ523" s="298"/>
      <c r="VPR523" s="298"/>
      <c r="VPS523" s="298"/>
      <c r="VPT523" s="298"/>
      <c r="VPU523" s="298"/>
      <c r="VPV523" s="298"/>
      <c r="VPW523" s="298"/>
      <c r="VPX523" s="298"/>
      <c r="VPY523" s="298"/>
      <c r="VPZ523" s="298"/>
      <c r="VQA523" s="298"/>
      <c r="VQB523" s="298"/>
      <c r="VQC523" s="298"/>
      <c r="VQD523" s="298"/>
      <c r="VQE523" s="298"/>
      <c r="VQF523" s="298"/>
      <c r="VQG523" s="298"/>
      <c r="VQH523" s="298"/>
      <c r="VQI523" s="298"/>
      <c r="VQJ523" s="298"/>
      <c r="VQK523" s="298"/>
      <c r="VQL523" s="298"/>
      <c r="VQM523" s="298"/>
      <c r="VQN523" s="298"/>
      <c r="VQO523" s="298"/>
      <c r="VQP523" s="298"/>
      <c r="VQQ523" s="298"/>
      <c r="VQR523" s="298"/>
      <c r="VQS523" s="298"/>
      <c r="VQT523" s="298"/>
      <c r="VQU523" s="298"/>
      <c r="VQV523" s="298"/>
      <c r="VQW523" s="298"/>
      <c r="VQX523" s="298"/>
      <c r="VQY523" s="298"/>
      <c r="VQZ523" s="298"/>
      <c r="VRA523" s="298"/>
      <c r="VRB523" s="298"/>
      <c r="VRC523" s="298"/>
      <c r="VRD523" s="298"/>
      <c r="VRE523" s="298"/>
      <c r="VRF523" s="298"/>
      <c r="VRG523" s="298"/>
      <c r="VRH523" s="298"/>
      <c r="VRI523" s="298"/>
      <c r="VRJ523" s="298"/>
      <c r="VRK523" s="298"/>
      <c r="VRL523" s="298"/>
      <c r="VRM523" s="298"/>
      <c r="VRN523" s="298"/>
      <c r="VRO523" s="298"/>
      <c r="VRP523" s="298"/>
      <c r="VRQ523" s="298"/>
      <c r="VRR523" s="298"/>
      <c r="VRS523" s="298"/>
      <c r="VRT523" s="298"/>
      <c r="VRU523" s="298"/>
      <c r="VRV523" s="298"/>
      <c r="VRW523" s="298"/>
      <c r="VRX523" s="298"/>
      <c r="VRY523" s="298"/>
      <c r="VRZ523" s="298"/>
      <c r="VSA523" s="298"/>
      <c r="VSB523" s="298"/>
      <c r="VSC523" s="298"/>
      <c r="VSD523" s="298"/>
      <c r="VSE523" s="298"/>
      <c r="VSF523" s="298"/>
      <c r="VSG523" s="298"/>
      <c r="VSH523" s="298"/>
      <c r="VSI523" s="298"/>
      <c r="VSJ523" s="298"/>
      <c r="VSK523" s="298"/>
      <c r="VSL523" s="298"/>
      <c r="VSM523" s="298"/>
      <c r="VSN523" s="298"/>
      <c r="VSO523" s="298"/>
      <c r="VSP523" s="298"/>
      <c r="VSQ523" s="298"/>
      <c r="VSR523" s="298"/>
      <c r="VSS523" s="298"/>
      <c r="VST523" s="298"/>
      <c r="VSU523" s="298"/>
      <c r="VSV523" s="298"/>
      <c r="VSW523" s="298"/>
      <c r="VSX523" s="298"/>
      <c r="VSY523" s="298"/>
      <c r="VSZ523" s="298"/>
      <c r="VTA523" s="298"/>
      <c r="VTB523" s="298"/>
      <c r="VTC523" s="298"/>
      <c r="VTD523" s="298"/>
      <c r="VTE523" s="298"/>
      <c r="VTF523" s="298"/>
      <c r="VTG523" s="298"/>
      <c r="VTH523" s="298"/>
      <c r="VTI523" s="298"/>
      <c r="VTJ523" s="298"/>
      <c r="VTK523" s="298"/>
      <c r="VTL523" s="298"/>
      <c r="VTM523" s="298"/>
      <c r="VTN523" s="298"/>
      <c r="VTO523" s="298"/>
      <c r="VTP523" s="298"/>
      <c r="VTQ523" s="298"/>
      <c r="VTR523" s="298"/>
      <c r="VTS523" s="298"/>
      <c r="VTT523" s="298"/>
      <c r="VTU523" s="298"/>
      <c r="VTV523" s="298"/>
      <c r="VTW523" s="298"/>
      <c r="VTX523" s="298"/>
      <c r="VTY523" s="298"/>
      <c r="VTZ523" s="298"/>
      <c r="VUA523" s="298"/>
      <c r="VUB523" s="298"/>
      <c r="VUC523" s="298"/>
      <c r="VUD523" s="298"/>
      <c r="VUE523" s="298"/>
      <c r="VUF523" s="298"/>
      <c r="VUG523" s="298"/>
      <c r="VUH523" s="298"/>
      <c r="VUI523" s="298"/>
      <c r="VUJ523" s="298"/>
      <c r="VUK523" s="298"/>
      <c r="VUL523" s="298"/>
      <c r="VUM523" s="298"/>
      <c r="VUN523" s="298"/>
      <c r="VUO523" s="298"/>
      <c r="VUP523" s="298"/>
      <c r="VUQ523" s="298"/>
      <c r="VUR523" s="298"/>
      <c r="VUS523" s="298"/>
      <c r="VUT523" s="298"/>
      <c r="VUU523" s="298"/>
      <c r="VUV523" s="298"/>
      <c r="VUW523" s="298"/>
      <c r="VUX523" s="298"/>
      <c r="VUY523" s="298"/>
      <c r="VUZ523" s="298"/>
      <c r="VVA523" s="298"/>
      <c r="VVB523" s="298"/>
      <c r="VVC523" s="298"/>
      <c r="VVD523" s="298"/>
      <c r="VVE523" s="298"/>
      <c r="VVF523" s="298"/>
      <c r="VVG523" s="298"/>
      <c r="VVH523" s="298"/>
      <c r="VVI523" s="298"/>
      <c r="VVJ523" s="298"/>
      <c r="VVK523" s="298"/>
      <c r="VVL523" s="298"/>
      <c r="VVM523" s="298"/>
      <c r="VVN523" s="298"/>
      <c r="VVO523" s="298"/>
      <c r="VVP523" s="298"/>
      <c r="VVQ523" s="298"/>
      <c r="VVR523" s="298"/>
      <c r="VVS523" s="298"/>
      <c r="VVT523" s="298"/>
      <c r="VVU523" s="298"/>
      <c r="VVV523" s="298"/>
      <c r="VVW523" s="298"/>
      <c r="VVX523" s="298"/>
      <c r="VVY523" s="298"/>
      <c r="VVZ523" s="298"/>
      <c r="VWA523" s="298"/>
      <c r="VWB523" s="298"/>
      <c r="VWC523" s="298"/>
      <c r="VWD523" s="298"/>
      <c r="VWE523" s="298"/>
      <c r="VWF523" s="298"/>
      <c r="VWG523" s="298"/>
      <c r="VWH523" s="298"/>
      <c r="VWI523" s="298"/>
      <c r="VWJ523" s="298"/>
      <c r="VWK523" s="298"/>
      <c r="VWL523" s="298"/>
      <c r="VWM523" s="298"/>
      <c r="VWN523" s="298"/>
      <c r="VWO523" s="298"/>
      <c r="VWP523" s="298"/>
      <c r="VWQ523" s="298"/>
      <c r="VWR523" s="298"/>
      <c r="VWS523" s="298"/>
      <c r="VWT523" s="298"/>
      <c r="VWU523" s="298"/>
      <c r="VWV523" s="298"/>
      <c r="VWW523" s="298"/>
      <c r="VWX523" s="298"/>
      <c r="VWY523" s="298"/>
      <c r="VWZ523" s="298"/>
      <c r="VXA523" s="298"/>
      <c r="VXB523" s="298"/>
      <c r="VXC523" s="298"/>
      <c r="VXD523" s="298"/>
      <c r="VXE523" s="298"/>
      <c r="VXF523" s="298"/>
      <c r="VXG523" s="298"/>
      <c r="VXH523" s="298"/>
      <c r="VXI523" s="298"/>
      <c r="VXJ523" s="298"/>
      <c r="VXK523" s="298"/>
      <c r="VXL523" s="298"/>
      <c r="VXM523" s="298"/>
      <c r="VXN523" s="298"/>
      <c r="VXO523" s="298"/>
      <c r="VXP523" s="298"/>
      <c r="VXQ523" s="298"/>
      <c r="VXR523" s="298"/>
      <c r="VXS523" s="298"/>
      <c r="VXT523" s="298"/>
      <c r="VXU523" s="298"/>
      <c r="VXV523" s="298"/>
      <c r="VXW523" s="298"/>
      <c r="VXX523" s="298"/>
      <c r="VXY523" s="298"/>
      <c r="VXZ523" s="298"/>
      <c r="VYA523" s="298"/>
      <c r="VYB523" s="298"/>
      <c r="VYC523" s="298"/>
      <c r="VYD523" s="298"/>
      <c r="VYE523" s="298"/>
      <c r="VYF523" s="298"/>
      <c r="VYG523" s="298"/>
      <c r="VYH523" s="298"/>
      <c r="VYI523" s="298"/>
      <c r="VYJ523" s="298"/>
      <c r="VYK523" s="298"/>
      <c r="VYL523" s="298"/>
      <c r="VYM523" s="298"/>
      <c r="VYN523" s="298"/>
      <c r="VYO523" s="298"/>
      <c r="VYP523" s="298"/>
      <c r="VYQ523" s="298"/>
      <c r="VYR523" s="298"/>
      <c r="VYS523" s="298"/>
      <c r="VYT523" s="298"/>
      <c r="VYU523" s="298"/>
      <c r="VYV523" s="298"/>
      <c r="VYW523" s="298"/>
      <c r="VYX523" s="298"/>
      <c r="VYY523" s="298"/>
      <c r="VYZ523" s="298"/>
      <c r="VZA523" s="298"/>
      <c r="VZB523" s="298"/>
      <c r="VZC523" s="298"/>
      <c r="VZD523" s="298"/>
      <c r="VZE523" s="298"/>
      <c r="VZF523" s="298"/>
      <c r="VZG523" s="298"/>
      <c r="VZH523" s="298"/>
      <c r="VZI523" s="298"/>
      <c r="VZJ523" s="298"/>
      <c r="VZK523" s="298"/>
      <c r="VZL523" s="298"/>
      <c r="VZM523" s="298"/>
      <c r="VZN523" s="298"/>
      <c r="VZO523" s="298"/>
      <c r="VZP523" s="298"/>
      <c r="VZQ523" s="298"/>
      <c r="VZR523" s="298"/>
      <c r="VZS523" s="298"/>
      <c r="VZT523" s="298"/>
      <c r="VZU523" s="298"/>
      <c r="VZV523" s="298"/>
      <c r="VZW523" s="298"/>
      <c r="VZX523" s="298"/>
      <c r="VZY523" s="298"/>
      <c r="VZZ523" s="298"/>
      <c r="WAA523" s="298"/>
      <c r="WAB523" s="298"/>
      <c r="WAC523" s="298"/>
      <c r="WAD523" s="298"/>
      <c r="WAE523" s="298"/>
      <c r="WAF523" s="298"/>
      <c r="WAG523" s="298"/>
      <c r="WAH523" s="298"/>
      <c r="WAI523" s="298"/>
      <c r="WAJ523" s="298"/>
      <c r="WAK523" s="298"/>
      <c r="WAL523" s="298"/>
      <c r="WAM523" s="298"/>
      <c r="WAN523" s="298"/>
      <c r="WAO523" s="298"/>
      <c r="WAP523" s="298"/>
      <c r="WAQ523" s="298"/>
      <c r="WAR523" s="298"/>
      <c r="WAS523" s="298"/>
      <c r="WAT523" s="298"/>
      <c r="WAU523" s="298"/>
      <c r="WAV523" s="298"/>
      <c r="WAW523" s="298"/>
      <c r="WAX523" s="298"/>
      <c r="WAY523" s="298"/>
      <c r="WAZ523" s="298"/>
      <c r="WBA523" s="298"/>
      <c r="WBB523" s="298"/>
      <c r="WBC523" s="298"/>
      <c r="WBD523" s="298"/>
      <c r="WBE523" s="298"/>
      <c r="WBF523" s="298"/>
      <c r="WBG523" s="298"/>
      <c r="WBH523" s="298"/>
      <c r="WBI523" s="298"/>
      <c r="WBJ523" s="298"/>
      <c r="WBK523" s="298"/>
      <c r="WBL523" s="298"/>
      <c r="WBM523" s="298"/>
      <c r="WBN523" s="298"/>
      <c r="WBO523" s="298"/>
      <c r="WBP523" s="298"/>
      <c r="WBQ523" s="298"/>
      <c r="WBR523" s="298"/>
      <c r="WBS523" s="298"/>
      <c r="WBT523" s="298"/>
      <c r="WBU523" s="298"/>
      <c r="WBV523" s="298"/>
      <c r="WBW523" s="298"/>
      <c r="WBX523" s="298"/>
      <c r="WBY523" s="298"/>
      <c r="WBZ523" s="298"/>
      <c r="WCA523" s="298"/>
      <c r="WCB523" s="298"/>
      <c r="WCC523" s="298"/>
      <c r="WCD523" s="298"/>
      <c r="WCE523" s="298"/>
      <c r="WCF523" s="298"/>
      <c r="WCG523" s="298"/>
      <c r="WCH523" s="298"/>
      <c r="WCI523" s="298"/>
      <c r="WCJ523" s="298"/>
      <c r="WCK523" s="298"/>
      <c r="WCL523" s="298"/>
      <c r="WCM523" s="298"/>
      <c r="WCN523" s="298"/>
      <c r="WCO523" s="298"/>
      <c r="WCP523" s="298"/>
      <c r="WCQ523" s="298"/>
      <c r="WCR523" s="298"/>
      <c r="WCS523" s="298"/>
      <c r="WCT523" s="298"/>
      <c r="WCU523" s="298"/>
      <c r="WCV523" s="298"/>
      <c r="WCW523" s="298"/>
      <c r="WCX523" s="298"/>
      <c r="WCY523" s="298"/>
      <c r="WCZ523" s="298"/>
      <c r="WDA523" s="298"/>
      <c r="WDB523" s="298"/>
      <c r="WDC523" s="298"/>
      <c r="WDD523" s="298"/>
      <c r="WDE523" s="298"/>
      <c r="WDF523" s="298"/>
      <c r="WDG523" s="298"/>
      <c r="WDH523" s="298"/>
      <c r="WDI523" s="298"/>
      <c r="WDJ523" s="298"/>
      <c r="WDK523" s="298"/>
      <c r="WDL523" s="298"/>
      <c r="WDM523" s="298"/>
      <c r="WDN523" s="298"/>
      <c r="WDO523" s="298"/>
      <c r="WDP523" s="298"/>
      <c r="WDQ523" s="298"/>
      <c r="WDR523" s="298"/>
      <c r="WDS523" s="298"/>
      <c r="WDT523" s="298"/>
      <c r="WDU523" s="298"/>
      <c r="WDV523" s="298"/>
      <c r="WDW523" s="298"/>
      <c r="WDX523" s="298"/>
      <c r="WDY523" s="298"/>
      <c r="WDZ523" s="298"/>
      <c r="WEA523" s="298"/>
      <c r="WEB523" s="298"/>
      <c r="WEC523" s="298"/>
      <c r="WED523" s="298"/>
      <c r="WEE523" s="298"/>
      <c r="WEF523" s="298"/>
      <c r="WEG523" s="298"/>
      <c r="WEH523" s="298"/>
      <c r="WEI523" s="298"/>
      <c r="WEJ523" s="298"/>
      <c r="WEK523" s="298"/>
      <c r="WEL523" s="298"/>
      <c r="WEM523" s="298"/>
      <c r="WEN523" s="298"/>
      <c r="WEO523" s="298"/>
      <c r="WEP523" s="298"/>
      <c r="WEQ523" s="298"/>
      <c r="WER523" s="298"/>
      <c r="WES523" s="298"/>
      <c r="WET523" s="298"/>
      <c r="WEU523" s="298"/>
      <c r="WEV523" s="298"/>
      <c r="WEW523" s="298"/>
      <c r="WEX523" s="298"/>
      <c r="WEY523" s="298"/>
      <c r="WEZ523" s="298"/>
      <c r="WFA523" s="298"/>
      <c r="WFB523" s="298"/>
      <c r="WFC523" s="298"/>
      <c r="WFD523" s="298"/>
      <c r="WFE523" s="298"/>
      <c r="WFF523" s="298"/>
      <c r="WFG523" s="298"/>
      <c r="WFH523" s="298"/>
      <c r="WFI523" s="298"/>
      <c r="WFJ523" s="298"/>
      <c r="WFK523" s="298"/>
      <c r="WFL523" s="298"/>
      <c r="WFM523" s="298"/>
      <c r="WFN523" s="298"/>
      <c r="WFO523" s="298"/>
      <c r="WFP523" s="298"/>
      <c r="WFQ523" s="298"/>
      <c r="WFR523" s="298"/>
      <c r="WFS523" s="298"/>
      <c r="WFT523" s="298"/>
      <c r="WFU523" s="298"/>
      <c r="WFV523" s="298"/>
      <c r="WFW523" s="298"/>
      <c r="WFX523" s="298"/>
      <c r="WFY523" s="298"/>
      <c r="WFZ523" s="298"/>
      <c r="WGA523" s="298"/>
      <c r="WGB523" s="298"/>
      <c r="WGC523" s="298"/>
      <c r="WGD523" s="298"/>
      <c r="WGE523" s="298"/>
      <c r="WGF523" s="298"/>
      <c r="WGG523" s="298"/>
      <c r="WGH523" s="298"/>
      <c r="WGI523" s="298"/>
      <c r="WGJ523" s="298"/>
      <c r="WGK523" s="298"/>
      <c r="WGL523" s="298"/>
      <c r="WGM523" s="298"/>
      <c r="WGN523" s="298"/>
      <c r="WGO523" s="298"/>
      <c r="WGP523" s="298"/>
      <c r="WGQ523" s="298"/>
      <c r="WGR523" s="298"/>
      <c r="WGS523" s="298"/>
      <c r="WGT523" s="298"/>
      <c r="WGU523" s="298"/>
      <c r="WGV523" s="298"/>
      <c r="WGW523" s="298"/>
      <c r="WGX523" s="298"/>
      <c r="WGY523" s="298"/>
      <c r="WGZ523" s="298"/>
      <c r="WHA523" s="298"/>
      <c r="WHB523" s="298"/>
      <c r="WHC523" s="298"/>
      <c r="WHD523" s="298"/>
      <c r="WHE523" s="298"/>
      <c r="WHF523" s="298"/>
      <c r="WHG523" s="298"/>
      <c r="WHH523" s="298"/>
      <c r="WHI523" s="298"/>
      <c r="WHJ523" s="298"/>
      <c r="WHK523" s="298"/>
      <c r="WHL523" s="298"/>
      <c r="WHM523" s="298"/>
      <c r="WHN523" s="298"/>
      <c r="WHO523" s="298"/>
      <c r="WHP523" s="298"/>
      <c r="WHQ523" s="298"/>
      <c r="WHR523" s="298"/>
      <c r="WHS523" s="298"/>
      <c r="WHT523" s="298"/>
      <c r="WHU523" s="298"/>
      <c r="WHV523" s="298"/>
      <c r="WHW523" s="298"/>
      <c r="WHX523" s="298"/>
      <c r="WHY523" s="298"/>
      <c r="WHZ523" s="298"/>
      <c r="WIA523" s="298"/>
      <c r="WIB523" s="298"/>
      <c r="WIC523" s="298"/>
      <c r="WID523" s="298"/>
      <c r="WIE523" s="298"/>
      <c r="WIF523" s="298"/>
      <c r="WIG523" s="298"/>
      <c r="WIH523" s="298"/>
      <c r="WII523" s="298"/>
      <c r="WIJ523" s="298"/>
      <c r="WIK523" s="298"/>
      <c r="WIL523" s="298"/>
      <c r="WIM523" s="298"/>
      <c r="WIN523" s="298"/>
      <c r="WIO523" s="298"/>
      <c r="WIP523" s="298"/>
      <c r="WIQ523" s="298"/>
      <c r="WIR523" s="298"/>
      <c r="WIS523" s="298"/>
      <c r="WIT523" s="298"/>
      <c r="WIU523" s="298"/>
      <c r="WIV523" s="298"/>
      <c r="WIW523" s="298"/>
      <c r="WIX523" s="298"/>
      <c r="WIY523" s="298"/>
      <c r="WIZ523" s="298"/>
      <c r="WJA523" s="298"/>
      <c r="WJB523" s="298"/>
      <c r="WJC523" s="298"/>
      <c r="WJD523" s="298"/>
      <c r="WJE523" s="298"/>
      <c r="WJF523" s="298"/>
      <c r="WJG523" s="298"/>
      <c r="WJH523" s="298"/>
      <c r="WJI523" s="298"/>
      <c r="WJJ523" s="298"/>
      <c r="WJK523" s="298"/>
      <c r="WJL523" s="298"/>
      <c r="WJM523" s="298"/>
      <c r="WJN523" s="298"/>
      <c r="WJO523" s="298"/>
      <c r="WJP523" s="298"/>
      <c r="WJQ523" s="298"/>
      <c r="WJR523" s="298"/>
      <c r="WJS523" s="298"/>
      <c r="WJT523" s="298"/>
      <c r="WJU523" s="298"/>
      <c r="WJV523" s="298"/>
      <c r="WJW523" s="298"/>
      <c r="WJX523" s="298"/>
      <c r="WJY523" s="298"/>
      <c r="WJZ523" s="298"/>
      <c r="WKA523" s="298"/>
      <c r="WKB523" s="298"/>
      <c r="WKC523" s="298"/>
      <c r="WKD523" s="298"/>
      <c r="WKE523" s="298"/>
      <c r="WKF523" s="298"/>
      <c r="WKG523" s="298"/>
      <c r="WKH523" s="298"/>
      <c r="WKI523" s="298"/>
      <c r="WKJ523" s="298"/>
      <c r="WKK523" s="298"/>
      <c r="WKL523" s="298"/>
      <c r="WKM523" s="298"/>
      <c r="WKN523" s="298"/>
      <c r="WKO523" s="298"/>
      <c r="WKP523" s="298"/>
      <c r="WKQ523" s="298"/>
      <c r="WKR523" s="298"/>
      <c r="WKS523" s="298"/>
      <c r="WKT523" s="298"/>
      <c r="WKU523" s="298"/>
      <c r="WKV523" s="298"/>
      <c r="WKW523" s="298"/>
      <c r="WKX523" s="298"/>
      <c r="WKY523" s="298"/>
      <c r="WKZ523" s="298"/>
      <c r="WLA523" s="298"/>
      <c r="WLB523" s="298"/>
      <c r="WLC523" s="298"/>
      <c r="WLD523" s="298"/>
      <c r="WLE523" s="298"/>
      <c r="WLF523" s="298"/>
      <c r="WLG523" s="298"/>
      <c r="WLH523" s="298"/>
      <c r="WLI523" s="298"/>
      <c r="WLJ523" s="298"/>
      <c r="WLK523" s="298"/>
      <c r="WLL523" s="298"/>
      <c r="WLM523" s="298"/>
      <c r="WLN523" s="298"/>
      <c r="WLO523" s="298"/>
      <c r="WLP523" s="298"/>
      <c r="WLQ523" s="298"/>
      <c r="WLR523" s="298"/>
      <c r="WLS523" s="298"/>
      <c r="WLT523" s="298"/>
      <c r="WLU523" s="298"/>
      <c r="WLV523" s="298"/>
      <c r="WLW523" s="298"/>
      <c r="WLX523" s="298"/>
      <c r="WLY523" s="298"/>
      <c r="WLZ523" s="298"/>
      <c r="WMA523" s="298"/>
      <c r="WMB523" s="298"/>
      <c r="WMC523" s="298"/>
      <c r="WMD523" s="298"/>
      <c r="WME523" s="298"/>
      <c r="WMF523" s="298"/>
      <c r="WMG523" s="298"/>
      <c r="WMH523" s="298"/>
      <c r="WMI523" s="298"/>
      <c r="WMJ523" s="298"/>
      <c r="WMK523" s="298"/>
      <c r="WML523" s="298"/>
      <c r="WMM523" s="298"/>
      <c r="WMN523" s="298"/>
      <c r="WMO523" s="298"/>
      <c r="WMP523" s="298"/>
      <c r="WMQ523" s="298"/>
      <c r="WMR523" s="298"/>
      <c r="WMS523" s="298"/>
      <c r="WMT523" s="298"/>
      <c r="WMU523" s="298"/>
      <c r="WMV523" s="298"/>
      <c r="WMW523" s="298"/>
      <c r="WMX523" s="298"/>
      <c r="WMY523" s="298"/>
      <c r="WMZ523" s="298"/>
      <c r="WNA523" s="298"/>
      <c r="WNB523" s="298"/>
      <c r="WNC523" s="298"/>
      <c r="WND523" s="298"/>
      <c r="WNE523" s="298"/>
      <c r="WNF523" s="298"/>
      <c r="WNG523" s="298"/>
      <c r="WNH523" s="298"/>
      <c r="WNI523" s="298"/>
      <c r="WNJ523" s="298"/>
      <c r="WNK523" s="298"/>
      <c r="WNL523" s="298"/>
      <c r="WNM523" s="298"/>
      <c r="WNN523" s="298"/>
      <c r="WNO523" s="298"/>
      <c r="WNP523" s="298"/>
      <c r="WNQ523" s="298"/>
      <c r="WNR523" s="298"/>
      <c r="WNS523" s="298"/>
      <c r="WNT523" s="298"/>
      <c r="WNU523" s="298"/>
      <c r="WNV523" s="298"/>
      <c r="WNW523" s="298"/>
      <c r="WNX523" s="298"/>
      <c r="WNY523" s="298"/>
      <c r="WNZ523" s="298"/>
      <c r="WOA523" s="298"/>
      <c r="WOB523" s="298"/>
      <c r="WOC523" s="298"/>
      <c r="WOD523" s="298"/>
      <c r="WOE523" s="298"/>
      <c r="WOF523" s="298"/>
      <c r="WOG523" s="298"/>
      <c r="WOH523" s="298"/>
      <c r="WOI523" s="298"/>
      <c r="WOJ523" s="298"/>
      <c r="WOK523" s="298"/>
      <c r="WOL523" s="298"/>
      <c r="WOM523" s="298"/>
      <c r="WON523" s="298"/>
      <c r="WOO523" s="298"/>
      <c r="WOP523" s="298"/>
      <c r="WOQ523" s="298"/>
      <c r="WOR523" s="298"/>
      <c r="WOS523" s="298"/>
      <c r="WOT523" s="298"/>
      <c r="WOU523" s="298"/>
      <c r="WOV523" s="298"/>
      <c r="WOW523" s="298"/>
      <c r="WOX523" s="298"/>
      <c r="WOY523" s="298"/>
      <c r="WOZ523" s="298"/>
      <c r="WPA523" s="298"/>
      <c r="WPB523" s="298"/>
      <c r="WPC523" s="298"/>
      <c r="WPD523" s="298"/>
      <c r="WPE523" s="298"/>
      <c r="WPF523" s="298"/>
      <c r="WPG523" s="298"/>
      <c r="WPH523" s="298"/>
      <c r="WPI523" s="298"/>
      <c r="WPJ523" s="298"/>
      <c r="WPK523" s="298"/>
      <c r="WPL523" s="298"/>
      <c r="WPM523" s="298"/>
      <c r="WPN523" s="298"/>
      <c r="WPO523" s="298"/>
      <c r="WPP523" s="298"/>
      <c r="WPQ523" s="298"/>
      <c r="WPR523" s="298"/>
      <c r="WPS523" s="298"/>
      <c r="WPT523" s="298"/>
      <c r="WPU523" s="298"/>
      <c r="WPV523" s="298"/>
      <c r="WPW523" s="298"/>
      <c r="WPX523" s="298"/>
      <c r="WPY523" s="298"/>
      <c r="WPZ523" s="298"/>
      <c r="WQA523" s="298"/>
      <c r="WQB523" s="298"/>
      <c r="WQC523" s="298"/>
      <c r="WQD523" s="298"/>
      <c r="WQE523" s="298"/>
      <c r="WQF523" s="298"/>
      <c r="WQG523" s="298"/>
      <c r="WQH523" s="298"/>
      <c r="WQI523" s="298"/>
      <c r="WQJ523" s="298"/>
      <c r="WQK523" s="298"/>
      <c r="WQL523" s="298"/>
      <c r="WQM523" s="298"/>
      <c r="WQN523" s="298"/>
      <c r="WQO523" s="298"/>
      <c r="WQP523" s="298"/>
      <c r="WQQ523" s="298"/>
      <c r="WQR523" s="298"/>
      <c r="WQS523" s="298"/>
      <c r="WQT523" s="298"/>
      <c r="WQU523" s="298"/>
      <c r="WQV523" s="298"/>
      <c r="WQW523" s="298"/>
      <c r="WQX523" s="298"/>
      <c r="WQY523" s="298"/>
      <c r="WQZ523" s="298"/>
      <c r="WRA523" s="298"/>
      <c r="WRB523" s="298"/>
      <c r="WRC523" s="298"/>
      <c r="WRD523" s="298"/>
      <c r="WRE523" s="298"/>
      <c r="WRF523" s="298"/>
      <c r="WRG523" s="298"/>
      <c r="WRH523" s="298"/>
      <c r="WRI523" s="298"/>
      <c r="WRJ523" s="298"/>
      <c r="WRK523" s="298"/>
      <c r="WRL523" s="298"/>
      <c r="WRM523" s="298"/>
      <c r="WRN523" s="298"/>
      <c r="WRO523" s="298"/>
      <c r="WRP523" s="298"/>
      <c r="WRQ523" s="298"/>
      <c r="WRR523" s="298"/>
      <c r="WRS523" s="298"/>
      <c r="WRT523" s="298"/>
      <c r="WRU523" s="298"/>
      <c r="WRV523" s="298"/>
      <c r="WRW523" s="298"/>
      <c r="WRX523" s="298"/>
      <c r="WRY523" s="298"/>
      <c r="WRZ523" s="298"/>
      <c r="WSA523" s="298"/>
      <c r="WSB523" s="298"/>
      <c r="WSC523" s="298"/>
      <c r="WSD523" s="298"/>
      <c r="WSE523" s="298"/>
      <c r="WSF523" s="298"/>
      <c r="WSG523" s="298"/>
      <c r="WSH523" s="298"/>
      <c r="WSI523" s="298"/>
      <c r="WSJ523" s="298"/>
      <c r="WSK523" s="298"/>
      <c r="WSL523" s="298"/>
      <c r="WSM523" s="298"/>
      <c r="WSN523" s="298"/>
      <c r="WSO523" s="298"/>
      <c r="WSP523" s="298"/>
      <c r="WSQ523" s="298"/>
      <c r="WSR523" s="298"/>
      <c r="WSS523" s="298"/>
      <c r="WST523" s="298"/>
      <c r="WSU523" s="298"/>
      <c r="WSV523" s="298"/>
      <c r="WSW523" s="298"/>
      <c r="WSX523" s="298"/>
      <c r="WSY523" s="298"/>
      <c r="WSZ523" s="298"/>
      <c r="WTA523" s="298"/>
      <c r="WTB523" s="298"/>
      <c r="WTC523" s="298"/>
      <c r="WTD523" s="298"/>
      <c r="WTE523" s="298"/>
      <c r="WTF523" s="298"/>
      <c r="WTG523" s="298"/>
      <c r="WTH523" s="298"/>
      <c r="WTI523" s="298"/>
      <c r="WTJ523" s="298"/>
      <c r="WTK523" s="298"/>
      <c r="WTL523" s="298"/>
      <c r="WTM523" s="298"/>
      <c r="WTN523" s="298"/>
      <c r="WTO523" s="298"/>
      <c r="WTP523" s="298"/>
      <c r="WTQ523" s="298"/>
      <c r="WTR523" s="298"/>
      <c r="WTS523" s="298"/>
      <c r="WTT523" s="298"/>
      <c r="WTU523" s="298"/>
      <c r="WTV523" s="298"/>
      <c r="WTW523" s="298"/>
      <c r="WTX523" s="298"/>
      <c r="WTY523" s="298"/>
      <c r="WTZ523" s="298"/>
      <c r="WUA523" s="298"/>
      <c r="WUB523" s="298"/>
      <c r="WUC523" s="298"/>
      <c r="WUD523" s="298"/>
      <c r="WUE523" s="298"/>
      <c r="WUF523" s="298"/>
      <c r="WUG523" s="298"/>
      <c r="WUH523" s="298"/>
      <c r="WUI523" s="298"/>
      <c r="WUJ523" s="298"/>
      <c r="WUK523" s="298"/>
      <c r="WUL523" s="298"/>
      <c r="WUM523" s="298"/>
      <c r="WUN523" s="298"/>
      <c r="WUO523" s="298"/>
      <c r="WUP523" s="298"/>
      <c r="WUQ523" s="298"/>
      <c r="WUR523" s="298"/>
      <c r="WUS523" s="298"/>
      <c r="WUT523" s="298"/>
      <c r="WUU523" s="298"/>
      <c r="WUV523" s="298"/>
      <c r="WUW523" s="298"/>
      <c r="WUX523" s="298"/>
      <c r="WUY523" s="298"/>
      <c r="WUZ523" s="298"/>
      <c r="WVA523" s="298"/>
      <c r="WVB523" s="298"/>
      <c r="WVC523" s="298"/>
      <c r="WVD523" s="298"/>
      <c r="WVE523" s="298"/>
      <c r="WVF523" s="298"/>
      <c r="WVG523" s="298"/>
      <c r="WVH523" s="298"/>
      <c r="WVI523" s="298"/>
      <c r="WVJ523" s="298"/>
      <c r="WVK523" s="298"/>
      <c r="WVL523" s="298"/>
      <c r="WVM523" s="298"/>
      <c r="WVN523" s="298"/>
      <c r="WVO523" s="298"/>
      <c r="WVP523" s="298"/>
      <c r="WVQ523" s="298"/>
      <c r="WVR523" s="298"/>
      <c r="WVS523" s="298"/>
      <c r="WVT523" s="298"/>
      <c r="WVU523" s="298"/>
      <c r="WVV523" s="298"/>
      <c r="WVW523" s="298"/>
      <c r="WVX523" s="298"/>
      <c r="WVY523" s="298"/>
      <c r="WVZ523" s="298"/>
      <c r="WWA523" s="298"/>
      <c r="WWB523" s="298"/>
      <c r="WWC523" s="298"/>
      <c r="WWD523" s="298"/>
      <c r="WWE523" s="298"/>
      <c r="WWF523" s="298"/>
      <c r="WWG523" s="298"/>
      <c r="WWH523" s="298"/>
      <c r="WWI523" s="298"/>
      <c r="WWJ523" s="298"/>
      <c r="WWK523" s="298"/>
      <c r="WWL523" s="298"/>
      <c r="WWM523" s="298"/>
      <c r="WWN523" s="298"/>
      <c r="WWO523" s="298"/>
      <c r="WWP523" s="298"/>
      <c r="WWQ523" s="298"/>
      <c r="WWR523" s="298"/>
      <c r="WWS523" s="298"/>
      <c r="WWT523" s="298"/>
      <c r="WWU523" s="298"/>
      <c r="WWV523" s="298"/>
      <c r="WWW523" s="298"/>
      <c r="WWX523" s="298"/>
      <c r="WWY523" s="298"/>
      <c r="WWZ523" s="298"/>
      <c r="WXA523" s="298"/>
      <c r="WXB523" s="298"/>
      <c r="WXC523" s="298"/>
      <c r="WXD523" s="298"/>
      <c r="WXE523" s="298"/>
      <c r="WXF523" s="298"/>
      <c r="WXG523" s="298"/>
      <c r="WXH523" s="298"/>
      <c r="WXI523" s="298"/>
      <c r="WXJ523" s="298"/>
      <c r="WXK523" s="298"/>
      <c r="WXL523" s="298"/>
      <c r="WXM523" s="298"/>
      <c r="WXN523" s="298"/>
      <c r="WXO523" s="298"/>
      <c r="WXP523" s="298"/>
      <c r="WXQ523" s="298"/>
      <c r="WXR523" s="298"/>
      <c r="WXS523" s="298"/>
      <c r="WXT523" s="298"/>
      <c r="WXU523" s="298"/>
      <c r="WXV523" s="298"/>
      <c r="WXW523" s="298"/>
      <c r="WXX523" s="298"/>
      <c r="WXY523" s="298"/>
      <c r="WXZ523" s="298"/>
      <c r="WYA523" s="298"/>
      <c r="WYB523" s="298"/>
      <c r="WYC523" s="298"/>
      <c r="WYD523" s="298"/>
      <c r="WYE523" s="298"/>
      <c r="WYF523" s="298"/>
      <c r="WYG523" s="298"/>
      <c r="WYH523" s="298"/>
      <c r="WYI523" s="298"/>
      <c r="WYJ523" s="298"/>
      <c r="WYK523" s="298"/>
      <c r="WYL523" s="298"/>
      <c r="WYM523" s="298"/>
      <c r="WYN523" s="298"/>
      <c r="WYO523" s="298"/>
      <c r="WYP523" s="298"/>
      <c r="WYQ523" s="298"/>
      <c r="WYR523" s="298"/>
      <c r="WYS523" s="298"/>
      <c r="WYT523" s="298"/>
      <c r="WYU523" s="298"/>
      <c r="WYV523" s="298"/>
      <c r="WYW523" s="298"/>
      <c r="WYX523" s="298"/>
      <c r="WYY523" s="298"/>
      <c r="WYZ523" s="298"/>
      <c r="WZA523" s="298"/>
      <c r="WZB523" s="298"/>
      <c r="WZC523" s="298"/>
      <c r="WZD523" s="298"/>
      <c r="WZE523" s="298"/>
      <c r="WZF523" s="298"/>
      <c r="WZG523" s="298"/>
      <c r="WZH523" s="298"/>
      <c r="WZI523" s="298"/>
      <c r="WZJ523" s="298"/>
      <c r="WZK523" s="298"/>
      <c r="WZL523" s="298"/>
      <c r="WZM523" s="298"/>
      <c r="WZN523" s="298"/>
      <c r="WZO523" s="298"/>
      <c r="WZP523" s="298"/>
      <c r="WZQ523" s="298"/>
      <c r="WZR523" s="298"/>
      <c r="WZS523" s="298"/>
      <c r="WZT523" s="298"/>
      <c r="WZU523" s="298"/>
      <c r="WZV523" s="298"/>
      <c r="WZW523" s="298"/>
      <c r="WZX523" s="298"/>
      <c r="WZY523" s="298"/>
      <c r="WZZ523" s="298"/>
      <c r="XAA523" s="298"/>
      <c r="XAB523" s="298"/>
      <c r="XAC523" s="298"/>
      <c r="XAD523" s="298"/>
      <c r="XAE523" s="298"/>
      <c r="XAF523" s="298"/>
      <c r="XAG523" s="298"/>
      <c r="XAH523" s="298"/>
      <c r="XAI523" s="298"/>
      <c r="XAJ523" s="298"/>
      <c r="XAK523" s="298"/>
      <c r="XAL523" s="298"/>
      <c r="XAM523" s="298"/>
      <c r="XAN523" s="298"/>
      <c r="XAO523" s="298"/>
      <c r="XAP523" s="298"/>
      <c r="XAQ523" s="298"/>
      <c r="XAR523" s="298"/>
      <c r="XAS523" s="298"/>
      <c r="XAT523" s="298"/>
      <c r="XAU523" s="298"/>
      <c r="XAV523" s="298"/>
      <c r="XAW523" s="298"/>
      <c r="XAX523" s="298"/>
      <c r="XAY523" s="298"/>
      <c r="XAZ523" s="298"/>
      <c r="XBA523" s="298"/>
      <c r="XBB523" s="298"/>
      <c r="XBC523" s="298"/>
      <c r="XBD523" s="298"/>
      <c r="XBE523" s="298"/>
      <c r="XBF523" s="298"/>
      <c r="XBG523" s="298"/>
      <c r="XBH523" s="298"/>
      <c r="XBI523" s="298"/>
      <c r="XBJ523" s="298"/>
      <c r="XBK523" s="298"/>
      <c r="XBL523" s="298"/>
      <c r="XBM523" s="298"/>
      <c r="XBN523" s="298"/>
      <c r="XBO523" s="298"/>
      <c r="XBP523" s="298"/>
      <c r="XBQ523" s="298"/>
      <c r="XBR523" s="298"/>
      <c r="XBS523" s="298"/>
      <c r="XBT523" s="298"/>
      <c r="XBU523" s="298"/>
      <c r="XBV523" s="298"/>
      <c r="XBW523" s="298"/>
      <c r="XBX523" s="298"/>
      <c r="XBY523" s="298"/>
      <c r="XBZ523" s="298"/>
      <c r="XCA523" s="298"/>
      <c r="XCB523" s="298"/>
      <c r="XCC523" s="298"/>
      <c r="XCD523" s="298"/>
      <c r="XCE523" s="298"/>
      <c r="XCF523" s="298"/>
      <c r="XCG523" s="298"/>
      <c r="XCH523" s="298"/>
      <c r="XCI523" s="298"/>
      <c r="XCJ523" s="298"/>
      <c r="XCK523" s="298"/>
      <c r="XCL523" s="298"/>
      <c r="XCM523" s="298"/>
      <c r="XCN523" s="298"/>
      <c r="XCO523" s="298"/>
      <c r="XCP523" s="298"/>
      <c r="XCQ523" s="298"/>
      <c r="XCR523" s="298"/>
      <c r="XCS523" s="298"/>
      <c r="XCT523" s="298"/>
      <c r="XCU523" s="298"/>
      <c r="XCV523" s="298"/>
      <c r="XCW523" s="298"/>
      <c r="XCX523" s="298"/>
      <c r="XCY523" s="298"/>
      <c r="XCZ523" s="298"/>
      <c r="XDA523" s="298"/>
      <c r="XDB523" s="298"/>
      <c r="XDC523" s="298"/>
      <c r="XDD523" s="298"/>
      <c r="XDE523" s="298"/>
      <c r="XDF523" s="298"/>
      <c r="XDG523" s="298"/>
      <c r="XDH523" s="298"/>
      <c r="XDI523" s="298"/>
      <c r="XDJ523" s="298"/>
      <c r="XDK523" s="298"/>
      <c r="XDL523" s="298"/>
      <c r="XDM523" s="298"/>
      <c r="XDN523" s="298"/>
      <c r="XDO523" s="298"/>
      <c r="XDP523" s="298"/>
      <c r="XDQ523" s="298"/>
      <c r="XDR523" s="298"/>
      <c r="XDS523" s="298"/>
      <c r="XDT523" s="298"/>
      <c r="XDU523" s="298"/>
      <c r="XDV523" s="298"/>
      <c r="XDW523" s="298"/>
      <c r="XDX523" s="298"/>
      <c r="XDY523" s="298"/>
      <c r="XDZ523" s="298"/>
      <c r="XEA523" s="298"/>
      <c r="XEB523" s="298"/>
      <c r="XEC523" s="298"/>
      <c r="XED523" s="298"/>
      <c r="XEE523" s="298"/>
      <c r="XEF523" s="298"/>
      <c r="XEG523" s="298"/>
      <c r="XEH523" s="298"/>
      <c r="XEI523" s="298"/>
      <c r="XEJ523" s="298"/>
      <c r="XEK523" s="298"/>
      <c r="XEL523" s="298"/>
      <c r="XEM523" s="298"/>
      <c r="XEN523" s="298"/>
      <c r="XEO523" s="298"/>
      <c r="XEP523" s="298"/>
      <c r="XEQ523" s="298"/>
      <c r="XER523" s="298"/>
      <c r="XES523" s="298"/>
      <c r="XET523" s="298"/>
      <c r="XEU523" s="298"/>
      <c r="XEV523" s="298"/>
      <c r="XEW523" s="298"/>
      <c r="XEX523" s="298"/>
      <c r="XEY523" s="298"/>
      <c r="XEZ523" s="298"/>
      <c r="XFA523" s="298"/>
      <c r="XFB523" s="298"/>
      <c r="XFC523" s="298"/>
      <c r="XFD523" s="298"/>
    </row>
    <row r="524" spans="1:16384" s="298" customFormat="1" ht="20.05" customHeight="1">
      <c r="A524" s="51"/>
      <c r="B524" s="61" t="s">
        <v>207</v>
      </c>
      <c r="C524" s="366"/>
      <c r="D524" s="366"/>
      <c r="E524" s="366"/>
      <c r="F524" s="366"/>
      <c r="G524" s="366"/>
      <c r="H524" s="366"/>
      <c r="I524" s="366"/>
      <c r="J524" s="366"/>
      <c r="K524" s="366"/>
      <c r="L524" s="366"/>
      <c r="M524" s="366"/>
      <c r="N524" s="366"/>
      <c r="O524" s="366"/>
      <c r="P524" s="366"/>
      <c r="Q524" s="366"/>
      <c r="R524" s="366"/>
      <c r="S524" s="366"/>
      <c r="T524" s="52"/>
      <c r="U524" s="366"/>
      <c r="V524" s="366"/>
      <c r="W524" s="366"/>
      <c r="X524" s="366"/>
      <c r="Y524" s="53"/>
      <c r="Z524" s="53"/>
      <c r="AA524" s="53"/>
      <c r="AB524" s="53"/>
      <c r="AC524" s="53"/>
      <c r="AD524" s="53"/>
      <c r="AE524" s="53"/>
      <c r="AF524" s="53"/>
      <c r="AG524" s="53"/>
      <c r="AH524" s="53"/>
      <c r="AI524" s="53"/>
      <c r="AJ524" s="53"/>
      <c r="AK524" s="53"/>
      <c r="AL524" s="53"/>
      <c r="AM524" s="53"/>
      <c r="AN524" s="53"/>
      <c r="AO524" s="53"/>
      <c r="AP524" s="53"/>
      <c r="AQ524" s="53"/>
      <c r="AR524" s="53"/>
      <c r="AS524" s="53"/>
      <c r="AT524" s="63"/>
      <c r="AU524" s="63"/>
      <c r="AV524"/>
      <c r="AW524" s="31"/>
      <c r="AX524" s="35"/>
      <c r="AY524" s="35"/>
      <c r="AZ524" s="35"/>
      <c r="BA524" s="35"/>
      <c r="BB524" s="35"/>
      <c r="BC524" s="35"/>
      <c r="BD524" s="35"/>
      <c r="BE524" s="35"/>
      <c r="BF524" s="35"/>
      <c r="BG524" s="35"/>
      <c r="BH524" s="35"/>
      <c r="BI524" s="35"/>
      <c r="BJ524" s="35"/>
      <c r="BK524" s="35"/>
      <c r="BL524" s="35"/>
      <c r="BM524" s="35"/>
      <c r="BN524" s="35"/>
      <c r="BO524" s="35"/>
      <c r="BP524" s="35"/>
      <c r="BQ524" s="35"/>
      <c r="BR524" s="35"/>
      <c r="BS524" s="35"/>
      <c r="BT524" s="35"/>
      <c r="BU524" s="35"/>
      <c r="BV524" s="35"/>
      <c r="BW524" s="35"/>
      <c r="BX524" s="35"/>
      <c r="BY524" s="35"/>
      <c r="BZ524" s="35"/>
    </row>
    <row r="525" spans="1:16384" s="298" customFormat="1" ht="20.05" customHeight="1">
      <c r="A525" s="51"/>
      <c r="B525" s="62" t="s">
        <v>1133</v>
      </c>
      <c r="C525" s="366"/>
      <c r="D525" s="366"/>
      <c r="E525" s="366"/>
      <c r="F525" s="366"/>
      <c r="G525" s="366"/>
      <c r="H525" s="366"/>
      <c r="I525" s="366"/>
      <c r="J525" s="366"/>
      <c r="K525" s="366"/>
      <c r="L525" s="366"/>
      <c r="M525" s="366"/>
      <c r="N525" s="366"/>
      <c r="O525" s="366"/>
      <c r="P525" s="366"/>
      <c r="Q525" s="366"/>
      <c r="R525" s="366"/>
      <c r="S525" s="366"/>
      <c r="T525" s="52"/>
      <c r="U525" s="366"/>
      <c r="V525" s="366"/>
      <c r="W525" s="366"/>
      <c r="X525" s="366"/>
      <c r="Y525" s="53"/>
      <c r="Z525" s="53"/>
      <c r="AA525" s="53"/>
      <c r="AB525" s="53"/>
      <c r="AC525" s="53"/>
      <c r="AD525" s="53"/>
      <c r="AE525" s="53"/>
      <c r="AF525" s="53"/>
      <c r="AG525" s="53"/>
      <c r="AH525" s="53"/>
      <c r="AI525" s="53"/>
      <c r="AJ525" s="53"/>
      <c r="AK525" s="53"/>
      <c r="AL525" s="53"/>
      <c r="AM525" s="53"/>
      <c r="AN525" s="53"/>
      <c r="AO525" s="53"/>
      <c r="AP525" s="53"/>
      <c r="AQ525" s="53"/>
      <c r="AR525" s="53"/>
      <c r="AS525" s="53"/>
      <c r="AT525" s="63"/>
      <c r="AU525" s="401"/>
      <c r="AV525" s="27"/>
      <c r="AW525"/>
      <c r="AX525" s="35"/>
      <c r="AY525" s="35"/>
      <c r="AZ525" s="35"/>
      <c r="BA525" s="35"/>
      <c r="BB525" s="35"/>
      <c r="BC525" s="35"/>
      <c r="BD525" s="35"/>
      <c r="BE525" s="35"/>
      <c r="BF525" s="35"/>
      <c r="BG525" s="35"/>
      <c r="BH525" s="35"/>
      <c r="BI525" s="35"/>
      <c r="BJ525" s="35"/>
      <c r="BK525" s="35"/>
      <c r="BL525" s="35"/>
      <c r="BM525" s="35"/>
      <c r="BN525" s="35"/>
      <c r="BO525" s="35"/>
      <c r="BP525" s="35"/>
      <c r="BQ525" s="35"/>
      <c r="BR525" s="35"/>
      <c r="BS525" s="35"/>
      <c r="BT525" s="35"/>
      <c r="BU525" s="35"/>
      <c r="BV525" s="35"/>
      <c r="BW525" s="35"/>
      <c r="BX525" s="35"/>
      <c r="BY525" s="35"/>
      <c r="BZ525" s="35"/>
    </row>
    <row r="526" spans="1:16384" s="298" customFormat="1" ht="20.05" customHeight="1">
      <c r="A526" s="51"/>
      <c r="B526" s="62" t="s">
        <v>208</v>
      </c>
      <c r="C526" s="366"/>
      <c r="D526" s="366"/>
      <c r="E526" s="366"/>
      <c r="F526" s="366"/>
      <c r="G526" s="366"/>
      <c r="H526" s="366"/>
      <c r="I526" s="366"/>
      <c r="J526" s="366"/>
      <c r="K526" s="366"/>
      <c r="L526" s="366"/>
      <c r="M526" s="366"/>
      <c r="N526" s="366"/>
      <c r="O526" s="366"/>
      <c r="P526" s="366"/>
      <c r="Q526" s="366"/>
      <c r="R526" s="366"/>
      <c r="S526" s="366"/>
      <c r="T526" s="52"/>
      <c r="U526" s="366"/>
      <c r="V526" s="366"/>
      <c r="W526" s="366"/>
      <c r="X526" s="366"/>
      <c r="Y526" s="53"/>
      <c r="Z526" s="53"/>
      <c r="AA526" s="53"/>
      <c r="AB526" s="53"/>
      <c r="AC526" s="53"/>
      <c r="AD526" s="53"/>
      <c r="AE526" s="53"/>
      <c r="AF526" s="53"/>
      <c r="AG526" s="53"/>
      <c r="AH526" s="53"/>
      <c r="AI526" s="53"/>
      <c r="AJ526" s="53"/>
      <c r="AK526" s="53"/>
      <c r="AL526" s="53"/>
      <c r="AM526" s="53"/>
      <c r="AN526" s="53"/>
      <c r="AO526" s="53"/>
      <c r="AP526" s="53"/>
      <c r="AQ526" s="53"/>
      <c r="AR526" s="53"/>
      <c r="AS526" s="53"/>
      <c r="AT526" s="63"/>
      <c r="AU526" s="403"/>
      <c r="AV526"/>
      <c r="AW526" s="35"/>
      <c r="AX526"/>
      <c r="AY526"/>
      <c r="AZ526"/>
      <c r="BA526"/>
      <c r="BB526"/>
      <c r="BC526"/>
      <c r="BD526"/>
      <c r="BE526"/>
      <c r="BF526"/>
      <c r="BG526"/>
      <c r="BH526"/>
      <c r="BI526"/>
      <c r="BJ526"/>
      <c r="BK526"/>
      <c r="BL526"/>
      <c r="BM526"/>
      <c r="BN526"/>
      <c r="BO526"/>
      <c r="BP526"/>
      <c r="BQ526"/>
      <c r="BR526"/>
      <c r="BS526"/>
      <c r="BT526"/>
      <c r="BU526"/>
      <c r="BV526"/>
      <c r="BW526"/>
      <c r="BX526"/>
      <c r="BY526"/>
      <c r="BZ526"/>
      <c r="CA526" s="33"/>
      <c r="CB526" s="33"/>
      <c r="CC526" s="33"/>
      <c r="CD526" s="33"/>
      <c r="CE526" s="33"/>
      <c r="CF526" s="33"/>
      <c r="CG526" s="33"/>
      <c r="CH526" s="33"/>
      <c r="CI526" s="33"/>
      <c r="CJ526" s="33"/>
      <c r="CK526" s="33"/>
      <c r="CL526" s="33"/>
      <c r="CM526" s="33"/>
      <c r="CN526" s="33"/>
      <c r="CO526" s="33"/>
      <c r="CP526" s="33"/>
      <c r="CQ526" s="33"/>
      <c r="CR526" s="33"/>
      <c r="CS526" s="33"/>
      <c r="CT526" s="33"/>
      <c r="CU526" s="33"/>
      <c r="CV526" s="33"/>
      <c r="CW526" s="33"/>
      <c r="CX526" s="33"/>
      <c r="CY526" s="33"/>
      <c r="CZ526" s="33"/>
      <c r="DA526" s="33"/>
      <c r="DB526" s="33"/>
      <c r="DC526" s="33"/>
      <c r="DD526" s="33"/>
      <c r="DE526" s="33"/>
      <c r="DF526" s="33"/>
      <c r="DG526" s="33"/>
      <c r="DH526" s="33"/>
      <c r="DI526" s="33"/>
      <c r="DJ526" s="33"/>
      <c r="DK526" s="33"/>
      <c r="DL526" s="33"/>
      <c r="DM526" s="33"/>
      <c r="DN526" s="33"/>
      <c r="DO526" s="33"/>
      <c r="DP526" s="33"/>
      <c r="DQ526" s="33"/>
      <c r="DR526" s="33"/>
      <c r="DS526" s="33"/>
      <c r="DT526" s="33"/>
      <c r="DU526" s="33"/>
      <c r="DV526" s="33"/>
      <c r="DW526" s="33"/>
      <c r="DX526" s="33"/>
      <c r="DY526" s="33"/>
      <c r="DZ526" s="33"/>
      <c r="EA526" s="33"/>
      <c r="EB526" s="33"/>
      <c r="EC526" s="33"/>
      <c r="ED526" s="33"/>
      <c r="EE526" s="33"/>
      <c r="EF526" s="33"/>
      <c r="EG526" s="33"/>
      <c r="EH526" s="33"/>
      <c r="EI526" s="33"/>
      <c r="EJ526" s="33"/>
      <c r="EK526" s="33"/>
      <c r="EL526" s="33"/>
      <c r="EM526" s="33"/>
      <c r="EN526" s="33"/>
      <c r="EO526" s="33"/>
      <c r="EP526" s="33"/>
      <c r="EQ526" s="33"/>
      <c r="ER526" s="33"/>
      <c r="ES526" s="33"/>
      <c r="ET526" s="33"/>
      <c r="EU526" s="33"/>
      <c r="EV526" s="33"/>
      <c r="EW526" s="33"/>
      <c r="EX526" s="33"/>
      <c r="EY526" s="33"/>
      <c r="EZ526" s="33"/>
      <c r="FA526" s="33"/>
      <c r="FB526" s="33"/>
      <c r="FC526" s="33"/>
      <c r="FD526" s="33"/>
      <c r="FE526" s="33"/>
      <c r="FF526" s="33"/>
      <c r="FG526" s="33"/>
      <c r="FH526" s="33"/>
      <c r="FI526" s="33"/>
      <c r="FJ526" s="33"/>
      <c r="FK526" s="33"/>
      <c r="FL526" s="33"/>
      <c r="FM526" s="33"/>
      <c r="FN526" s="33"/>
      <c r="FO526" s="33"/>
      <c r="FP526" s="33"/>
      <c r="FQ526" s="33"/>
      <c r="FR526" s="33"/>
      <c r="FS526" s="33"/>
      <c r="FT526" s="33"/>
      <c r="FU526" s="33"/>
      <c r="FV526" s="33"/>
      <c r="FW526" s="33"/>
      <c r="FX526" s="33"/>
      <c r="FY526" s="33"/>
      <c r="FZ526" s="33"/>
      <c r="GA526" s="33"/>
      <c r="GB526" s="33"/>
      <c r="GC526" s="33"/>
      <c r="GD526" s="33"/>
      <c r="GE526" s="33"/>
      <c r="GF526" s="33"/>
      <c r="GG526" s="33"/>
      <c r="GH526" s="33"/>
      <c r="GI526" s="33"/>
      <c r="GJ526" s="33"/>
      <c r="GK526" s="33"/>
      <c r="GL526" s="33"/>
      <c r="GM526" s="33"/>
      <c r="GN526" s="33"/>
      <c r="GO526" s="33"/>
      <c r="GP526" s="33"/>
      <c r="GQ526" s="33"/>
      <c r="GR526" s="33"/>
      <c r="GS526" s="33"/>
      <c r="GT526" s="33"/>
      <c r="GU526" s="33"/>
      <c r="GV526" s="33"/>
      <c r="GW526" s="33"/>
      <c r="GX526" s="33"/>
      <c r="GY526" s="33"/>
      <c r="GZ526" s="33"/>
      <c r="HA526" s="33"/>
      <c r="HB526" s="33"/>
      <c r="HC526" s="33"/>
      <c r="HD526" s="33"/>
      <c r="HE526" s="33"/>
      <c r="HF526" s="33"/>
      <c r="HG526" s="33"/>
      <c r="HH526" s="33"/>
      <c r="HI526" s="33"/>
      <c r="HJ526" s="33"/>
      <c r="HK526" s="33"/>
      <c r="HL526" s="33"/>
      <c r="HM526" s="33"/>
      <c r="HN526" s="33"/>
      <c r="HO526" s="33"/>
      <c r="HP526" s="33"/>
      <c r="HQ526" s="33"/>
      <c r="HR526" s="33"/>
      <c r="HS526" s="33"/>
      <c r="HT526" s="33"/>
      <c r="HU526" s="33"/>
      <c r="HV526" s="33"/>
      <c r="HW526" s="33"/>
      <c r="HX526" s="33"/>
      <c r="HY526" s="33"/>
      <c r="HZ526" s="33"/>
      <c r="IA526" s="33"/>
      <c r="IB526" s="33"/>
      <c r="IC526" s="33"/>
      <c r="ID526" s="33"/>
      <c r="IE526" s="33"/>
      <c r="IF526" s="33"/>
      <c r="IG526" s="33"/>
      <c r="IH526" s="33"/>
      <c r="II526" s="33"/>
      <c r="IJ526" s="33"/>
      <c r="IK526" s="33"/>
      <c r="IL526" s="33"/>
      <c r="IM526" s="33"/>
      <c r="IN526" s="33"/>
      <c r="IO526" s="33"/>
      <c r="IP526" s="33"/>
      <c r="IQ526" s="33"/>
      <c r="IR526" s="33"/>
      <c r="IS526" s="33"/>
      <c r="IT526" s="33"/>
      <c r="IU526" s="33"/>
      <c r="IV526" s="33"/>
      <c r="IW526" s="33"/>
      <c r="IX526" s="33"/>
      <c r="IY526" s="33"/>
      <c r="IZ526" s="33"/>
      <c r="JA526" s="33"/>
      <c r="JB526" s="33"/>
      <c r="JC526" s="33"/>
      <c r="JD526" s="33"/>
      <c r="JE526" s="33"/>
      <c r="JF526" s="33"/>
      <c r="JG526" s="33"/>
      <c r="JH526" s="33"/>
      <c r="JI526" s="33"/>
      <c r="JJ526" s="33"/>
      <c r="JK526" s="33"/>
      <c r="JL526" s="33"/>
      <c r="JM526" s="33"/>
      <c r="JN526" s="33"/>
      <c r="JO526" s="33"/>
      <c r="JP526" s="33"/>
      <c r="JQ526" s="33"/>
      <c r="JR526" s="33"/>
      <c r="JS526" s="33"/>
      <c r="JT526" s="33"/>
      <c r="JU526" s="33"/>
      <c r="JV526" s="33"/>
      <c r="JW526" s="33"/>
      <c r="JX526" s="33"/>
      <c r="JY526" s="33"/>
      <c r="JZ526" s="33"/>
      <c r="KA526" s="33"/>
      <c r="KB526" s="33"/>
      <c r="KC526" s="33"/>
      <c r="KD526" s="33"/>
      <c r="KE526" s="33"/>
      <c r="KF526" s="33"/>
      <c r="KG526" s="33"/>
      <c r="KH526" s="33"/>
      <c r="KI526" s="33"/>
      <c r="KJ526" s="33"/>
      <c r="KK526" s="33"/>
      <c r="KL526" s="33"/>
      <c r="KM526" s="33"/>
      <c r="KN526" s="33"/>
      <c r="KO526" s="33"/>
      <c r="KP526" s="33"/>
      <c r="KQ526" s="33"/>
      <c r="KR526" s="33"/>
      <c r="KS526" s="33"/>
      <c r="KT526" s="33"/>
      <c r="KU526" s="33"/>
      <c r="KV526" s="33"/>
      <c r="KW526" s="33"/>
      <c r="KX526" s="33"/>
      <c r="KY526" s="33"/>
      <c r="KZ526" s="33"/>
      <c r="LA526" s="33"/>
      <c r="LB526" s="33"/>
      <c r="LC526" s="33"/>
      <c r="LD526" s="33"/>
      <c r="LE526" s="33"/>
      <c r="LF526" s="33"/>
      <c r="LG526" s="33"/>
      <c r="LH526" s="33"/>
      <c r="LI526" s="33"/>
      <c r="LJ526" s="33"/>
      <c r="LK526" s="33"/>
      <c r="LL526" s="33"/>
      <c r="LM526" s="33"/>
      <c r="LN526" s="33"/>
      <c r="LO526" s="33"/>
      <c r="LP526" s="33"/>
      <c r="LQ526" s="33"/>
      <c r="LR526" s="33"/>
      <c r="LS526" s="33"/>
      <c r="LT526" s="33"/>
      <c r="LU526" s="33"/>
      <c r="LV526" s="33"/>
      <c r="LW526" s="33"/>
      <c r="LX526" s="33"/>
      <c r="LY526" s="33"/>
      <c r="LZ526" s="33"/>
      <c r="MA526" s="33"/>
      <c r="MB526" s="33"/>
      <c r="MC526" s="33"/>
      <c r="MD526" s="33"/>
      <c r="ME526" s="33"/>
      <c r="MF526" s="33"/>
      <c r="MG526" s="33"/>
      <c r="MH526" s="33"/>
      <c r="MI526" s="33"/>
      <c r="MJ526" s="33"/>
      <c r="MK526" s="33"/>
      <c r="ML526" s="33"/>
      <c r="MM526" s="33"/>
      <c r="MN526" s="33"/>
      <c r="MO526" s="33"/>
      <c r="MP526" s="33"/>
      <c r="MQ526" s="33"/>
      <c r="MR526" s="33"/>
      <c r="MS526" s="33"/>
      <c r="MT526" s="33"/>
      <c r="MU526" s="33"/>
      <c r="MV526" s="33"/>
      <c r="MW526" s="33"/>
      <c r="MX526" s="33"/>
      <c r="MY526" s="33"/>
      <c r="MZ526" s="33"/>
      <c r="NA526" s="33"/>
      <c r="NB526" s="33"/>
      <c r="NC526" s="33"/>
      <c r="ND526" s="33"/>
      <c r="NE526" s="33"/>
      <c r="NF526" s="33"/>
      <c r="NG526" s="33"/>
      <c r="NH526" s="33"/>
      <c r="NI526" s="33"/>
      <c r="NJ526" s="33"/>
      <c r="NK526" s="33"/>
      <c r="NL526" s="33"/>
      <c r="NM526" s="33"/>
      <c r="NN526" s="33"/>
      <c r="NO526" s="33"/>
      <c r="NP526" s="33"/>
      <c r="NQ526" s="33"/>
      <c r="NR526" s="33"/>
      <c r="NS526" s="33"/>
      <c r="NT526" s="33"/>
      <c r="NU526" s="33"/>
      <c r="NV526" s="33"/>
      <c r="NW526" s="33"/>
      <c r="NX526" s="33"/>
      <c r="NY526" s="33"/>
      <c r="NZ526" s="33"/>
      <c r="OA526" s="33"/>
      <c r="OB526" s="33"/>
      <c r="OC526" s="33"/>
      <c r="OD526" s="33"/>
      <c r="OE526" s="33"/>
      <c r="OF526" s="33"/>
      <c r="OG526" s="33"/>
      <c r="OH526" s="33"/>
      <c r="OI526" s="33"/>
      <c r="OJ526" s="33"/>
      <c r="OK526" s="33"/>
      <c r="OL526" s="33"/>
      <c r="OM526" s="33"/>
      <c r="ON526" s="33"/>
      <c r="OO526" s="33"/>
      <c r="OP526" s="33"/>
      <c r="OQ526" s="33"/>
      <c r="OR526" s="33"/>
      <c r="OS526" s="33"/>
      <c r="OT526" s="33"/>
      <c r="OU526" s="33"/>
      <c r="OV526" s="33"/>
      <c r="OW526" s="33"/>
      <c r="OX526" s="33"/>
      <c r="OY526" s="33"/>
      <c r="OZ526" s="33"/>
      <c r="PA526" s="33"/>
      <c r="PB526" s="33"/>
      <c r="PC526" s="33"/>
      <c r="PD526" s="33"/>
      <c r="PE526" s="33"/>
      <c r="PF526" s="33"/>
      <c r="PG526" s="33"/>
      <c r="PH526" s="33"/>
      <c r="PI526" s="33"/>
      <c r="PJ526" s="33"/>
      <c r="PK526" s="33"/>
      <c r="PL526" s="33"/>
      <c r="PM526" s="33"/>
      <c r="PN526" s="33"/>
      <c r="PO526" s="33"/>
      <c r="PP526" s="33"/>
      <c r="PQ526" s="33"/>
      <c r="PR526" s="33"/>
      <c r="PS526" s="33"/>
      <c r="PT526" s="33"/>
      <c r="PU526" s="33"/>
      <c r="PV526" s="33"/>
      <c r="PW526" s="33"/>
      <c r="PX526" s="33"/>
      <c r="PY526" s="33"/>
      <c r="PZ526" s="33"/>
      <c r="QA526" s="33"/>
      <c r="QB526" s="33"/>
      <c r="QC526" s="33"/>
      <c r="QD526" s="33"/>
      <c r="QE526" s="33"/>
      <c r="QF526" s="33"/>
      <c r="QG526" s="33"/>
      <c r="QH526" s="33"/>
      <c r="QI526" s="33"/>
      <c r="QJ526" s="33"/>
      <c r="QK526" s="33"/>
      <c r="QL526" s="33"/>
      <c r="QM526" s="33"/>
      <c r="QN526" s="33"/>
      <c r="QO526" s="33"/>
      <c r="QP526" s="33"/>
      <c r="QQ526" s="33"/>
      <c r="QR526" s="33"/>
      <c r="QS526" s="33"/>
      <c r="QT526" s="33"/>
      <c r="QU526" s="33"/>
      <c r="QV526" s="33"/>
      <c r="QW526" s="33"/>
      <c r="QX526" s="33"/>
      <c r="QY526" s="33"/>
      <c r="QZ526" s="33"/>
      <c r="RA526" s="33"/>
      <c r="RB526" s="33"/>
      <c r="RC526" s="33"/>
      <c r="RD526" s="33"/>
      <c r="RE526" s="33"/>
      <c r="RF526" s="33"/>
      <c r="RG526" s="33"/>
      <c r="RH526" s="33"/>
      <c r="RI526" s="33"/>
      <c r="RJ526" s="33"/>
      <c r="RK526" s="33"/>
      <c r="RL526" s="33"/>
      <c r="RM526" s="33"/>
      <c r="RN526" s="33"/>
      <c r="RO526" s="33"/>
      <c r="RP526" s="33"/>
      <c r="RQ526" s="33"/>
      <c r="RR526" s="33"/>
      <c r="RS526" s="33"/>
      <c r="RT526" s="33"/>
      <c r="RU526" s="33"/>
      <c r="RV526" s="33"/>
      <c r="RW526" s="33"/>
      <c r="RX526" s="33"/>
      <c r="RY526" s="33"/>
      <c r="RZ526" s="33"/>
      <c r="SA526" s="33"/>
      <c r="SB526" s="33"/>
      <c r="SC526" s="33"/>
      <c r="SD526" s="33"/>
      <c r="SE526" s="33"/>
      <c r="SF526" s="33"/>
      <c r="SG526" s="33"/>
      <c r="SH526" s="33"/>
      <c r="SI526" s="33"/>
      <c r="SJ526" s="33"/>
      <c r="SK526" s="33"/>
      <c r="SL526" s="33"/>
      <c r="SM526" s="33"/>
      <c r="SN526" s="33"/>
      <c r="SO526" s="33"/>
      <c r="SP526" s="33"/>
      <c r="SQ526" s="33"/>
      <c r="SR526" s="33"/>
      <c r="SS526" s="33"/>
      <c r="ST526" s="33"/>
      <c r="SU526" s="33"/>
      <c r="SV526" s="33"/>
      <c r="SW526" s="33"/>
      <c r="SX526" s="33"/>
      <c r="SY526" s="33"/>
      <c r="SZ526" s="33"/>
      <c r="TA526" s="33"/>
      <c r="TB526" s="33"/>
      <c r="TC526" s="33"/>
      <c r="TD526" s="33"/>
      <c r="TE526" s="33"/>
      <c r="TF526" s="33"/>
      <c r="TG526" s="33"/>
      <c r="TH526" s="33"/>
      <c r="TI526" s="33"/>
      <c r="TJ526" s="33"/>
      <c r="TK526" s="33"/>
      <c r="TL526" s="33"/>
      <c r="TM526" s="33"/>
      <c r="TN526" s="33"/>
      <c r="TO526" s="33"/>
      <c r="TP526" s="33"/>
      <c r="TQ526" s="33"/>
      <c r="TR526" s="33"/>
      <c r="TS526" s="33"/>
      <c r="TT526" s="33"/>
      <c r="TU526" s="33"/>
      <c r="TV526" s="33"/>
      <c r="TW526" s="33"/>
      <c r="TX526" s="33"/>
      <c r="TY526" s="33"/>
      <c r="TZ526" s="33"/>
      <c r="UA526" s="33"/>
      <c r="UB526" s="33"/>
      <c r="UC526" s="33"/>
      <c r="UD526" s="33"/>
      <c r="UE526" s="33"/>
      <c r="UF526" s="33"/>
      <c r="UG526" s="33"/>
      <c r="UH526" s="33"/>
      <c r="UI526" s="33"/>
      <c r="UJ526" s="33"/>
      <c r="UK526" s="33"/>
      <c r="UL526" s="33"/>
      <c r="UM526" s="33"/>
      <c r="UN526" s="33"/>
      <c r="UO526" s="33"/>
      <c r="UP526" s="33"/>
      <c r="UQ526" s="33"/>
      <c r="UR526" s="33"/>
      <c r="US526" s="33"/>
      <c r="UT526" s="33"/>
      <c r="UU526" s="33"/>
      <c r="UV526" s="33"/>
      <c r="UW526" s="33"/>
      <c r="UX526" s="33"/>
      <c r="UY526" s="33"/>
      <c r="UZ526" s="33"/>
      <c r="VA526" s="33"/>
      <c r="VB526" s="33"/>
      <c r="VC526" s="33"/>
      <c r="VD526" s="33"/>
      <c r="VE526" s="33"/>
      <c r="VF526" s="33"/>
      <c r="VG526" s="33"/>
      <c r="VH526" s="33"/>
      <c r="VI526" s="33"/>
      <c r="VJ526" s="33"/>
      <c r="VK526" s="33"/>
      <c r="VL526" s="33"/>
      <c r="VM526" s="33"/>
      <c r="VN526" s="33"/>
      <c r="VO526" s="33"/>
      <c r="VP526" s="33"/>
      <c r="VQ526" s="33"/>
      <c r="VR526" s="33"/>
      <c r="VS526" s="33"/>
      <c r="VT526" s="33"/>
      <c r="VU526" s="33"/>
      <c r="VV526" s="33"/>
      <c r="VW526" s="33"/>
      <c r="VX526" s="33"/>
      <c r="VY526" s="33"/>
      <c r="VZ526" s="33"/>
      <c r="WA526" s="33"/>
      <c r="WB526" s="33"/>
      <c r="WC526" s="33"/>
      <c r="WD526" s="33"/>
      <c r="WE526" s="33"/>
      <c r="WF526" s="33"/>
      <c r="WG526" s="33"/>
      <c r="WH526" s="33"/>
      <c r="WI526" s="33"/>
      <c r="WJ526" s="33"/>
      <c r="WK526" s="33"/>
      <c r="WL526" s="33"/>
      <c r="WM526" s="33"/>
      <c r="WN526" s="33"/>
      <c r="WO526" s="33"/>
      <c r="WP526" s="33"/>
      <c r="WQ526" s="33"/>
      <c r="WR526" s="33"/>
      <c r="WS526" s="33"/>
      <c r="WT526" s="33"/>
      <c r="WU526" s="33"/>
      <c r="WV526" s="33"/>
      <c r="WW526" s="33"/>
      <c r="WX526" s="33"/>
      <c r="WY526" s="33"/>
      <c r="WZ526" s="33"/>
      <c r="XA526" s="33"/>
      <c r="XB526" s="33"/>
      <c r="XC526" s="33"/>
      <c r="XD526" s="33"/>
      <c r="XE526" s="33"/>
      <c r="XF526" s="33"/>
      <c r="XG526" s="33"/>
      <c r="XH526" s="33"/>
      <c r="XI526" s="33"/>
      <c r="XJ526" s="33"/>
      <c r="XK526" s="33"/>
      <c r="XL526" s="33"/>
      <c r="XM526" s="33"/>
      <c r="XN526" s="33"/>
      <c r="XO526" s="33"/>
      <c r="XP526" s="33"/>
      <c r="XQ526" s="33"/>
      <c r="XR526" s="33"/>
      <c r="XS526" s="33"/>
      <c r="XT526" s="33"/>
      <c r="XU526" s="33"/>
      <c r="XV526" s="33"/>
      <c r="XW526" s="33"/>
      <c r="XX526" s="33"/>
      <c r="XY526" s="33"/>
      <c r="XZ526" s="33"/>
      <c r="YA526" s="33"/>
      <c r="YB526" s="33"/>
      <c r="YC526" s="33"/>
      <c r="YD526" s="33"/>
      <c r="YE526" s="33"/>
      <c r="YF526" s="33"/>
      <c r="YG526" s="33"/>
      <c r="YH526" s="33"/>
      <c r="YI526" s="33"/>
      <c r="YJ526" s="33"/>
      <c r="YK526" s="33"/>
      <c r="YL526" s="33"/>
      <c r="YM526" s="33"/>
      <c r="YN526" s="33"/>
      <c r="YO526" s="33"/>
      <c r="YP526" s="33"/>
      <c r="YQ526" s="33"/>
      <c r="YR526" s="33"/>
      <c r="YS526" s="33"/>
      <c r="YT526" s="33"/>
      <c r="YU526" s="33"/>
      <c r="YV526" s="33"/>
      <c r="YW526" s="33"/>
      <c r="YX526" s="33"/>
      <c r="YY526" s="33"/>
      <c r="YZ526" s="33"/>
      <c r="ZA526" s="33"/>
      <c r="ZB526" s="33"/>
      <c r="ZC526" s="33"/>
      <c r="ZD526" s="33"/>
      <c r="ZE526" s="33"/>
      <c r="ZF526" s="33"/>
      <c r="ZG526" s="33"/>
      <c r="ZH526" s="33"/>
      <c r="ZI526" s="33"/>
      <c r="ZJ526" s="33"/>
      <c r="ZK526" s="33"/>
      <c r="ZL526" s="33"/>
      <c r="ZM526" s="33"/>
      <c r="ZN526" s="33"/>
      <c r="ZO526" s="33"/>
      <c r="ZP526" s="33"/>
      <c r="ZQ526" s="33"/>
      <c r="ZR526" s="33"/>
      <c r="ZS526" s="33"/>
      <c r="ZT526" s="33"/>
      <c r="ZU526" s="33"/>
      <c r="ZV526" s="33"/>
      <c r="ZW526" s="33"/>
      <c r="ZX526" s="33"/>
      <c r="ZY526" s="33"/>
      <c r="ZZ526" s="33"/>
      <c r="AAA526" s="33"/>
      <c r="AAB526" s="33"/>
      <c r="AAC526" s="33"/>
      <c r="AAD526" s="33"/>
      <c r="AAE526" s="33"/>
      <c r="AAF526" s="33"/>
      <c r="AAG526" s="33"/>
      <c r="AAH526" s="33"/>
      <c r="AAI526" s="33"/>
      <c r="AAJ526" s="33"/>
      <c r="AAK526" s="33"/>
      <c r="AAL526" s="33"/>
      <c r="AAM526" s="33"/>
      <c r="AAN526" s="33"/>
      <c r="AAO526" s="33"/>
      <c r="AAP526" s="33"/>
      <c r="AAQ526" s="33"/>
      <c r="AAR526" s="33"/>
      <c r="AAS526" s="33"/>
      <c r="AAT526" s="33"/>
      <c r="AAU526" s="33"/>
      <c r="AAV526" s="33"/>
      <c r="AAW526" s="33"/>
      <c r="AAX526" s="33"/>
      <c r="AAY526" s="33"/>
      <c r="AAZ526" s="33"/>
      <c r="ABA526" s="33"/>
      <c r="ABB526" s="33"/>
      <c r="ABC526" s="33"/>
      <c r="ABD526" s="33"/>
      <c r="ABE526" s="33"/>
      <c r="ABF526" s="33"/>
      <c r="ABG526" s="33"/>
      <c r="ABH526" s="33"/>
      <c r="ABI526" s="33"/>
      <c r="ABJ526" s="33"/>
      <c r="ABK526" s="33"/>
      <c r="ABL526" s="33"/>
      <c r="ABM526" s="33"/>
      <c r="ABN526" s="33"/>
      <c r="ABO526" s="33"/>
      <c r="ABP526" s="33"/>
      <c r="ABQ526" s="33"/>
      <c r="ABR526" s="33"/>
      <c r="ABS526" s="33"/>
      <c r="ABT526" s="33"/>
      <c r="ABU526" s="33"/>
      <c r="ABV526" s="33"/>
      <c r="ABW526" s="33"/>
      <c r="ABX526" s="33"/>
      <c r="ABY526" s="33"/>
      <c r="ABZ526" s="33"/>
      <c r="ACA526" s="33"/>
      <c r="ACB526" s="33"/>
      <c r="ACC526" s="33"/>
      <c r="ACD526" s="33"/>
      <c r="ACE526" s="33"/>
      <c r="ACF526" s="33"/>
      <c r="ACG526" s="33"/>
      <c r="ACH526" s="33"/>
      <c r="ACI526" s="33"/>
      <c r="ACJ526" s="33"/>
      <c r="ACK526" s="33"/>
      <c r="ACL526" s="33"/>
      <c r="ACM526" s="33"/>
      <c r="ACN526" s="33"/>
      <c r="ACO526" s="33"/>
      <c r="ACP526" s="33"/>
      <c r="ACQ526" s="33"/>
      <c r="ACR526" s="33"/>
      <c r="ACS526" s="33"/>
      <c r="ACT526" s="33"/>
      <c r="ACU526" s="33"/>
      <c r="ACV526" s="33"/>
      <c r="ACW526" s="33"/>
      <c r="ACX526" s="33"/>
      <c r="ACY526" s="33"/>
      <c r="ACZ526" s="33"/>
      <c r="ADA526" s="33"/>
      <c r="ADB526" s="33"/>
      <c r="ADC526" s="33"/>
      <c r="ADD526" s="33"/>
      <c r="ADE526" s="33"/>
      <c r="ADF526" s="33"/>
      <c r="ADG526" s="33"/>
      <c r="ADH526" s="33"/>
      <c r="ADI526" s="33"/>
      <c r="ADJ526" s="33"/>
      <c r="ADK526" s="33"/>
      <c r="ADL526" s="33"/>
      <c r="ADM526" s="33"/>
      <c r="ADN526" s="33"/>
      <c r="ADO526" s="33"/>
      <c r="ADP526" s="33"/>
      <c r="ADQ526" s="33"/>
      <c r="ADR526" s="33"/>
      <c r="ADS526" s="33"/>
      <c r="ADT526" s="33"/>
      <c r="ADU526" s="33"/>
      <c r="ADV526" s="33"/>
      <c r="ADW526" s="33"/>
      <c r="ADX526" s="33"/>
      <c r="ADY526" s="33"/>
      <c r="ADZ526" s="33"/>
      <c r="AEA526" s="33"/>
      <c r="AEB526" s="33"/>
      <c r="AEC526" s="33"/>
      <c r="AED526" s="33"/>
      <c r="AEE526" s="33"/>
      <c r="AEF526" s="33"/>
      <c r="AEG526" s="33"/>
      <c r="AEH526" s="33"/>
      <c r="AEI526" s="33"/>
      <c r="AEJ526" s="33"/>
      <c r="AEK526" s="33"/>
      <c r="AEL526" s="33"/>
      <c r="AEM526" s="33"/>
      <c r="AEN526" s="33"/>
      <c r="AEO526" s="33"/>
      <c r="AEP526" s="33"/>
      <c r="AEQ526" s="33"/>
      <c r="AER526" s="33"/>
      <c r="AES526" s="33"/>
      <c r="AET526" s="33"/>
      <c r="AEU526" s="33"/>
      <c r="AEV526" s="33"/>
      <c r="AEW526" s="33"/>
      <c r="AEX526" s="33"/>
      <c r="AEY526" s="33"/>
      <c r="AEZ526" s="33"/>
      <c r="AFA526" s="33"/>
      <c r="AFB526" s="33"/>
      <c r="AFC526" s="33"/>
      <c r="AFD526" s="33"/>
      <c r="AFE526" s="33"/>
      <c r="AFF526" s="33"/>
      <c r="AFG526" s="33"/>
      <c r="AFH526" s="33"/>
      <c r="AFI526" s="33"/>
      <c r="AFJ526" s="33"/>
      <c r="AFK526" s="33"/>
      <c r="AFL526" s="33"/>
      <c r="AFM526" s="33"/>
      <c r="AFN526" s="33"/>
      <c r="AFO526" s="33"/>
      <c r="AFP526" s="33"/>
      <c r="AFQ526" s="33"/>
      <c r="AFR526" s="33"/>
      <c r="AFS526" s="33"/>
      <c r="AFT526" s="33"/>
      <c r="AFU526" s="33"/>
      <c r="AFV526" s="33"/>
      <c r="AFW526" s="33"/>
      <c r="AFX526" s="33"/>
      <c r="AFY526" s="33"/>
      <c r="AFZ526" s="33"/>
      <c r="AGA526" s="33"/>
      <c r="AGB526" s="33"/>
      <c r="AGC526" s="33"/>
      <c r="AGD526" s="33"/>
      <c r="AGE526" s="33"/>
      <c r="AGF526" s="33"/>
      <c r="AGG526" s="33"/>
      <c r="AGH526" s="33"/>
      <c r="AGI526" s="33"/>
      <c r="AGJ526" s="33"/>
      <c r="AGK526" s="33"/>
      <c r="AGL526" s="33"/>
      <c r="AGM526" s="33"/>
      <c r="AGN526" s="33"/>
      <c r="AGO526" s="33"/>
      <c r="AGP526" s="33"/>
      <c r="AGQ526" s="33"/>
      <c r="AGR526" s="33"/>
      <c r="AGS526" s="33"/>
      <c r="AGT526" s="33"/>
      <c r="AGU526" s="33"/>
      <c r="AGV526" s="33"/>
      <c r="AGW526" s="33"/>
      <c r="AGX526" s="33"/>
      <c r="AGY526" s="33"/>
      <c r="AGZ526" s="33"/>
      <c r="AHA526" s="33"/>
      <c r="AHB526" s="33"/>
      <c r="AHC526" s="33"/>
      <c r="AHD526" s="33"/>
      <c r="AHE526" s="33"/>
      <c r="AHF526" s="33"/>
      <c r="AHG526" s="33"/>
      <c r="AHH526" s="33"/>
      <c r="AHI526" s="33"/>
      <c r="AHJ526" s="33"/>
      <c r="AHK526" s="33"/>
      <c r="AHL526" s="33"/>
      <c r="AHM526" s="33"/>
      <c r="AHN526" s="33"/>
      <c r="AHO526" s="33"/>
      <c r="AHP526" s="33"/>
      <c r="AHQ526" s="33"/>
      <c r="AHR526" s="33"/>
      <c r="AHS526" s="33"/>
      <c r="AHT526" s="33"/>
      <c r="AHU526" s="33"/>
      <c r="AHV526" s="33"/>
      <c r="AHW526" s="33"/>
      <c r="AHX526" s="33"/>
      <c r="AHY526" s="33"/>
      <c r="AHZ526" s="33"/>
      <c r="AIA526" s="33"/>
      <c r="AIB526" s="33"/>
      <c r="AIC526" s="33"/>
      <c r="AID526" s="33"/>
      <c r="AIE526" s="33"/>
      <c r="AIF526" s="33"/>
      <c r="AIG526" s="33"/>
      <c r="AIH526" s="33"/>
      <c r="AII526" s="33"/>
      <c r="AIJ526" s="33"/>
      <c r="AIK526" s="33"/>
      <c r="AIL526" s="33"/>
      <c r="AIM526" s="33"/>
      <c r="AIN526" s="33"/>
      <c r="AIO526" s="33"/>
      <c r="AIP526" s="33"/>
      <c r="AIQ526" s="33"/>
      <c r="AIR526" s="33"/>
      <c r="AIS526" s="33"/>
      <c r="AIT526" s="33"/>
      <c r="AIU526" s="33"/>
      <c r="AIV526" s="33"/>
      <c r="AIW526" s="33"/>
      <c r="AIX526" s="33"/>
      <c r="AIY526" s="33"/>
      <c r="AIZ526" s="33"/>
      <c r="AJA526" s="33"/>
      <c r="AJB526" s="33"/>
      <c r="AJC526" s="33"/>
      <c r="AJD526" s="33"/>
      <c r="AJE526" s="33"/>
      <c r="AJF526" s="33"/>
      <c r="AJG526" s="33"/>
      <c r="AJH526" s="33"/>
      <c r="AJI526" s="33"/>
      <c r="AJJ526" s="33"/>
      <c r="AJK526" s="33"/>
      <c r="AJL526" s="33"/>
      <c r="AJM526" s="33"/>
      <c r="AJN526" s="33"/>
      <c r="AJO526" s="33"/>
      <c r="AJP526" s="33"/>
      <c r="AJQ526" s="33"/>
      <c r="AJR526" s="33"/>
      <c r="AJS526" s="33"/>
      <c r="AJT526" s="33"/>
      <c r="AJU526" s="33"/>
      <c r="AJV526" s="33"/>
      <c r="AJW526" s="33"/>
      <c r="AJX526" s="33"/>
      <c r="AJY526" s="33"/>
      <c r="AJZ526" s="33"/>
      <c r="AKA526" s="33"/>
      <c r="AKB526" s="33"/>
      <c r="AKC526" s="33"/>
      <c r="AKD526" s="33"/>
      <c r="AKE526" s="33"/>
      <c r="AKF526" s="33"/>
      <c r="AKG526" s="33"/>
      <c r="AKH526" s="33"/>
      <c r="AKI526" s="33"/>
      <c r="AKJ526" s="33"/>
      <c r="AKK526" s="33"/>
      <c r="AKL526" s="33"/>
      <c r="AKM526" s="33"/>
      <c r="AKN526" s="33"/>
      <c r="AKO526" s="33"/>
      <c r="AKP526" s="33"/>
      <c r="AKQ526" s="33"/>
      <c r="AKR526" s="33"/>
      <c r="AKS526" s="33"/>
      <c r="AKT526" s="33"/>
      <c r="AKU526" s="33"/>
      <c r="AKV526" s="33"/>
      <c r="AKW526" s="33"/>
      <c r="AKX526" s="33"/>
      <c r="AKY526" s="33"/>
      <c r="AKZ526" s="33"/>
      <c r="ALA526" s="33"/>
      <c r="ALB526" s="33"/>
      <c r="ALC526" s="33"/>
      <c r="ALD526" s="33"/>
      <c r="ALE526" s="33"/>
      <c r="ALF526" s="33"/>
      <c r="ALG526" s="33"/>
      <c r="ALH526" s="33"/>
      <c r="ALI526" s="33"/>
      <c r="ALJ526" s="33"/>
      <c r="ALK526" s="33"/>
      <c r="ALL526" s="33"/>
      <c r="ALM526" s="33"/>
      <c r="ALN526" s="33"/>
      <c r="ALO526" s="33"/>
      <c r="ALP526" s="33"/>
      <c r="ALQ526" s="33"/>
      <c r="ALR526" s="33"/>
      <c r="ALS526" s="33"/>
      <c r="ALT526" s="33"/>
      <c r="ALU526" s="33"/>
      <c r="ALV526" s="33"/>
      <c r="ALW526" s="33"/>
      <c r="ALX526" s="33"/>
      <c r="ALY526" s="33"/>
      <c r="ALZ526" s="33"/>
      <c r="AMA526" s="33"/>
      <c r="AMB526" s="33"/>
      <c r="AMC526" s="33"/>
      <c r="AMD526" s="33"/>
      <c r="AME526" s="33"/>
      <c r="AMF526" s="33"/>
      <c r="AMG526" s="33"/>
      <c r="AMH526" s="33"/>
      <c r="AMI526" s="33"/>
      <c r="AMJ526" s="33"/>
      <c r="AMK526" s="33"/>
      <c r="AML526" s="33"/>
      <c r="AMM526" s="33"/>
      <c r="AMN526" s="33"/>
      <c r="AMO526" s="33"/>
      <c r="AMP526" s="33"/>
      <c r="AMQ526" s="33"/>
      <c r="AMR526" s="33"/>
      <c r="AMS526" s="33"/>
      <c r="AMT526" s="33"/>
      <c r="AMU526" s="33"/>
      <c r="AMV526" s="33"/>
      <c r="AMW526" s="33"/>
      <c r="AMX526" s="33"/>
      <c r="AMY526" s="33"/>
      <c r="AMZ526" s="33"/>
      <c r="ANA526" s="33"/>
      <c r="ANB526" s="33"/>
      <c r="ANC526" s="33"/>
      <c r="AND526" s="33"/>
      <c r="ANE526" s="33"/>
      <c r="ANF526" s="33"/>
      <c r="ANG526" s="33"/>
      <c r="ANH526" s="33"/>
      <c r="ANI526" s="33"/>
      <c r="ANJ526" s="33"/>
      <c r="ANK526" s="33"/>
      <c r="ANL526" s="33"/>
      <c r="ANM526" s="33"/>
      <c r="ANN526" s="33"/>
      <c r="ANO526" s="33"/>
      <c r="ANP526" s="33"/>
      <c r="ANQ526" s="33"/>
      <c r="ANR526" s="33"/>
      <c r="ANS526" s="33"/>
      <c r="ANT526" s="33"/>
      <c r="ANU526" s="33"/>
      <c r="ANV526" s="33"/>
      <c r="ANW526" s="33"/>
      <c r="ANX526" s="33"/>
      <c r="ANY526" s="33"/>
      <c r="ANZ526" s="33"/>
      <c r="AOA526" s="33"/>
      <c r="AOB526" s="33"/>
      <c r="AOC526" s="33"/>
      <c r="AOD526" s="33"/>
      <c r="AOE526" s="33"/>
      <c r="AOF526" s="33"/>
      <c r="AOG526" s="33"/>
      <c r="AOH526" s="33"/>
      <c r="AOI526" s="33"/>
      <c r="AOJ526" s="33"/>
      <c r="AOK526" s="33"/>
      <c r="AOL526" s="33"/>
      <c r="AOM526" s="33"/>
      <c r="AON526" s="33"/>
      <c r="AOO526" s="33"/>
      <c r="AOP526" s="33"/>
      <c r="AOQ526" s="33"/>
      <c r="AOR526" s="33"/>
      <c r="AOS526" s="33"/>
      <c r="AOT526" s="33"/>
      <c r="AOU526" s="33"/>
      <c r="AOV526" s="33"/>
      <c r="AOW526" s="33"/>
      <c r="AOX526" s="33"/>
      <c r="AOY526" s="33"/>
      <c r="AOZ526" s="33"/>
      <c r="APA526" s="33"/>
      <c r="APB526" s="33"/>
      <c r="APC526" s="33"/>
      <c r="APD526" s="33"/>
      <c r="APE526" s="33"/>
      <c r="APF526" s="33"/>
      <c r="APG526" s="33"/>
      <c r="APH526" s="33"/>
      <c r="API526" s="33"/>
      <c r="APJ526" s="33"/>
      <c r="APK526" s="33"/>
      <c r="APL526" s="33"/>
      <c r="APM526" s="33"/>
      <c r="APN526" s="33"/>
      <c r="APO526" s="33"/>
      <c r="APP526" s="33"/>
      <c r="APQ526" s="33"/>
      <c r="APR526" s="33"/>
      <c r="APS526" s="33"/>
      <c r="APT526" s="33"/>
      <c r="APU526" s="33"/>
      <c r="APV526" s="33"/>
      <c r="APW526" s="33"/>
      <c r="APX526" s="33"/>
      <c r="APY526" s="33"/>
      <c r="APZ526" s="33"/>
      <c r="AQA526" s="33"/>
      <c r="AQB526" s="33"/>
      <c r="AQC526" s="33"/>
      <c r="AQD526" s="33"/>
      <c r="AQE526" s="33"/>
      <c r="AQF526" s="33"/>
      <c r="AQG526" s="33"/>
      <c r="AQH526" s="33"/>
      <c r="AQI526" s="33"/>
      <c r="AQJ526" s="33"/>
      <c r="AQK526" s="33"/>
      <c r="AQL526" s="33"/>
      <c r="AQM526" s="33"/>
      <c r="AQN526" s="33"/>
      <c r="AQO526" s="33"/>
      <c r="AQP526" s="33"/>
      <c r="AQQ526" s="33"/>
      <c r="AQR526" s="33"/>
      <c r="AQS526" s="33"/>
      <c r="AQT526" s="33"/>
      <c r="AQU526" s="33"/>
      <c r="AQV526" s="33"/>
      <c r="AQW526" s="33"/>
      <c r="AQX526" s="33"/>
      <c r="AQY526" s="33"/>
      <c r="AQZ526" s="33"/>
      <c r="ARA526" s="33"/>
      <c r="ARB526" s="33"/>
      <c r="ARC526" s="33"/>
      <c r="ARD526" s="33"/>
      <c r="ARE526" s="33"/>
      <c r="ARF526" s="33"/>
      <c r="ARG526" s="33"/>
      <c r="ARH526" s="33"/>
      <c r="ARI526" s="33"/>
      <c r="ARJ526" s="33"/>
      <c r="ARK526" s="33"/>
      <c r="ARL526" s="33"/>
      <c r="ARM526" s="33"/>
      <c r="ARN526" s="33"/>
      <c r="ARO526" s="33"/>
      <c r="ARP526" s="33"/>
      <c r="ARQ526" s="33"/>
      <c r="ARR526" s="33"/>
      <c r="ARS526" s="33"/>
      <c r="ART526" s="33"/>
      <c r="ARU526" s="33"/>
      <c r="ARV526" s="33"/>
      <c r="ARW526" s="33"/>
      <c r="ARX526" s="33"/>
      <c r="ARY526" s="33"/>
      <c r="ARZ526" s="33"/>
      <c r="ASA526" s="33"/>
      <c r="ASB526" s="33"/>
      <c r="ASC526" s="33"/>
      <c r="ASD526" s="33"/>
      <c r="ASE526" s="33"/>
      <c r="ASF526" s="33"/>
      <c r="ASG526" s="33"/>
      <c r="ASH526" s="33"/>
      <c r="ASI526" s="33"/>
      <c r="ASJ526" s="33"/>
      <c r="ASK526" s="33"/>
      <c r="ASL526" s="33"/>
      <c r="ASM526" s="33"/>
      <c r="ASN526" s="33"/>
      <c r="ASO526" s="33"/>
      <c r="ASP526" s="33"/>
      <c r="ASQ526" s="33"/>
      <c r="ASR526" s="33"/>
      <c r="ASS526" s="33"/>
      <c r="AST526" s="33"/>
      <c r="ASU526" s="33"/>
      <c r="ASV526" s="33"/>
      <c r="ASW526" s="33"/>
      <c r="ASX526" s="33"/>
      <c r="ASY526" s="33"/>
      <c r="ASZ526" s="33"/>
      <c r="ATA526" s="33"/>
      <c r="ATB526" s="33"/>
      <c r="ATC526" s="33"/>
      <c r="ATD526" s="33"/>
      <c r="ATE526" s="33"/>
      <c r="ATF526" s="33"/>
      <c r="ATG526" s="33"/>
      <c r="ATH526" s="33"/>
      <c r="ATI526" s="33"/>
      <c r="ATJ526" s="33"/>
      <c r="ATK526" s="33"/>
      <c r="ATL526" s="33"/>
      <c r="ATM526" s="33"/>
      <c r="ATN526" s="33"/>
      <c r="ATO526" s="33"/>
      <c r="ATP526" s="33"/>
      <c r="ATQ526" s="33"/>
      <c r="ATR526" s="33"/>
      <c r="ATS526" s="33"/>
      <c r="ATT526" s="33"/>
      <c r="ATU526" s="33"/>
      <c r="ATV526" s="33"/>
      <c r="ATW526" s="33"/>
      <c r="ATX526" s="33"/>
      <c r="ATY526" s="33"/>
      <c r="ATZ526" s="33"/>
      <c r="AUA526" s="33"/>
      <c r="AUB526" s="33"/>
      <c r="AUC526" s="33"/>
      <c r="AUD526" s="33"/>
      <c r="AUE526" s="33"/>
      <c r="AUF526" s="33"/>
      <c r="AUG526" s="33"/>
      <c r="AUH526" s="33"/>
      <c r="AUI526" s="33"/>
      <c r="AUJ526" s="33"/>
      <c r="AUK526" s="33"/>
      <c r="AUL526" s="33"/>
      <c r="AUM526" s="33"/>
      <c r="AUN526" s="33"/>
      <c r="AUO526" s="33"/>
      <c r="AUP526" s="33"/>
      <c r="AUQ526" s="33"/>
      <c r="AUR526" s="33"/>
      <c r="AUS526" s="33"/>
      <c r="AUT526" s="33"/>
      <c r="AUU526" s="33"/>
      <c r="AUV526" s="33"/>
      <c r="AUW526" s="33"/>
      <c r="AUX526" s="33"/>
      <c r="AUY526" s="33"/>
      <c r="AUZ526" s="33"/>
      <c r="AVA526" s="33"/>
      <c r="AVB526" s="33"/>
      <c r="AVC526" s="33"/>
      <c r="AVD526" s="33"/>
      <c r="AVE526" s="33"/>
      <c r="AVF526" s="33"/>
      <c r="AVG526" s="33"/>
      <c r="AVH526" s="33"/>
      <c r="AVI526" s="33"/>
      <c r="AVJ526" s="33"/>
      <c r="AVK526" s="33"/>
      <c r="AVL526" s="33"/>
      <c r="AVM526" s="33"/>
      <c r="AVN526" s="33"/>
      <c r="AVO526" s="33"/>
      <c r="AVP526" s="33"/>
      <c r="AVQ526" s="33"/>
      <c r="AVR526" s="33"/>
      <c r="AVS526" s="33"/>
      <c r="AVT526" s="33"/>
      <c r="AVU526" s="33"/>
      <c r="AVV526" s="33"/>
      <c r="AVW526" s="33"/>
      <c r="AVX526" s="33"/>
      <c r="AVY526" s="33"/>
      <c r="AVZ526" s="33"/>
      <c r="AWA526" s="33"/>
      <c r="AWB526" s="33"/>
      <c r="AWC526" s="33"/>
      <c r="AWD526" s="33"/>
      <c r="AWE526" s="33"/>
      <c r="AWF526" s="33"/>
      <c r="AWG526" s="33"/>
      <c r="AWH526" s="33"/>
      <c r="AWI526" s="33"/>
      <c r="AWJ526" s="33"/>
      <c r="AWK526" s="33"/>
      <c r="AWL526" s="33"/>
      <c r="AWM526" s="33"/>
      <c r="AWN526" s="33"/>
      <c r="AWO526" s="33"/>
      <c r="AWP526" s="33"/>
      <c r="AWQ526" s="33"/>
      <c r="AWR526" s="33"/>
      <c r="AWS526" s="33"/>
      <c r="AWT526" s="33"/>
      <c r="AWU526" s="33"/>
      <c r="AWV526" s="33"/>
      <c r="AWW526" s="33"/>
      <c r="AWX526" s="33"/>
      <c r="AWY526" s="33"/>
      <c r="AWZ526" s="33"/>
      <c r="AXA526" s="33"/>
      <c r="AXB526" s="33"/>
      <c r="AXC526" s="33"/>
      <c r="AXD526" s="33"/>
      <c r="AXE526" s="33"/>
      <c r="AXF526" s="33"/>
      <c r="AXG526" s="33"/>
      <c r="AXH526" s="33"/>
      <c r="AXI526" s="33"/>
      <c r="AXJ526" s="33"/>
      <c r="AXK526" s="33"/>
      <c r="AXL526" s="33"/>
      <c r="AXM526" s="33"/>
      <c r="AXN526" s="33"/>
      <c r="AXO526" s="33"/>
      <c r="AXP526" s="33"/>
      <c r="AXQ526" s="33"/>
      <c r="AXR526" s="33"/>
      <c r="AXS526" s="33"/>
      <c r="AXT526" s="33"/>
      <c r="AXU526" s="33"/>
      <c r="AXV526" s="33"/>
      <c r="AXW526" s="33"/>
      <c r="AXX526" s="33"/>
      <c r="AXY526" s="33"/>
      <c r="AXZ526" s="33"/>
      <c r="AYA526" s="33"/>
      <c r="AYB526" s="33"/>
      <c r="AYC526" s="33"/>
      <c r="AYD526" s="33"/>
      <c r="AYE526" s="33"/>
      <c r="AYF526" s="33"/>
      <c r="AYG526" s="33"/>
      <c r="AYH526" s="33"/>
      <c r="AYI526" s="33"/>
      <c r="AYJ526" s="33"/>
      <c r="AYK526" s="33"/>
      <c r="AYL526" s="33"/>
      <c r="AYM526" s="33"/>
      <c r="AYN526" s="33"/>
      <c r="AYO526" s="33"/>
      <c r="AYP526" s="33"/>
      <c r="AYQ526" s="33"/>
      <c r="AYR526" s="33"/>
      <c r="AYS526" s="33"/>
      <c r="AYT526" s="33"/>
      <c r="AYU526" s="33"/>
      <c r="AYV526" s="33"/>
      <c r="AYW526" s="33"/>
      <c r="AYX526" s="33"/>
      <c r="AYY526" s="33"/>
      <c r="AYZ526" s="33"/>
      <c r="AZA526" s="33"/>
      <c r="AZB526" s="33"/>
      <c r="AZC526" s="33"/>
      <c r="AZD526" s="33"/>
      <c r="AZE526" s="33"/>
      <c r="AZF526" s="33"/>
      <c r="AZG526" s="33"/>
      <c r="AZH526" s="33"/>
      <c r="AZI526" s="33"/>
      <c r="AZJ526" s="33"/>
      <c r="AZK526" s="33"/>
      <c r="AZL526" s="33"/>
      <c r="AZM526" s="33"/>
      <c r="AZN526" s="33"/>
      <c r="AZO526" s="33"/>
      <c r="AZP526" s="33"/>
      <c r="AZQ526" s="33"/>
      <c r="AZR526" s="33"/>
      <c r="AZS526" s="33"/>
      <c r="AZT526" s="33"/>
      <c r="AZU526" s="33"/>
      <c r="AZV526" s="33"/>
      <c r="AZW526" s="33"/>
      <c r="AZX526" s="33"/>
      <c r="AZY526" s="33"/>
      <c r="AZZ526" s="33"/>
      <c r="BAA526" s="33"/>
      <c r="BAB526" s="33"/>
      <c r="BAC526" s="33"/>
      <c r="BAD526" s="33"/>
      <c r="BAE526" s="33"/>
      <c r="BAF526" s="33"/>
      <c r="BAG526" s="33"/>
      <c r="BAH526" s="33"/>
      <c r="BAI526" s="33"/>
      <c r="BAJ526" s="33"/>
      <c r="BAK526" s="33"/>
      <c r="BAL526" s="33"/>
      <c r="BAM526" s="33"/>
      <c r="BAN526" s="33"/>
      <c r="BAO526" s="33"/>
      <c r="BAP526" s="33"/>
      <c r="BAQ526" s="33"/>
      <c r="BAR526" s="33"/>
      <c r="BAS526" s="33"/>
      <c r="BAT526" s="33"/>
      <c r="BAU526" s="33"/>
      <c r="BAV526" s="33"/>
      <c r="BAW526" s="33"/>
      <c r="BAX526" s="33"/>
      <c r="BAY526" s="33"/>
      <c r="BAZ526" s="33"/>
      <c r="BBA526" s="33"/>
      <c r="BBB526" s="33"/>
      <c r="BBC526" s="33"/>
      <c r="BBD526" s="33"/>
      <c r="BBE526" s="33"/>
      <c r="BBF526" s="33"/>
      <c r="BBG526" s="33"/>
      <c r="BBH526" s="33"/>
      <c r="BBI526" s="33"/>
      <c r="BBJ526" s="33"/>
      <c r="BBK526" s="33"/>
      <c r="BBL526" s="33"/>
      <c r="BBM526" s="33"/>
      <c r="BBN526" s="33"/>
      <c r="BBO526" s="33"/>
      <c r="BBP526" s="33"/>
      <c r="BBQ526" s="33"/>
      <c r="BBR526" s="33"/>
      <c r="BBS526" s="33"/>
      <c r="BBT526" s="33"/>
      <c r="BBU526" s="33"/>
      <c r="BBV526" s="33"/>
      <c r="BBW526" s="33"/>
      <c r="BBX526" s="33"/>
      <c r="BBY526" s="33"/>
      <c r="BBZ526" s="33"/>
      <c r="BCA526" s="33"/>
      <c r="BCB526" s="33"/>
      <c r="BCC526" s="33"/>
      <c r="BCD526" s="33"/>
      <c r="BCE526" s="33"/>
      <c r="BCF526" s="33"/>
      <c r="BCG526" s="33"/>
      <c r="BCH526" s="33"/>
      <c r="BCI526" s="33"/>
      <c r="BCJ526" s="33"/>
      <c r="BCK526" s="33"/>
      <c r="BCL526" s="33"/>
      <c r="BCM526" s="33"/>
      <c r="BCN526" s="33"/>
      <c r="BCO526" s="33"/>
      <c r="BCP526" s="33"/>
      <c r="BCQ526" s="33"/>
      <c r="BCR526" s="33"/>
      <c r="BCS526" s="33"/>
      <c r="BCT526" s="33"/>
      <c r="BCU526" s="33"/>
      <c r="BCV526" s="33"/>
      <c r="BCW526" s="33"/>
      <c r="BCX526" s="33"/>
      <c r="BCY526" s="33"/>
      <c r="BCZ526" s="33"/>
      <c r="BDA526" s="33"/>
      <c r="BDB526" s="33"/>
      <c r="BDC526" s="33"/>
      <c r="BDD526" s="33"/>
      <c r="BDE526" s="33"/>
      <c r="BDF526" s="33"/>
      <c r="BDG526" s="33"/>
      <c r="BDH526" s="33"/>
      <c r="BDI526" s="33"/>
      <c r="BDJ526" s="33"/>
      <c r="BDK526" s="33"/>
      <c r="BDL526" s="33"/>
      <c r="BDM526" s="33"/>
      <c r="BDN526" s="33"/>
      <c r="BDO526" s="33"/>
      <c r="BDP526" s="33"/>
      <c r="BDQ526" s="33"/>
      <c r="BDR526" s="33"/>
      <c r="BDS526" s="33"/>
      <c r="BDT526" s="33"/>
      <c r="BDU526" s="33"/>
      <c r="BDV526" s="33"/>
      <c r="BDW526" s="33"/>
      <c r="BDX526" s="33"/>
      <c r="BDY526" s="33"/>
      <c r="BDZ526" s="33"/>
      <c r="BEA526" s="33"/>
      <c r="BEB526" s="33"/>
      <c r="BEC526" s="33"/>
      <c r="BED526" s="33"/>
      <c r="BEE526" s="33"/>
      <c r="BEF526" s="33"/>
      <c r="BEG526" s="33"/>
      <c r="BEH526" s="33"/>
      <c r="BEI526" s="33"/>
      <c r="BEJ526" s="33"/>
      <c r="BEK526" s="33"/>
      <c r="BEL526" s="33"/>
      <c r="BEM526" s="33"/>
      <c r="BEN526" s="33"/>
      <c r="BEO526" s="33"/>
      <c r="BEP526" s="33"/>
      <c r="BEQ526" s="33"/>
      <c r="BER526" s="33"/>
      <c r="BES526" s="33"/>
      <c r="BET526" s="33"/>
      <c r="BEU526" s="33"/>
      <c r="BEV526" s="33"/>
      <c r="BEW526" s="33"/>
      <c r="BEX526" s="33"/>
      <c r="BEY526" s="33"/>
      <c r="BEZ526" s="33"/>
      <c r="BFA526" s="33"/>
      <c r="BFB526" s="33"/>
      <c r="BFC526" s="33"/>
      <c r="BFD526" s="33"/>
      <c r="BFE526" s="33"/>
      <c r="BFF526" s="33"/>
      <c r="BFG526" s="33"/>
      <c r="BFH526" s="33"/>
      <c r="BFI526" s="33"/>
      <c r="BFJ526" s="33"/>
      <c r="BFK526" s="33"/>
      <c r="BFL526" s="33"/>
      <c r="BFM526" s="33"/>
      <c r="BFN526" s="33"/>
      <c r="BFO526" s="33"/>
      <c r="BFP526" s="33"/>
      <c r="BFQ526" s="33"/>
      <c r="BFR526" s="33"/>
      <c r="BFS526" s="33"/>
      <c r="BFT526" s="33"/>
      <c r="BFU526" s="33"/>
      <c r="BFV526" s="33"/>
      <c r="BFW526" s="33"/>
      <c r="BFX526" s="33"/>
      <c r="BFY526" s="33"/>
      <c r="BFZ526" s="33"/>
      <c r="BGA526" s="33"/>
      <c r="BGB526" s="33"/>
      <c r="BGC526" s="33"/>
      <c r="BGD526" s="33"/>
      <c r="BGE526" s="33"/>
      <c r="BGF526" s="33"/>
      <c r="BGG526" s="33"/>
      <c r="BGH526" s="33"/>
      <c r="BGI526" s="33"/>
      <c r="BGJ526" s="33"/>
      <c r="BGK526" s="33"/>
      <c r="BGL526" s="33"/>
      <c r="BGM526" s="33"/>
      <c r="BGN526" s="33"/>
      <c r="BGO526" s="33"/>
      <c r="BGP526" s="33"/>
      <c r="BGQ526" s="33"/>
      <c r="BGR526" s="33"/>
      <c r="BGS526" s="33"/>
      <c r="BGT526" s="33"/>
      <c r="BGU526" s="33"/>
      <c r="BGV526" s="33"/>
      <c r="BGW526" s="33"/>
      <c r="BGX526" s="33"/>
      <c r="BGY526" s="33"/>
      <c r="BGZ526" s="33"/>
      <c r="BHA526" s="33"/>
      <c r="BHB526" s="33"/>
      <c r="BHC526" s="33"/>
      <c r="BHD526" s="33"/>
      <c r="BHE526" s="33"/>
      <c r="BHF526" s="33"/>
      <c r="BHG526" s="33"/>
      <c r="BHH526" s="33"/>
      <c r="BHI526" s="33"/>
      <c r="BHJ526" s="33"/>
      <c r="BHK526" s="33"/>
      <c r="BHL526" s="33"/>
      <c r="BHM526" s="33"/>
      <c r="BHN526" s="33"/>
      <c r="BHO526" s="33"/>
      <c r="BHP526" s="33"/>
      <c r="BHQ526" s="33"/>
      <c r="BHR526" s="33"/>
      <c r="BHS526" s="33"/>
      <c r="BHT526" s="33"/>
      <c r="BHU526" s="33"/>
      <c r="BHV526" s="33"/>
      <c r="BHW526" s="33"/>
      <c r="BHX526" s="33"/>
      <c r="BHY526" s="33"/>
      <c r="BHZ526" s="33"/>
      <c r="BIA526" s="33"/>
      <c r="BIB526" s="33"/>
      <c r="BIC526" s="33"/>
      <c r="BID526" s="33"/>
      <c r="BIE526" s="33"/>
      <c r="BIF526" s="33"/>
      <c r="BIG526" s="33"/>
      <c r="BIH526" s="33"/>
      <c r="BII526" s="33"/>
      <c r="BIJ526" s="33"/>
      <c r="BIK526" s="33"/>
      <c r="BIL526" s="33"/>
      <c r="BIM526" s="33"/>
      <c r="BIN526" s="33"/>
      <c r="BIO526" s="33"/>
      <c r="BIP526" s="33"/>
      <c r="BIQ526" s="33"/>
      <c r="BIR526" s="33"/>
      <c r="BIS526" s="33"/>
      <c r="BIT526" s="33"/>
      <c r="BIU526" s="33"/>
      <c r="BIV526" s="33"/>
      <c r="BIW526" s="33"/>
      <c r="BIX526" s="33"/>
      <c r="BIY526" s="33"/>
      <c r="BIZ526" s="33"/>
      <c r="BJA526" s="33"/>
      <c r="BJB526" s="33"/>
      <c r="BJC526" s="33"/>
      <c r="BJD526" s="33"/>
      <c r="BJE526" s="33"/>
      <c r="BJF526" s="33"/>
      <c r="BJG526" s="33"/>
      <c r="BJH526" s="33"/>
      <c r="BJI526" s="33"/>
      <c r="BJJ526" s="33"/>
      <c r="BJK526" s="33"/>
      <c r="BJL526" s="33"/>
      <c r="BJM526" s="33"/>
      <c r="BJN526" s="33"/>
      <c r="BJO526" s="33"/>
      <c r="BJP526" s="33"/>
      <c r="BJQ526" s="33"/>
      <c r="BJR526" s="33"/>
      <c r="BJS526" s="33"/>
      <c r="BJT526" s="33"/>
      <c r="BJU526" s="33"/>
      <c r="BJV526" s="33"/>
      <c r="BJW526" s="33"/>
      <c r="BJX526" s="33"/>
      <c r="BJY526" s="33"/>
      <c r="BJZ526" s="33"/>
      <c r="BKA526" s="33"/>
      <c r="BKB526" s="33"/>
      <c r="BKC526" s="33"/>
      <c r="BKD526" s="33"/>
      <c r="BKE526" s="33"/>
      <c r="BKF526" s="33"/>
      <c r="BKG526" s="33"/>
      <c r="BKH526" s="33"/>
      <c r="BKI526" s="33"/>
      <c r="BKJ526" s="33"/>
      <c r="BKK526" s="33"/>
      <c r="BKL526" s="33"/>
      <c r="BKM526" s="33"/>
      <c r="BKN526" s="33"/>
      <c r="BKO526" s="33"/>
      <c r="BKP526" s="33"/>
      <c r="BKQ526" s="33"/>
      <c r="BKR526" s="33"/>
      <c r="BKS526" s="33"/>
      <c r="BKT526" s="33"/>
      <c r="BKU526" s="33"/>
      <c r="BKV526" s="33"/>
      <c r="BKW526" s="33"/>
      <c r="BKX526" s="33"/>
      <c r="BKY526" s="33"/>
      <c r="BKZ526" s="33"/>
      <c r="BLA526" s="33"/>
      <c r="BLB526" s="33"/>
      <c r="BLC526" s="33"/>
      <c r="BLD526" s="33"/>
      <c r="BLE526" s="33"/>
      <c r="BLF526" s="33"/>
      <c r="BLG526" s="33"/>
      <c r="BLH526" s="33"/>
      <c r="BLI526" s="33"/>
      <c r="BLJ526" s="33"/>
      <c r="BLK526" s="33"/>
      <c r="BLL526" s="33"/>
      <c r="BLM526" s="33"/>
      <c r="BLN526" s="33"/>
      <c r="BLO526" s="33"/>
      <c r="BLP526" s="33"/>
      <c r="BLQ526" s="33"/>
      <c r="BLR526" s="33"/>
      <c r="BLS526" s="33"/>
      <c r="BLT526" s="33"/>
      <c r="BLU526" s="33"/>
      <c r="BLV526" s="33"/>
      <c r="BLW526" s="33"/>
      <c r="BLX526" s="33"/>
      <c r="BLY526" s="33"/>
      <c r="BLZ526" s="33"/>
      <c r="BMA526" s="33"/>
      <c r="BMB526" s="33"/>
      <c r="BMC526" s="33"/>
      <c r="BMD526" s="33"/>
      <c r="BME526" s="33"/>
      <c r="BMF526" s="33"/>
      <c r="BMG526" s="33"/>
      <c r="BMH526" s="33"/>
      <c r="BMI526" s="33"/>
      <c r="BMJ526" s="33"/>
      <c r="BMK526" s="33"/>
      <c r="BML526" s="33"/>
      <c r="BMM526" s="33"/>
      <c r="BMN526" s="33"/>
      <c r="BMO526" s="33"/>
      <c r="BMP526" s="33"/>
      <c r="BMQ526" s="33"/>
      <c r="BMR526" s="33"/>
      <c r="BMS526" s="33"/>
      <c r="BMT526" s="33"/>
      <c r="BMU526" s="33"/>
      <c r="BMV526" s="33"/>
      <c r="BMW526" s="33"/>
      <c r="BMX526" s="33"/>
      <c r="BMY526" s="33"/>
      <c r="BMZ526" s="33"/>
      <c r="BNA526" s="33"/>
      <c r="BNB526" s="33"/>
      <c r="BNC526" s="33"/>
      <c r="BND526" s="33"/>
      <c r="BNE526" s="33"/>
      <c r="BNF526" s="33"/>
      <c r="BNG526" s="33"/>
      <c r="BNH526" s="33"/>
      <c r="BNI526" s="33"/>
      <c r="BNJ526" s="33"/>
      <c r="BNK526" s="33"/>
      <c r="BNL526" s="33"/>
      <c r="BNM526" s="33"/>
      <c r="BNN526" s="33"/>
      <c r="BNO526" s="33"/>
      <c r="BNP526" s="33"/>
      <c r="BNQ526" s="33"/>
      <c r="BNR526" s="33"/>
      <c r="BNS526" s="33"/>
      <c r="BNT526" s="33"/>
      <c r="BNU526" s="33"/>
      <c r="BNV526" s="33"/>
      <c r="BNW526" s="33"/>
      <c r="BNX526" s="33"/>
      <c r="BNY526" s="33"/>
      <c r="BNZ526" s="33"/>
      <c r="BOA526" s="33"/>
      <c r="BOB526" s="33"/>
      <c r="BOC526" s="33"/>
      <c r="BOD526" s="33"/>
      <c r="BOE526" s="33"/>
      <c r="BOF526" s="33"/>
      <c r="BOG526" s="33"/>
      <c r="BOH526" s="33"/>
      <c r="BOI526" s="33"/>
      <c r="BOJ526" s="33"/>
      <c r="BOK526" s="33"/>
      <c r="BOL526" s="33"/>
      <c r="BOM526" s="33"/>
      <c r="BON526" s="33"/>
      <c r="BOO526" s="33"/>
      <c r="BOP526" s="33"/>
      <c r="BOQ526" s="33"/>
      <c r="BOR526" s="33"/>
      <c r="BOS526" s="33"/>
      <c r="BOT526" s="33"/>
      <c r="BOU526" s="33"/>
      <c r="BOV526" s="33"/>
      <c r="BOW526" s="33"/>
      <c r="BOX526" s="33"/>
      <c r="BOY526" s="33"/>
      <c r="BOZ526" s="33"/>
      <c r="BPA526" s="33"/>
      <c r="BPB526" s="33"/>
      <c r="BPC526" s="33"/>
      <c r="BPD526" s="33"/>
      <c r="BPE526" s="33"/>
      <c r="BPF526" s="33"/>
      <c r="BPG526" s="33"/>
      <c r="BPH526" s="33"/>
      <c r="BPI526" s="33"/>
      <c r="BPJ526" s="33"/>
      <c r="BPK526" s="33"/>
      <c r="BPL526" s="33"/>
      <c r="BPM526" s="33"/>
      <c r="BPN526" s="33"/>
      <c r="BPO526" s="33"/>
      <c r="BPP526" s="33"/>
      <c r="BPQ526" s="33"/>
      <c r="BPR526" s="33"/>
      <c r="BPS526" s="33"/>
      <c r="BPT526" s="33"/>
      <c r="BPU526" s="33"/>
      <c r="BPV526" s="33"/>
      <c r="BPW526" s="33"/>
      <c r="BPX526" s="33"/>
      <c r="BPY526" s="33"/>
      <c r="BPZ526" s="33"/>
      <c r="BQA526" s="33"/>
      <c r="BQB526" s="33"/>
      <c r="BQC526" s="33"/>
      <c r="BQD526" s="33"/>
      <c r="BQE526" s="33"/>
      <c r="BQF526" s="33"/>
      <c r="BQG526" s="33"/>
      <c r="BQH526" s="33"/>
      <c r="BQI526" s="33"/>
      <c r="BQJ526" s="33"/>
      <c r="BQK526" s="33"/>
      <c r="BQL526" s="33"/>
      <c r="BQM526" s="33"/>
      <c r="BQN526" s="33"/>
      <c r="BQO526" s="33"/>
      <c r="BQP526" s="33"/>
      <c r="BQQ526" s="33"/>
      <c r="BQR526" s="33"/>
      <c r="BQS526" s="33"/>
      <c r="BQT526" s="33"/>
      <c r="BQU526" s="33"/>
      <c r="BQV526" s="33"/>
      <c r="BQW526" s="33"/>
      <c r="BQX526" s="33"/>
      <c r="BQY526" s="33"/>
      <c r="BQZ526" s="33"/>
      <c r="BRA526" s="33"/>
      <c r="BRB526" s="33"/>
      <c r="BRC526" s="33"/>
      <c r="BRD526" s="33"/>
      <c r="BRE526" s="33"/>
      <c r="BRF526" s="33"/>
      <c r="BRG526" s="33"/>
      <c r="BRH526" s="33"/>
      <c r="BRI526" s="33"/>
      <c r="BRJ526" s="33"/>
      <c r="BRK526" s="33"/>
      <c r="BRL526" s="33"/>
      <c r="BRM526" s="33"/>
      <c r="BRN526" s="33"/>
      <c r="BRO526" s="33"/>
      <c r="BRP526" s="33"/>
      <c r="BRQ526" s="33"/>
      <c r="BRR526" s="33"/>
      <c r="BRS526" s="33"/>
      <c r="BRT526" s="33"/>
      <c r="BRU526" s="33"/>
      <c r="BRV526" s="33"/>
      <c r="BRW526" s="33"/>
      <c r="BRX526" s="33"/>
      <c r="BRY526" s="33"/>
      <c r="BRZ526" s="33"/>
      <c r="BSA526" s="33"/>
      <c r="BSB526" s="33"/>
      <c r="BSC526" s="33"/>
      <c r="BSD526" s="33"/>
      <c r="BSE526" s="33"/>
      <c r="BSF526" s="33"/>
      <c r="BSG526" s="33"/>
      <c r="BSH526" s="33"/>
      <c r="BSI526" s="33"/>
      <c r="BSJ526" s="33"/>
      <c r="BSK526" s="33"/>
      <c r="BSL526" s="33"/>
      <c r="BSM526" s="33"/>
      <c r="BSN526" s="33"/>
      <c r="BSO526" s="33"/>
      <c r="BSP526" s="33"/>
      <c r="BSQ526" s="33"/>
      <c r="BSR526" s="33"/>
      <c r="BSS526" s="33"/>
      <c r="BST526" s="33"/>
      <c r="BSU526" s="33"/>
      <c r="BSV526" s="33"/>
      <c r="BSW526" s="33"/>
      <c r="BSX526" s="33"/>
      <c r="BSY526" s="33"/>
      <c r="BSZ526" s="33"/>
      <c r="BTA526" s="33"/>
      <c r="BTB526" s="33"/>
      <c r="BTC526" s="33"/>
      <c r="BTD526" s="33"/>
      <c r="BTE526" s="33"/>
      <c r="BTF526" s="33"/>
      <c r="BTG526" s="33"/>
      <c r="BTH526" s="33"/>
      <c r="BTI526" s="33"/>
      <c r="BTJ526" s="33"/>
      <c r="BTK526" s="33"/>
      <c r="BTL526" s="33"/>
      <c r="BTM526" s="33"/>
      <c r="BTN526" s="33"/>
      <c r="BTO526" s="33"/>
      <c r="BTP526" s="33"/>
      <c r="BTQ526" s="33"/>
      <c r="BTR526" s="33"/>
      <c r="BTS526" s="33"/>
      <c r="BTT526" s="33"/>
      <c r="BTU526" s="33"/>
      <c r="BTV526" s="33"/>
      <c r="BTW526" s="33"/>
      <c r="BTX526" s="33"/>
      <c r="BTY526" s="33"/>
      <c r="BTZ526" s="33"/>
      <c r="BUA526" s="33"/>
      <c r="BUB526" s="33"/>
      <c r="BUC526" s="33"/>
      <c r="BUD526" s="33"/>
      <c r="BUE526" s="33"/>
      <c r="BUF526" s="33"/>
      <c r="BUG526" s="33"/>
      <c r="BUH526" s="33"/>
      <c r="BUI526" s="33"/>
      <c r="BUJ526" s="33"/>
      <c r="BUK526" s="33"/>
      <c r="BUL526" s="33"/>
      <c r="BUM526" s="33"/>
      <c r="BUN526" s="33"/>
      <c r="BUO526" s="33"/>
      <c r="BUP526" s="33"/>
      <c r="BUQ526" s="33"/>
      <c r="BUR526" s="33"/>
      <c r="BUS526" s="33"/>
      <c r="BUT526" s="33"/>
      <c r="BUU526" s="33"/>
      <c r="BUV526" s="33"/>
      <c r="BUW526" s="33"/>
      <c r="BUX526" s="33"/>
      <c r="BUY526" s="33"/>
      <c r="BUZ526" s="33"/>
      <c r="BVA526" s="33"/>
      <c r="BVB526" s="33"/>
      <c r="BVC526" s="33"/>
      <c r="BVD526" s="33"/>
      <c r="BVE526" s="33"/>
      <c r="BVF526" s="33"/>
      <c r="BVG526" s="33"/>
      <c r="BVH526" s="33"/>
      <c r="BVI526" s="33"/>
      <c r="BVJ526" s="33"/>
      <c r="BVK526" s="33"/>
      <c r="BVL526" s="33"/>
      <c r="BVM526" s="33"/>
      <c r="BVN526" s="33"/>
      <c r="BVO526" s="33"/>
      <c r="BVP526" s="33"/>
      <c r="BVQ526" s="33"/>
      <c r="BVR526" s="33"/>
      <c r="BVS526" s="33"/>
      <c r="BVT526" s="33"/>
      <c r="BVU526" s="33"/>
      <c r="BVV526" s="33"/>
      <c r="BVW526" s="33"/>
      <c r="BVX526" s="33"/>
      <c r="BVY526" s="33"/>
      <c r="BVZ526" s="33"/>
      <c r="BWA526" s="33"/>
      <c r="BWB526" s="33"/>
      <c r="BWC526" s="33"/>
      <c r="BWD526" s="33"/>
      <c r="BWE526" s="33"/>
      <c r="BWF526" s="33"/>
      <c r="BWG526" s="33"/>
      <c r="BWH526" s="33"/>
      <c r="BWI526" s="33"/>
      <c r="BWJ526" s="33"/>
      <c r="BWK526" s="33"/>
      <c r="BWL526" s="33"/>
      <c r="BWM526" s="33"/>
      <c r="BWN526" s="33"/>
      <c r="BWO526" s="33"/>
      <c r="BWP526" s="33"/>
      <c r="BWQ526" s="33"/>
      <c r="BWR526" s="33"/>
      <c r="BWS526" s="33"/>
      <c r="BWT526" s="33"/>
      <c r="BWU526" s="33"/>
      <c r="BWV526" s="33"/>
      <c r="BWW526" s="33"/>
      <c r="BWX526" s="33"/>
      <c r="BWY526" s="33"/>
      <c r="BWZ526" s="33"/>
      <c r="BXA526" s="33"/>
      <c r="BXB526" s="33"/>
      <c r="BXC526" s="33"/>
      <c r="BXD526" s="33"/>
      <c r="BXE526" s="33"/>
      <c r="BXF526" s="33"/>
      <c r="BXG526" s="33"/>
      <c r="BXH526" s="33"/>
      <c r="BXI526" s="33"/>
      <c r="BXJ526" s="33"/>
      <c r="BXK526" s="33"/>
      <c r="BXL526" s="33"/>
      <c r="BXM526" s="33"/>
      <c r="BXN526" s="33"/>
      <c r="BXO526" s="33"/>
      <c r="BXP526" s="33"/>
      <c r="BXQ526" s="33"/>
      <c r="BXR526" s="33"/>
      <c r="BXS526" s="33"/>
      <c r="BXT526" s="33"/>
      <c r="BXU526" s="33"/>
      <c r="BXV526" s="33"/>
      <c r="BXW526" s="33"/>
      <c r="BXX526" s="33"/>
      <c r="BXY526" s="33"/>
      <c r="BXZ526" s="33"/>
      <c r="BYA526" s="33"/>
      <c r="BYB526" s="33"/>
      <c r="BYC526" s="33"/>
      <c r="BYD526" s="33"/>
      <c r="BYE526" s="33"/>
      <c r="BYF526" s="33"/>
      <c r="BYG526" s="33"/>
      <c r="BYH526" s="33"/>
      <c r="BYI526" s="33"/>
      <c r="BYJ526" s="33"/>
      <c r="BYK526" s="33"/>
      <c r="BYL526" s="33"/>
      <c r="BYM526" s="33"/>
      <c r="BYN526" s="33"/>
      <c r="BYO526" s="33"/>
      <c r="BYP526" s="33"/>
      <c r="BYQ526" s="33"/>
      <c r="BYR526" s="33"/>
      <c r="BYS526" s="33"/>
      <c r="BYT526" s="33"/>
      <c r="BYU526" s="33"/>
      <c r="BYV526" s="33"/>
      <c r="BYW526" s="33"/>
      <c r="BYX526" s="33"/>
      <c r="BYY526" s="33"/>
      <c r="BYZ526" s="33"/>
      <c r="BZA526" s="33"/>
      <c r="BZB526" s="33"/>
      <c r="BZC526" s="33"/>
      <c r="BZD526" s="33"/>
      <c r="BZE526" s="33"/>
      <c r="BZF526" s="33"/>
      <c r="BZG526" s="33"/>
      <c r="BZH526" s="33"/>
      <c r="BZI526" s="33"/>
      <c r="BZJ526" s="33"/>
      <c r="BZK526" s="33"/>
      <c r="BZL526" s="33"/>
      <c r="BZM526" s="33"/>
      <c r="BZN526" s="33"/>
      <c r="BZO526" s="33"/>
      <c r="BZP526" s="33"/>
      <c r="BZQ526" s="33"/>
      <c r="BZR526" s="33"/>
      <c r="BZS526" s="33"/>
      <c r="BZT526" s="33"/>
      <c r="BZU526" s="33"/>
      <c r="BZV526" s="33"/>
      <c r="BZW526" s="33"/>
      <c r="BZX526" s="33"/>
      <c r="BZY526" s="33"/>
      <c r="BZZ526" s="33"/>
      <c r="CAA526" s="33"/>
      <c r="CAB526" s="33"/>
      <c r="CAC526" s="33"/>
      <c r="CAD526" s="33"/>
      <c r="CAE526" s="33"/>
      <c r="CAF526" s="33"/>
      <c r="CAG526" s="33"/>
      <c r="CAH526" s="33"/>
      <c r="CAI526" s="33"/>
      <c r="CAJ526" s="33"/>
      <c r="CAK526" s="33"/>
      <c r="CAL526" s="33"/>
      <c r="CAM526" s="33"/>
      <c r="CAN526" s="33"/>
      <c r="CAO526" s="33"/>
      <c r="CAP526" s="33"/>
      <c r="CAQ526" s="33"/>
      <c r="CAR526" s="33"/>
      <c r="CAS526" s="33"/>
      <c r="CAT526" s="33"/>
      <c r="CAU526" s="33"/>
      <c r="CAV526" s="33"/>
      <c r="CAW526" s="33"/>
      <c r="CAX526" s="33"/>
      <c r="CAY526" s="33"/>
      <c r="CAZ526" s="33"/>
      <c r="CBA526" s="33"/>
      <c r="CBB526" s="33"/>
      <c r="CBC526" s="33"/>
      <c r="CBD526" s="33"/>
      <c r="CBE526" s="33"/>
      <c r="CBF526" s="33"/>
      <c r="CBG526" s="33"/>
      <c r="CBH526" s="33"/>
      <c r="CBI526" s="33"/>
      <c r="CBJ526" s="33"/>
      <c r="CBK526" s="33"/>
      <c r="CBL526" s="33"/>
      <c r="CBM526" s="33"/>
      <c r="CBN526" s="33"/>
      <c r="CBO526" s="33"/>
      <c r="CBP526" s="33"/>
      <c r="CBQ526" s="33"/>
      <c r="CBR526" s="33"/>
      <c r="CBS526" s="33"/>
      <c r="CBT526" s="33"/>
      <c r="CBU526" s="33"/>
      <c r="CBV526" s="33"/>
      <c r="CBW526" s="33"/>
      <c r="CBX526" s="33"/>
      <c r="CBY526" s="33"/>
      <c r="CBZ526" s="33"/>
      <c r="CCA526" s="33"/>
      <c r="CCB526" s="33"/>
      <c r="CCC526" s="33"/>
      <c r="CCD526" s="33"/>
      <c r="CCE526" s="33"/>
      <c r="CCF526" s="33"/>
      <c r="CCG526" s="33"/>
      <c r="CCH526" s="33"/>
      <c r="CCI526" s="33"/>
      <c r="CCJ526" s="33"/>
      <c r="CCK526" s="33"/>
      <c r="CCL526" s="33"/>
      <c r="CCM526" s="33"/>
      <c r="CCN526" s="33"/>
      <c r="CCO526" s="33"/>
      <c r="CCP526" s="33"/>
      <c r="CCQ526" s="33"/>
      <c r="CCR526" s="33"/>
      <c r="CCS526" s="33"/>
      <c r="CCT526" s="33"/>
      <c r="CCU526" s="33"/>
      <c r="CCV526" s="33"/>
      <c r="CCW526" s="33"/>
      <c r="CCX526" s="33"/>
      <c r="CCY526" s="33"/>
      <c r="CCZ526" s="33"/>
      <c r="CDA526" s="33"/>
      <c r="CDB526" s="33"/>
      <c r="CDC526" s="33"/>
      <c r="CDD526" s="33"/>
      <c r="CDE526" s="33"/>
      <c r="CDF526" s="33"/>
      <c r="CDG526" s="33"/>
      <c r="CDH526" s="33"/>
      <c r="CDI526" s="33"/>
      <c r="CDJ526" s="33"/>
      <c r="CDK526" s="33"/>
      <c r="CDL526" s="33"/>
      <c r="CDM526" s="33"/>
      <c r="CDN526" s="33"/>
      <c r="CDO526" s="33"/>
      <c r="CDP526" s="33"/>
      <c r="CDQ526" s="33"/>
      <c r="CDR526" s="33"/>
      <c r="CDS526" s="33"/>
      <c r="CDT526" s="33"/>
      <c r="CDU526" s="33"/>
      <c r="CDV526" s="33"/>
      <c r="CDW526" s="33"/>
      <c r="CDX526" s="33"/>
      <c r="CDY526" s="33"/>
      <c r="CDZ526" s="33"/>
      <c r="CEA526" s="33"/>
      <c r="CEB526" s="33"/>
      <c r="CEC526" s="33"/>
      <c r="CED526" s="33"/>
      <c r="CEE526" s="33"/>
      <c r="CEF526" s="33"/>
      <c r="CEG526" s="33"/>
      <c r="CEH526" s="33"/>
      <c r="CEI526" s="33"/>
      <c r="CEJ526" s="33"/>
      <c r="CEK526" s="33"/>
      <c r="CEL526" s="33"/>
      <c r="CEM526" s="33"/>
      <c r="CEN526" s="33"/>
      <c r="CEO526" s="33"/>
      <c r="CEP526" s="33"/>
      <c r="CEQ526" s="33"/>
      <c r="CER526" s="33"/>
      <c r="CES526" s="33"/>
      <c r="CET526" s="33"/>
      <c r="CEU526" s="33"/>
      <c r="CEV526" s="33"/>
      <c r="CEW526" s="33"/>
      <c r="CEX526" s="33"/>
      <c r="CEY526" s="33"/>
      <c r="CEZ526" s="33"/>
      <c r="CFA526" s="33"/>
      <c r="CFB526" s="33"/>
      <c r="CFC526" s="33"/>
      <c r="CFD526" s="33"/>
      <c r="CFE526" s="33"/>
      <c r="CFF526" s="33"/>
      <c r="CFG526" s="33"/>
      <c r="CFH526" s="33"/>
      <c r="CFI526" s="33"/>
      <c r="CFJ526" s="33"/>
      <c r="CFK526" s="33"/>
      <c r="CFL526" s="33"/>
      <c r="CFM526" s="33"/>
      <c r="CFN526" s="33"/>
      <c r="CFO526" s="33"/>
      <c r="CFP526" s="33"/>
      <c r="CFQ526" s="33"/>
      <c r="CFR526" s="33"/>
      <c r="CFS526" s="33"/>
      <c r="CFT526" s="33"/>
      <c r="CFU526" s="33"/>
      <c r="CFV526" s="33"/>
      <c r="CFW526" s="33"/>
      <c r="CFX526" s="33"/>
      <c r="CFY526" s="33"/>
      <c r="CFZ526" s="33"/>
      <c r="CGA526" s="33"/>
      <c r="CGB526" s="33"/>
      <c r="CGC526" s="33"/>
      <c r="CGD526" s="33"/>
      <c r="CGE526" s="33"/>
      <c r="CGF526" s="33"/>
      <c r="CGG526" s="33"/>
      <c r="CGH526" s="33"/>
      <c r="CGI526" s="33"/>
      <c r="CGJ526" s="33"/>
      <c r="CGK526" s="33"/>
      <c r="CGL526" s="33"/>
      <c r="CGM526" s="33"/>
      <c r="CGN526" s="33"/>
      <c r="CGO526" s="33"/>
      <c r="CGP526" s="33"/>
      <c r="CGQ526" s="33"/>
      <c r="CGR526" s="33"/>
      <c r="CGS526" s="33"/>
      <c r="CGT526" s="33"/>
      <c r="CGU526" s="33"/>
      <c r="CGV526" s="33"/>
      <c r="CGW526" s="33"/>
      <c r="CGX526" s="33"/>
      <c r="CGY526" s="33"/>
      <c r="CGZ526" s="33"/>
      <c r="CHA526" s="33"/>
      <c r="CHB526" s="33"/>
      <c r="CHC526" s="33"/>
      <c r="CHD526" s="33"/>
      <c r="CHE526" s="33"/>
      <c r="CHF526" s="33"/>
      <c r="CHG526" s="33"/>
      <c r="CHH526" s="33"/>
      <c r="CHI526" s="33"/>
      <c r="CHJ526" s="33"/>
      <c r="CHK526" s="33"/>
      <c r="CHL526" s="33"/>
      <c r="CHM526" s="33"/>
      <c r="CHN526" s="33"/>
      <c r="CHO526" s="33"/>
      <c r="CHP526" s="33"/>
      <c r="CHQ526" s="33"/>
      <c r="CHR526" s="33"/>
      <c r="CHS526" s="33"/>
      <c r="CHT526" s="33"/>
      <c r="CHU526" s="33"/>
      <c r="CHV526" s="33"/>
      <c r="CHW526" s="33"/>
      <c r="CHX526" s="33"/>
      <c r="CHY526" s="33"/>
      <c r="CHZ526" s="33"/>
      <c r="CIA526" s="33"/>
      <c r="CIB526" s="33"/>
      <c r="CIC526" s="33"/>
      <c r="CID526" s="33"/>
      <c r="CIE526" s="33"/>
      <c r="CIF526" s="33"/>
      <c r="CIG526" s="33"/>
      <c r="CIH526" s="33"/>
      <c r="CII526" s="33"/>
      <c r="CIJ526" s="33"/>
      <c r="CIK526" s="33"/>
      <c r="CIL526" s="33"/>
      <c r="CIM526" s="33"/>
      <c r="CIN526" s="33"/>
      <c r="CIO526" s="33"/>
      <c r="CIP526" s="33"/>
      <c r="CIQ526" s="33"/>
      <c r="CIR526" s="33"/>
      <c r="CIS526" s="33"/>
      <c r="CIT526" s="33"/>
      <c r="CIU526" s="33"/>
      <c r="CIV526" s="33"/>
      <c r="CIW526" s="33"/>
      <c r="CIX526" s="33"/>
      <c r="CIY526" s="33"/>
      <c r="CIZ526" s="33"/>
      <c r="CJA526" s="33"/>
      <c r="CJB526" s="33"/>
      <c r="CJC526" s="33"/>
      <c r="CJD526" s="33"/>
      <c r="CJE526" s="33"/>
      <c r="CJF526" s="33"/>
      <c r="CJG526" s="33"/>
      <c r="CJH526" s="33"/>
      <c r="CJI526" s="33"/>
      <c r="CJJ526" s="33"/>
      <c r="CJK526" s="33"/>
      <c r="CJL526" s="33"/>
      <c r="CJM526" s="33"/>
      <c r="CJN526" s="33"/>
      <c r="CJO526" s="33"/>
      <c r="CJP526" s="33"/>
      <c r="CJQ526" s="33"/>
      <c r="CJR526" s="33"/>
      <c r="CJS526" s="33"/>
      <c r="CJT526" s="33"/>
      <c r="CJU526" s="33"/>
      <c r="CJV526" s="33"/>
      <c r="CJW526" s="33"/>
      <c r="CJX526" s="33"/>
      <c r="CJY526" s="33"/>
      <c r="CJZ526" s="33"/>
      <c r="CKA526" s="33"/>
      <c r="CKB526" s="33"/>
      <c r="CKC526" s="33"/>
      <c r="CKD526" s="33"/>
      <c r="CKE526" s="33"/>
      <c r="CKF526" s="33"/>
      <c r="CKG526" s="33"/>
      <c r="CKH526" s="33"/>
      <c r="CKI526" s="33"/>
      <c r="CKJ526" s="33"/>
      <c r="CKK526" s="33"/>
      <c r="CKL526" s="33"/>
      <c r="CKM526" s="33"/>
      <c r="CKN526" s="33"/>
      <c r="CKO526" s="33"/>
      <c r="CKP526" s="33"/>
      <c r="CKQ526" s="33"/>
      <c r="CKR526" s="33"/>
      <c r="CKS526" s="33"/>
      <c r="CKT526" s="33"/>
      <c r="CKU526" s="33"/>
      <c r="CKV526" s="33"/>
      <c r="CKW526" s="33"/>
      <c r="CKX526" s="33"/>
      <c r="CKY526" s="33"/>
      <c r="CKZ526" s="33"/>
      <c r="CLA526" s="33"/>
      <c r="CLB526" s="33"/>
      <c r="CLC526" s="33"/>
      <c r="CLD526" s="33"/>
      <c r="CLE526" s="33"/>
      <c r="CLF526" s="33"/>
      <c r="CLG526" s="33"/>
      <c r="CLH526" s="33"/>
      <c r="CLI526" s="33"/>
      <c r="CLJ526" s="33"/>
      <c r="CLK526" s="33"/>
      <c r="CLL526" s="33"/>
      <c r="CLM526" s="33"/>
      <c r="CLN526" s="33"/>
      <c r="CLO526" s="33"/>
      <c r="CLP526" s="33"/>
      <c r="CLQ526" s="33"/>
      <c r="CLR526" s="33"/>
      <c r="CLS526" s="33"/>
      <c r="CLT526" s="33"/>
      <c r="CLU526" s="33"/>
      <c r="CLV526" s="33"/>
      <c r="CLW526" s="33"/>
      <c r="CLX526" s="33"/>
      <c r="CLY526" s="33"/>
      <c r="CLZ526" s="33"/>
      <c r="CMA526" s="33"/>
      <c r="CMB526" s="33"/>
      <c r="CMC526" s="33"/>
      <c r="CMD526" s="33"/>
      <c r="CME526" s="33"/>
      <c r="CMF526" s="33"/>
      <c r="CMG526" s="33"/>
      <c r="CMH526" s="33"/>
      <c r="CMI526" s="33"/>
      <c r="CMJ526" s="33"/>
      <c r="CMK526" s="33"/>
      <c r="CML526" s="33"/>
      <c r="CMM526" s="33"/>
      <c r="CMN526" s="33"/>
      <c r="CMO526" s="33"/>
      <c r="CMP526" s="33"/>
      <c r="CMQ526" s="33"/>
      <c r="CMR526" s="33"/>
      <c r="CMS526" s="33"/>
      <c r="CMT526" s="33"/>
      <c r="CMU526" s="33"/>
      <c r="CMV526" s="33"/>
      <c r="CMW526" s="33"/>
      <c r="CMX526" s="33"/>
      <c r="CMY526" s="33"/>
      <c r="CMZ526" s="33"/>
      <c r="CNA526" s="33"/>
      <c r="CNB526" s="33"/>
      <c r="CNC526" s="33"/>
      <c r="CND526" s="33"/>
      <c r="CNE526" s="33"/>
      <c r="CNF526" s="33"/>
      <c r="CNG526" s="33"/>
      <c r="CNH526" s="33"/>
      <c r="CNI526" s="33"/>
      <c r="CNJ526" s="33"/>
      <c r="CNK526" s="33"/>
      <c r="CNL526" s="33"/>
      <c r="CNM526" s="33"/>
      <c r="CNN526" s="33"/>
      <c r="CNO526" s="33"/>
      <c r="CNP526" s="33"/>
      <c r="CNQ526" s="33"/>
      <c r="CNR526" s="33"/>
      <c r="CNS526" s="33"/>
      <c r="CNT526" s="33"/>
      <c r="CNU526" s="33"/>
      <c r="CNV526" s="33"/>
      <c r="CNW526" s="33"/>
      <c r="CNX526" s="33"/>
      <c r="CNY526" s="33"/>
      <c r="CNZ526" s="33"/>
      <c r="COA526" s="33"/>
      <c r="COB526" s="33"/>
      <c r="COC526" s="33"/>
      <c r="COD526" s="33"/>
      <c r="COE526" s="33"/>
      <c r="COF526" s="33"/>
      <c r="COG526" s="33"/>
      <c r="COH526" s="33"/>
      <c r="COI526" s="33"/>
      <c r="COJ526" s="33"/>
      <c r="COK526" s="33"/>
      <c r="COL526" s="33"/>
      <c r="COM526" s="33"/>
      <c r="CON526" s="33"/>
      <c r="COO526" s="33"/>
      <c r="COP526" s="33"/>
      <c r="COQ526" s="33"/>
      <c r="COR526" s="33"/>
      <c r="COS526" s="33"/>
      <c r="COT526" s="33"/>
      <c r="COU526" s="33"/>
      <c r="COV526" s="33"/>
      <c r="COW526" s="33"/>
      <c r="COX526" s="33"/>
      <c r="COY526" s="33"/>
      <c r="COZ526" s="33"/>
      <c r="CPA526" s="33"/>
      <c r="CPB526" s="33"/>
      <c r="CPC526" s="33"/>
      <c r="CPD526" s="33"/>
      <c r="CPE526" s="33"/>
      <c r="CPF526" s="33"/>
      <c r="CPG526" s="33"/>
      <c r="CPH526" s="33"/>
      <c r="CPI526" s="33"/>
      <c r="CPJ526" s="33"/>
      <c r="CPK526" s="33"/>
      <c r="CPL526" s="33"/>
      <c r="CPM526" s="33"/>
      <c r="CPN526" s="33"/>
      <c r="CPO526" s="33"/>
      <c r="CPP526" s="33"/>
      <c r="CPQ526" s="33"/>
      <c r="CPR526" s="33"/>
      <c r="CPS526" s="33"/>
      <c r="CPT526" s="33"/>
      <c r="CPU526" s="33"/>
      <c r="CPV526" s="33"/>
      <c r="CPW526" s="33"/>
      <c r="CPX526" s="33"/>
      <c r="CPY526" s="33"/>
      <c r="CPZ526" s="33"/>
      <c r="CQA526" s="33"/>
      <c r="CQB526" s="33"/>
      <c r="CQC526" s="33"/>
      <c r="CQD526" s="33"/>
      <c r="CQE526" s="33"/>
      <c r="CQF526" s="33"/>
      <c r="CQG526" s="33"/>
      <c r="CQH526" s="33"/>
      <c r="CQI526" s="33"/>
      <c r="CQJ526" s="33"/>
      <c r="CQK526" s="33"/>
      <c r="CQL526" s="33"/>
      <c r="CQM526" s="33"/>
      <c r="CQN526" s="33"/>
      <c r="CQO526" s="33"/>
      <c r="CQP526" s="33"/>
      <c r="CQQ526" s="33"/>
      <c r="CQR526" s="33"/>
      <c r="CQS526" s="33"/>
      <c r="CQT526" s="33"/>
      <c r="CQU526" s="33"/>
      <c r="CQV526" s="33"/>
      <c r="CQW526" s="33"/>
      <c r="CQX526" s="33"/>
      <c r="CQY526" s="33"/>
      <c r="CQZ526" s="33"/>
      <c r="CRA526" s="33"/>
      <c r="CRB526" s="33"/>
      <c r="CRC526" s="33"/>
      <c r="CRD526" s="33"/>
      <c r="CRE526" s="33"/>
      <c r="CRF526" s="33"/>
      <c r="CRG526" s="33"/>
      <c r="CRH526" s="33"/>
      <c r="CRI526" s="33"/>
      <c r="CRJ526" s="33"/>
      <c r="CRK526" s="33"/>
      <c r="CRL526" s="33"/>
      <c r="CRM526" s="33"/>
      <c r="CRN526" s="33"/>
      <c r="CRO526" s="33"/>
      <c r="CRP526" s="33"/>
      <c r="CRQ526" s="33"/>
      <c r="CRR526" s="33"/>
      <c r="CRS526" s="33"/>
      <c r="CRT526" s="33"/>
      <c r="CRU526" s="33"/>
      <c r="CRV526" s="33"/>
      <c r="CRW526" s="33"/>
      <c r="CRX526" s="33"/>
      <c r="CRY526" s="33"/>
      <c r="CRZ526" s="33"/>
      <c r="CSA526" s="33"/>
      <c r="CSB526" s="33"/>
      <c r="CSC526" s="33"/>
      <c r="CSD526" s="33"/>
      <c r="CSE526" s="33"/>
      <c r="CSF526" s="33"/>
      <c r="CSG526" s="33"/>
      <c r="CSH526" s="33"/>
      <c r="CSI526" s="33"/>
      <c r="CSJ526" s="33"/>
      <c r="CSK526" s="33"/>
      <c r="CSL526" s="33"/>
      <c r="CSM526" s="33"/>
      <c r="CSN526" s="33"/>
      <c r="CSO526" s="33"/>
      <c r="CSP526" s="33"/>
      <c r="CSQ526" s="33"/>
      <c r="CSR526" s="33"/>
      <c r="CSS526" s="33"/>
      <c r="CST526" s="33"/>
      <c r="CSU526" s="33"/>
      <c r="CSV526" s="33"/>
      <c r="CSW526" s="33"/>
      <c r="CSX526" s="33"/>
      <c r="CSY526" s="33"/>
      <c r="CSZ526" s="33"/>
      <c r="CTA526" s="33"/>
      <c r="CTB526" s="33"/>
      <c r="CTC526" s="33"/>
      <c r="CTD526" s="33"/>
      <c r="CTE526" s="33"/>
      <c r="CTF526" s="33"/>
      <c r="CTG526" s="33"/>
      <c r="CTH526" s="33"/>
      <c r="CTI526" s="33"/>
      <c r="CTJ526" s="33"/>
      <c r="CTK526" s="33"/>
      <c r="CTL526" s="33"/>
      <c r="CTM526" s="33"/>
      <c r="CTN526" s="33"/>
      <c r="CTO526" s="33"/>
      <c r="CTP526" s="33"/>
      <c r="CTQ526" s="33"/>
      <c r="CTR526" s="33"/>
      <c r="CTS526" s="33"/>
      <c r="CTT526" s="33"/>
      <c r="CTU526" s="33"/>
      <c r="CTV526" s="33"/>
      <c r="CTW526" s="33"/>
      <c r="CTX526" s="33"/>
      <c r="CTY526" s="33"/>
      <c r="CTZ526" s="33"/>
      <c r="CUA526" s="33"/>
      <c r="CUB526" s="33"/>
      <c r="CUC526" s="33"/>
      <c r="CUD526" s="33"/>
      <c r="CUE526" s="33"/>
      <c r="CUF526" s="33"/>
      <c r="CUG526" s="33"/>
      <c r="CUH526" s="33"/>
      <c r="CUI526" s="33"/>
      <c r="CUJ526" s="33"/>
      <c r="CUK526" s="33"/>
      <c r="CUL526" s="33"/>
      <c r="CUM526" s="33"/>
      <c r="CUN526" s="33"/>
      <c r="CUO526" s="33"/>
      <c r="CUP526" s="33"/>
      <c r="CUQ526" s="33"/>
      <c r="CUR526" s="33"/>
      <c r="CUS526" s="33"/>
      <c r="CUT526" s="33"/>
      <c r="CUU526" s="33"/>
      <c r="CUV526" s="33"/>
      <c r="CUW526" s="33"/>
      <c r="CUX526" s="33"/>
      <c r="CUY526" s="33"/>
      <c r="CUZ526" s="33"/>
      <c r="CVA526" s="33"/>
      <c r="CVB526" s="33"/>
      <c r="CVC526" s="33"/>
      <c r="CVD526" s="33"/>
      <c r="CVE526" s="33"/>
      <c r="CVF526" s="33"/>
      <c r="CVG526" s="33"/>
      <c r="CVH526" s="33"/>
      <c r="CVI526" s="33"/>
      <c r="CVJ526" s="33"/>
      <c r="CVK526" s="33"/>
      <c r="CVL526" s="33"/>
      <c r="CVM526" s="33"/>
      <c r="CVN526" s="33"/>
      <c r="CVO526" s="33"/>
      <c r="CVP526" s="33"/>
      <c r="CVQ526" s="33"/>
      <c r="CVR526" s="33"/>
      <c r="CVS526" s="33"/>
      <c r="CVT526" s="33"/>
      <c r="CVU526" s="33"/>
      <c r="CVV526" s="33"/>
      <c r="CVW526" s="33"/>
      <c r="CVX526" s="33"/>
      <c r="CVY526" s="33"/>
      <c r="CVZ526" s="33"/>
      <c r="CWA526" s="33"/>
      <c r="CWB526" s="33"/>
      <c r="CWC526" s="33"/>
      <c r="CWD526" s="33"/>
      <c r="CWE526" s="33"/>
      <c r="CWF526" s="33"/>
      <c r="CWG526" s="33"/>
      <c r="CWH526" s="33"/>
      <c r="CWI526" s="33"/>
      <c r="CWJ526" s="33"/>
      <c r="CWK526" s="33"/>
      <c r="CWL526" s="33"/>
      <c r="CWM526" s="33"/>
      <c r="CWN526" s="33"/>
      <c r="CWO526" s="33"/>
      <c r="CWP526" s="33"/>
      <c r="CWQ526" s="33"/>
      <c r="CWR526" s="33"/>
      <c r="CWS526" s="33"/>
      <c r="CWT526" s="33"/>
      <c r="CWU526" s="33"/>
      <c r="CWV526" s="33"/>
      <c r="CWW526" s="33"/>
      <c r="CWX526" s="33"/>
      <c r="CWY526" s="33"/>
      <c r="CWZ526" s="33"/>
      <c r="CXA526" s="33"/>
      <c r="CXB526" s="33"/>
      <c r="CXC526" s="33"/>
      <c r="CXD526" s="33"/>
      <c r="CXE526" s="33"/>
      <c r="CXF526" s="33"/>
      <c r="CXG526" s="33"/>
      <c r="CXH526" s="33"/>
      <c r="CXI526" s="33"/>
      <c r="CXJ526" s="33"/>
      <c r="CXK526" s="33"/>
      <c r="CXL526" s="33"/>
      <c r="CXM526" s="33"/>
      <c r="CXN526" s="33"/>
      <c r="CXO526" s="33"/>
      <c r="CXP526" s="33"/>
      <c r="CXQ526" s="33"/>
      <c r="CXR526" s="33"/>
      <c r="CXS526" s="33"/>
      <c r="CXT526" s="33"/>
      <c r="CXU526" s="33"/>
      <c r="CXV526" s="33"/>
      <c r="CXW526" s="33"/>
      <c r="CXX526" s="33"/>
      <c r="CXY526" s="33"/>
      <c r="CXZ526" s="33"/>
      <c r="CYA526" s="33"/>
      <c r="CYB526" s="33"/>
      <c r="CYC526" s="33"/>
      <c r="CYD526" s="33"/>
      <c r="CYE526" s="33"/>
      <c r="CYF526" s="33"/>
      <c r="CYG526" s="33"/>
      <c r="CYH526" s="33"/>
      <c r="CYI526" s="33"/>
      <c r="CYJ526" s="33"/>
      <c r="CYK526" s="33"/>
      <c r="CYL526" s="33"/>
      <c r="CYM526" s="33"/>
      <c r="CYN526" s="33"/>
      <c r="CYO526" s="33"/>
      <c r="CYP526" s="33"/>
      <c r="CYQ526" s="33"/>
      <c r="CYR526" s="33"/>
      <c r="CYS526" s="33"/>
      <c r="CYT526" s="33"/>
      <c r="CYU526" s="33"/>
      <c r="CYV526" s="33"/>
      <c r="CYW526" s="33"/>
      <c r="CYX526" s="33"/>
      <c r="CYY526" s="33"/>
      <c r="CYZ526" s="33"/>
      <c r="CZA526" s="33"/>
      <c r="CZB526" s="33"/>
      <c r="CZC526" s="33"/>
      <c r="CZD526" s="33"/>
      <c r="CZE526" s="33"/>
      <c r="CZF526" s="33"/>
      <c r="CZG526" s="33"/>
      <c r="CZH526" s="33"/>
      <c r="CZI526" s="33"/>
      <c r="CZJ526" s="33"/>
      <c r="CZK526" s="33"/>
      <c r="CZL526" s="33"/>
      <c r="CZM526" s="33"/>
      <c r="CZN526" s="33"/>
      <c r="CZO526" s="33"/>
      <c r="CZP526" s="33"/>
      <c r="CZQ526" s="33"/>
      <c r="CZR526" s="33"/>
      <c r="CZS526" s="33"/>
      <c r="CZT526" s="33"/>
      <c r="CZU526" s="33"/>
      <c r="CZV526" s="33"/>
      <c r="CZW526" s="33"/>
      <c r="CZX526" s="33"/>
      <c r="CZY526" s="33"/>
      <c r="CZZ526" s="33"/>
      <c r="DAA526" s="33"/>
      <c r="DAB526" s="33"/>
      <c r="DAC526" s="33"/>
      <c r="DAD526" s="33"/>
      <c r="DAE526" s="33"/>
      <c r="DAF526" s="33"/>
      <c r="DAG526" s="33"/>
      <c r="DAH526" s="33"/>
      <c r="DAI526" s="33"/>
      <c r="DAJ526" s="33"/>
      <c r="DAK526" s="33"/>
      <c r="DAL526" s="33"/>
      <c r="DAM526" s="33"/>
      <c r="DAN526" s="33"/>
      <c r="DAO526" s="33"/>
      <c r="DAP526" s="33"/>
      <c r="DAQ526" s="33"/>
      <c r="DAR526" s="33"/>
      <c r="DAS526" s="33"/>
      <c r="DAT526" s="33"/>
      <c r="DAU526" s="33"/>
      <c r="DAV526" s="33"/>
      <c r="DAW526" s="33"/>
      <c r="DAX526" s="33"/>
      <c r="DAY526" s="33"/>
      <c r="DAZ526" s="33"/>
      <c r="DBA526" s="33"/>
      <c r="DBB526" s="33"/>
      <c r="DBC526" s="33"/>
      <c r="DBD526" s="33"/>
      <c r="DBE526" s="33"/>
      <c r="DBF526" s="33"/>
      <c r="DBG526" s="33"/>
      <c r="DBH526" s="33"/>
      <c r="DBI526" s="33"/>
      <c r="DBJ526" s="33"/>
      <c r="DBK526" s="33"/>
      <c r="DBL526" s="33"/>
      <c r="DBM526" s="33"/>
      <c r="DBN526" s="33"/>
      <c r="DBO526" s="33"/>
      <c r="DBP526" s="33"/>
      <c r="DBQ526" s="33"/>
      <c r="DBR526" s="33"/>
      <c r="DBS526" s="33"/>
      <c r="DBT526" s="33"/>
      <c r="DBU526" s="33"/>
      <c r="DBV526" s="33"/>
      <c r="DBW526" s="33"/>
      <c r="DBX526" s="33"/>
      <c r="DBY526" s="33"/>
      <c r="DBZ526" s="33"/>
      <c r="DCA526" s="33"/>
      <c r="DCB526" s="33"/>
      <c r="DCC526" s="33"/>
      <c r="DCD526" s="33"/>
      <c r="DCE526" s="33"/>
      <c r="DCF526" s="33"/>
      <c r="DCG526" s="33"/>
      <c r="DCH526" s="33"/>
      <c r="DCI526" s="33"/>
      <c r="DCJ526" s="33"/>
      <c r="DCK526" s="33"/>
      <c r="DCL526" s="33"/>
      <c r="DCM526" s="33"/>
      <c r="DCN526" s="33"/>
      <c r="DCO526" s="33"/>
      <c r="DCP526" s="33"/>
      <c r="DCQ526" s="33"/>
      <c r="DCR526" s="33"/>
      <c r="DCS526" s="33"/>
      <c r="DCT526" s="33"/>
      <c r="DCU526" s="33"/>
      <c r="DCV526" s="33"/>
      <c r="DCW526" s="33"/>
      <c r="DCX526" s="33"/>
      <c r="DCY526" s="33"/>
      <c r="DCZ526" s="33"/>
      <c r="DDA526" s="33"/>
      <c r="DDB526" s="33"/>
      <c r="DDC526" s="33"/>
      <c r="DDD526" s="33"/>
      <c r="DDE526" s="33"/>
      <c r="DDF526" s="33"/>
      <c r="DDG526" s="33"/>
      <c r="DDH526" s="33"/>
      <c r="DDI526" s="33"/>
      <c r="DDJ526" s="33"/>
      <c r="DDK526" s="33"/>
      <c r="DDL526" s="33"/>
      <c r="DDM526" s="33"/>
      <c r="DDN526" s="33"/>
      <c r="DDO526" s="33"/>
      <c r="DDP526" s="33"/>
      <c r="DDQ526" s="33"/>
      <c r="DDR526" s="33"/>
      <c r="DDS526" s="33"/>
      <c r="DDT526" s="33"/>
      <c r="DDU526" s="33"/>
      <c r="DDV526" s="33"/>
      <c r="DDW526" s="33"/>
      <c r="DDX526" s="33"/>
      <c r="DDY526" s="33"/>
      <c r="DDZ526" s="33"/>
      <c r="DEA526" s="33"/>
      <c r="DEB526" s="33"/>
      <c r="DEC526" s="33"/>
      <c r="DED526" s="33"/>
      <c r="DEE526" s="33"/>
      <c r="DEF526" s="33"/>
      <c r="DEG526" s="33"/>
      <c r="DEH526" s="33"/>
      <c r="DEI526" s="33"/>
      <c r="DEJ526" s="33"/>
      <c r="DEK526" s="33"/>
      <c r="DEL526" s="33"/>
      <c r="DEM526" s="33"/>
      <c r="DEN526" s="33"/>
      <c r="DEO526" s="33"/>
      <c r="DEP526" s="33"/>
      <c r="DEQ526" s="33"/>
      <c r="DER526" s="33"/>
      <c r="DES526" s="33"/>
      <c r="DET526" s="33"/>
      <c r="DEU526" s="33"/>
      <c r="DEV526" s="33"/>
      <c r="DEW526" s="33"/>
      <c r="DEX526" s="33"/>
      <c r="DEY526" s="33"/>
      <c r="DEZ526" s="33"/>
      <c r="DFA526" s="33"/>
      <c r="DFB526" s="33"/>
      <c r="DFC526" s="33"/>
      <c r="DFD526" s="33"/>
      <c r="DFE526" s="33"/>
      <c r="DFF526" s="33"/>
      <c r="DFG526" s="33"/>
      <c r="DFH526" s="33"/>
      <c r="DFI526" s="33"/>
      <c r="DFJ526" s="33"/>
      <c r="DFK526" s="33"/>
      <c r="DFL526" s="33"/>
      <c r="DFM526" s="33"/>
      <c r="DFN526" s="33"/>
      <c r="DFO526" s="33"/>
      <c r="DFP526" s="33"/>
      <c r="DFQ526" s="33"/>
      <c r="DFR526" s="33"/>
      <c r="DFS526" s="33"/>
      <c r="DFT526" s="33"/>
      <c r="DFU526" s="33"/>
      <c r="DFV526" s="33"/>
      <c r="DFW526" s="33"/>
      <c r="DFX526" s="33"/>
      <c r="DFY526" s="33"/>
      <c r="DFZ526" s="33"/>
      <c r="DGA526" s="33"/>
      <c r="DGB526" s="33"/>
      <c r="DGC526" s="33"/>
      <c r="DGD526" s="33"/>
      <c r="DGE526" s="33"/>
      <c r="DGF526" s="33"/>
      <c r="DGG526" s="33"/>
      <c r="DGH526" s="33"/>
      <c r="DGI526" s="33"/>
      <c r="DGJ526" s="33"/>
      <c r="DGK526" s="33"/>
      <c r="DGL526" s="33"/>
      <c r="DGM526" s="33"/>
      <c r="DGN526" s="33"/>
      <c r="DGO526" s="33"/>
      <c r="DGP526" s="33"/>
      <c r="DGQ526" s="33"/>
      <c r="DGR526" s="33"/>
      <c r="DGS526" s="33"/>
      <c r="DGT526" s="33"/>
      <c r="DGU526" s="33"/>
      <c r="DGV526" s="33"/>
      <c r="DGW526" s="33"/>
      <c r="DGX526" s="33"/>
      <c r="DGY526" s="33"/>
      <c r="DGZ526" s="33"/>
      <c r="DHA526" s="33"/>
      <c r="DHB526" s="33"/>
      <c r="DHC526" s="33"/>
      <c r="DHD526" s="33"/>
      <c r="DHE526" s="33"/>
      <c r="DHF526" s="33"/>
      <c r="DHG526" s="33"/>
      <c r="DHH526" s="33"/>
      <c r="DHI526" s="33"/>
      <c r="DHJ526" s="33"/>
      <c r="DHK526" s="33"/>
      <c r="DHL526" s="33"/>
      <c r="DHM526" s="33"/>
      <c r="DHN526" s="33"/>
      <c r="DHO526" s="33"/>
      <c r="DHP526" s="33"/>
      <c r="DHQ526" s="33"/>
      <c r="DHR526" s="33"/>
      <c r="DHS526" s="33"/>
      <c r="DHT526" s="33"/>
      <c r="DHU526" s="33"/>
      <c r="DHV526" s="33"/>
      <c r="DHW526" s="33"/>
      <c r="DHX526" s="33"/>
      <c r="DHY526" s="33"/>
      <c r="DHZ526" s="33"/>
      <c r="DIA526" s="33"/>
      <c r="DIB526" s="33"/>
      <c r="DIC526" s="33"/>
      <c r="DID526" s="33"/>
      <c r="DIE526" s="33"/>
      <c r="DIF526" s="33"/>
      <c r="DIG526" s="33"/>
      <c r="DIH526" s="33"/>
      <c r="DII526" s="33"/>
      <c r="DIJ526" s="33"/>
      <c r="DIK526" s="33"/>
      <c r="DIL526" s="33"/>
      <c r="DIM526" s="33"/>
      <c r="DIN526" s="33"/>
      <c r="DIO526" s="33"/>
      <c r="DIP526" s="33"/>
      <c r="DIQ526" s="33"/>
      <c r="DIR526" s="33"/>
      <c r="DIS526" s="33"/>
      <c r="DIT526" s="33"/>
      <c r="DIU526" s="33"/>
      <c r="DIV526" s="33"/>
      <c r="DIW526" s="33"/>
      <c r="DIX526" s="33"/>
      <c r="DIY526" s="33"/>
      <c r="DIZ526" s="33"/>
      <c r="DJA526" s="33"/>
      <c r="DJB526" s="33"/>
      <c r="DJC526" s="33"/>
      <c r="DJD526" s="33"/>
      <c r="DJE526" s="33"/>
      <c r="DJF526" s="33"/>
      <c r="DJG526" s="33"/>
      <c r="DJH526" s="33"/>
      <c r="DJI526" s="33"/>
      <c r="DJJ526" s="33"/>
      <c r="DJK526" s="33"/>
      <c r="DJL526" s="33"/>
      <c r="DJM526" s="33"/>
      <c r="DJN526" s="33"/>
      <c r="DJO526" s="33"/>
      <c r="DJP526" s="33"/>
      <c r="DJQ526" s="33"/>
      <c r="DJR526" s="33"/>
      <c r="DJS526" s="33"/>
      <c r="DJT526" s="33"/>
      <c r="DJU526" s="33"/>
      <c r="DJV526" s="33"/>
      <c r="DJW526" s="33"/>
      <c r="DJX526" s="33"/>
      <c r="DJY526" s="33"/>
      <c r="DJZ526" s="33"/>
      <c r="DKA526" s="33"/>
      <c r="DKB526" s="33"/>
      <c r="DKC526" s="33"/>
      <c r="DKD526" s="33"/>
      <c r="DKE526" s="33"/>
      <c r="DKF526" s="33"/>
      <c r="DKG526" s="33"/>
      <c r="DKH526" s="33"/>
      <c r="DKI526" s="33"/>
      <c r="DKJ526" s="33"/>
      <c r="DKK526" s="33"/>
      <c r="DKL526" s="33"/>
      <c r="DKM526" s="33"/>
      <c r="DKN526" s="33"/>
      <c r="DKO526" s="33"/>
      <c r="DKP526" s="33"/>
      <c r="DKQ526" s="33"/>
      <c r="DKR526" s="33"/>
      <c r="DKS526" s="33"/>
      <c r="DKT526" s="33"/>
      <c r="DKU526" s="33"/>
      <c r="DKV526" s="33"/>
      <c r="DKW526" s="33"/>
      <c r="DKX526" s="33"/>
      <c r="DKY526" s="33"/>
      <c r="DKZ526" s="33"/>
      <c r="DLA526" s="33"/>
      <c r="DLB526" s="33"/>
      <c r="DLC526" s="33"/>
      <c r="DLD526" s="33"/>
      <c r="DLE526" s="33"/>
      <c r="DLF526" s="33"/>
      <c r="DLG526" s="33"/>
      <c r="DLH526" s="33"/>
      <c r="DLI526" s="33"/>
      <c r="DLJ526" s="33"/>
      <c r="DLK526" s="33"/>
      <c r="DLL526" s="33"/>
      <c r="DLM526" s="33"/>
      <c r="DLN526" s="33"/>
      <c r="DLO526" s="33"/>
      <c r="DLP526" s="33"/>
      <c r="DLQ526" s="33"/>
      <c r="DLR526" s="33"/>
      <c r="DLS526" s="33"/>
      <c r="DLT526" s="33"/>
      <c r="DLU526" s="33"/>
      <c r="DLV526" s="33"/>
      <c r="DLW526" s="33"/>
      <c r="DLX526" s="33"/>
      <c r="DLY526" s="33"/>
      <c r="DLZ526" s="33"/>
      <c r="DMA526" s="33"/>
      <c r="DMB526" s="33"/>
      <c r="DMC526" s="33"/>
      <c r="DMD526" s="33"/>
      <c r="DME526" s="33"/>
      <c r="DMF526" s="33"/>
      <c r="DMG526" s="33"/>
      <c r="DMH526" s="33"/>
      <c r="DMI526" s="33"/>
      <c r="DMJ526" s="33"/>
      <c r="DMK526" s="33"/>
      <c r="DML526" s="33"/>
      <c r="DMM526" s="33"/>
      <c r="DMN526" s="33"/>
      <c r="DMO526" s="33"/>
      <c r="DMP526" s="33"/>
      <c r="DMQ526" s="33"/>
      <c r="DMR526" s="33"/>
      <c r="DMS526" s="33"/>
      <c r="DMT526" s="33"/>
      <c r="DMU526" s="33"/>
      <c r="DMV526" s="33"/>
      <c r="DMW526" s="33"/>
      <c r="DMX526" s="33"/>
      <c r="DMY526" s="33"/>
      <c r="DMZ526" s="33"/>
      <c r="DNA526" s="33"/>
      <c r="DNB526" s="33"/>
      <c r="DNC526" s="33"/>
      <c r="DND526" s="33"/>
      <c r="DNE526" s="33"/>
      <c r="DNF526" s="33"/>
      <c r="DNG526" s="33"/>
      <c r="DNH526" s="33"/>
      <c r="DNI526" s="33"/>
      <c r="DNJ526" s="33"/>
      <c r="DNK526" s="33"/>
      <c r="DNL526" s="33"/>
      <c r="DNM526" s="33"/>
      <c r="DNN526" s="33"/>
      <c r="DNO526" s="33"/>
      <c r="DNP526" s="33"/>
      <c r="DNQ526" s="33"/>
      <c r="DNR526" s="33"/>
      <c r="DNS526" s="33"/>
      <c r="DNT526" s="33"/>
      <c r="DNU526" s="33"/>
      <c r="DNV526" s="33"/>
      <c r="DNW526" s="33"/>
      <c r="DNX526" s="33"/>
      <c r="DNY526" s="33"/>
      <c r="DNZ526" s="33"/>
      <c r="DOA526" s="33"/>
      <c r="DOB526" s="33"/>
      <c r="DOC526" s="33"/>
      <c r="DOD526" s="33"/>
      <c r="DOE526" s="33"/>
      <c r="DOF526" s="33"/>
      <c r="DOG526" s="33"/>
      <c r="DOH526" s="33"/>
      <c r="DOI526" s="33"/>
      <c r="DOJ526" s="33"/>
      <c r="DOK526" s="33"/>
      <c r="DOL526" s="33"/>
      <c r="DOM526" s="33"/>
      <c r="DON526" s="33"/>
      <c r="DOO526" s="33"/>
      <c r="DOP526" s="33"/>
      <c r="DOQ526" s="33"/>
      <c r="DOR526" s="33"/>
      <c r="DOS526" s="33"/>
      <c r="DOT526" s="33"/>
      <c r="DOU526" s="33"/>
      <c r="DOV526" s="33"/>
      <c r="DOW526" s="33"/>
      <c r="DOX526" s="33"/>
      <c r="DOY526" s="33"/>
      <c r="DOZ526" s="33"/>
      <c r="DPA526" s="33"/>
      <c r="DPB526" s="33"/>
      <c r="DPC526" s="33"/>
      <c r="DPD526" s="33"/>
      <c r="DPE526" s="33"/>
      <c r="DPF526" s="33"/>
      <c r="DPG526" s="33"/>
      <c r="DPH526" s="33"/>
      <c r="DPI526" s="33"/>
      <c r="DPJ526" s="33"/>
      <c r="DPK526" s="33"/>
      <c r="DPL526" s="33"/>
      <c r="DPM526" s="33"/>
      <c r="DPN526" s="33"/>
      <c r="DPO526" s="33"/>
      <c r="DPP526" s="33"/>
      <c r="DPQ526" s="33"/>
      <c r="DPR526" s="33"/>
      <c r="DPS526" s="33"/>
      <c r="DPT526" s="33"/>
      <c r="DPU526" s="33"/>
      <c r="DPV526" s="33"/>
      <c r="DPW526" s="33"/>
      <c r="DPX526" s="33"/>
      <c r="DPY526" s="33"/>
      <c r="DPZ526" s="33"/>
      <c r="DQA526" s="33"/>
      <c r="DQB526" s="33"/>
      <c r="DQC526" s="33"/>
      <c r="DQD526" s="33"/>
      <c r="DQE526" s="33"/>
      <c r="DQF526" s="33"/>
      <c r="DQG526" s="33"/>
      <c r="DQH526" s="33"/>
      <c r="DQI526" s="33"/>
      <c r="DQJ526" s="33"/>
      <c r="DQK526" s="33"/>
      <c r="DQL526" s="33"/>
      <c r="DQM526" s="33"/>
      <c r="DQN526" s="33"/>
      <c r="DQO526" s="33"/>
      <c r="DQP526" s="33"/>
      <c r="DQQ526" s="33"/>
      <c r="DQR526" s="33"/>
      <c r="DQS526" s="33"/>
      <c r="DQT526" s="33"/>
      <c r="DQU526" s="33"/>
      <c r="DQV526" s="33"/>
      <c r="DQW526" s="33"/>
      <c r="DQX526" s="33"/>
      <c r="DQY526" s="33"/>
      <c r="DQZ526" s="33"/>
      <c r="DRA526" s="33"/>
      <c r="DRB526" s="33"/>
      <c r="DRC526" s="33"/>
      <c r="DRD526" s="33"/>
      <c r="DRE526" s="33"/>
      <c r="DRF526" s="33"/>
      <c r="DRG526" s="33"/>
      <c r="DRH526" s="33"/>
      <c r="DRI526" s="33"/>
      <c r="DRJ526" s="33"/>
      <c r="DRK526" s="33"/>
      <c r="DRL526" s="33"/>
      <c r="DRM526" s="33"/>
      <c r="DRN526" s="33"/>
      <c r="DRO526" s="33"/>
      <c r="DRP526" s="33"/>
      <c r="DRQ526" s="33"/>
      <c r="DRR526" s="33"/>
      <c r="DRS526" s="33"/>
      <c r="DRT526" s="33"/>
      <c r="DRU526" s="33"/>
      <c r="DRV526" s="33"/>
      <c r="DRW526" s="33"/>
      <c r="DRX526" s="33"/>
      <c r="DRY526" s="33"/>
      <c r="DRZ526" s="33"/>
      <c r="DSA526" s="33"/>
      <c r="DSB526" s="33"/>
      <c r="DSC526" s="33"/>
      <c r="DSD526" s="33"/>
      <c r="DSE526" s="33"/>
      <c r="DSF526" s="33"/>
      <c r="DSG526" s="33"/>
      <c r="DSH526" s="33"/>
      <c r="DSI526" s="33"/>
      <c r="DSJ526" s="33"/>
      <c r="DSK526" s="33"/>
      <c r="DSL526" s="33"/>
      <c r="DSM526" s="33"/>
      <c r="DSN526" s="33"/>
      <c r="DSO526" s="33"/>
      <c r="DSP526" s="33"/>
      <c r="DSQ526" s="33"/>
      <c r="DSR526" s="33"/>
      <c r="DSS526" s="33"/>
      <c r="DST526" s="33"/>
      <c r="DSU526" s="33"/>
      <c r="DSV526" s="33"/>
      <c r="DSW526" s="33"/>
      <c r="DSX526" s="33"/>
      <c r="DSY526" s="33"/>
      <c r="DSZ526" s="33"/>
      <c r="DTA526" s="33"/>
      <c r="DTB526" s="33"/>
      <c r="DTC526" s="33"/>
      <c r="DTD526" s="33"/>
      <c r="DTE526" s="33"/>
      <c r="DTF526" s="33"/>
      <c r="DTG526" s="33"/>
      <c r="DTH526" s="33"/>
      <c r="DTI526" s="33"/>
      <c r="DTJ526" s="33"/>
      <c r="DTK526" s="33"/>
      <c r="DTL526" s="33"/>
      <c r="DTM526" s="33"/>
      <c r="DTN526" s="33"/>
      <c r="DTO526" s="33"/>
      <c r="DTP526" s="33"/>
      <c r="DTQ526" s="33"/>
      <c r="DTR526" s="33"/>
      <c r="DTS526" s="33"/>
      <c r="DTT526" s="33"/>
      <c r="DTU526" s="33"/>
      <c r="DTV526" s="33"/>
      <c r="DTW526" s="33"/>
      <c r="DTX526" s="33"/>
      <c r="DTY526" s="33"/>
      <c r="DTZ526" s="33"/>
      <c r="DUA526" s="33"/>
      <c r="DUB526" s="33"/>
      <c r="DUC526" s="33"/>
      <c r="DUD526" s="33"/>
      <c r="DUE526" s="33"/>
      <c r="DUF526" s="33"/>
      <c r="DUG526" s="33"/>
      <c r="DUH526" s="33"/>
      <c r="DUI526" s="33"/>
      <c r="DUJ526" s="33"/>
      <c r="DUK526" s="33"/>
      <c r="DUL526" s="33"/>
      <c r="DUM526" s="33"/>
      <c r="DUN526" s="33"/>
      <c r="DUO526" s="33"/>
      <c r="DUP526" s="33"/>
      <c r="DUQ526" s="33"/>
      <c r="DUR526" s="33"/>
      <c r="DUS526" s="33"/>
      <c r="DUT526" s="33"/>
      <c r="DUU526" s="33"/>
      <c r="DUV526" s="33"/>
      <c r="DUW526" s="33"/>
      <c r="DUX526" s="33"/>
      <c r="DUY526" s="33"/>
      <c r="DUZ526" s="33"/>
      <c r="DVA526" s="33"/>
      <c r="DVB526" s="33"/>
      <c r="DVC526" s="33"/>
      <c r="DVD526" s="33"/>
      <c r="DVE526" s="33"/>
      <c r="DVF526" s="33"/>
      <c r="DVG526" s="33"/>
      <c r="DVH526" s="33"/>
      <c r="DVI526" s="33"/>
      <c r="DVJ526" s="33"/>
      <c r="DVK526" s="33"/>
      <c r="DVL526" s="33"/>
      <c r="DVM526" s="33"/>
      <c r="DVN526" s="33"/>
      <c r="DVO526" s="33"/>
      <c r="DVP526" s="33"/>
      <c r="DVQ526" s="33"/>
      <c r="DVR526" s="33"/>
      <c r="DVS526" s="33"/>
      <c r="DVT526" s="33"/>
      <c r="DVU526" s="33"/>
      <c r="DVV526" s="33"/>
      <c r="DVW526" s="33"/>
      <c r="DVX526" s="33"/>
      <c r="DVY526" s="33"/>
      <c r="DVZ526" s="33"/>
      <c r="DWA526" s="33"/>
      <c r="DWB526" s="33"/>
      <c r="DWC526" s="33"/>
      <c r="DWD526" s="33"/>
      <c r="DWE526" s="33"/>
      <c r="DWF526" s="33"/>
      <c r="DWG526" s="33"/>
      <c r="DWH526" s="33"/>
      <c r="DWI526" s="33"/>
      <c r="DWJ526" s="33"/>
      <c r="DWK526" s="33"/>
      <c r="DWL526" s="33"/>
      <c r="DWM526" s="33"/>
      <c r="DWN526" s="33"/>
      <c r="DWO526" s="33"/>
      <c r="DWP526" s="33"/>
      <c r="DWQ526" s="33"/>
      <c r="DWR526" s="33"/>
      <c r="DWS526" s="33"/>
      <c r="DWT526" s="33"/>
      <c r="DWU526" s="33"/>
      <c r="DWV526" s="33"/>
      <c r="DWW526" s="33"/>
      <c r="DWX526" s="33"/>
      <c r="DWY526" s="33"/>
      <c r="DWZ526" s="33"/>
      <c r="DXA526" s="33"/>
      <c r="DXB526" s="33"/>
      <c r="DXC526" s="33"/>
      <c r="DXD526" s="33"/>
      <c r="DXE526" s="33"/>
      <c r="DXF526" s="33"/>
      <c r="DXG526" s="33"/>
      <c r="DXH526" s="33"/>
      <c r="DXI526" s="33"/>
      <c r="DXJ526" s="33"/>
      <c r="DXK526" s="33"/>
      <c r="DXL526" s="33"/>
      <c r="DXM526" s="33"/>
      <c r="DXN526" s="33"/>
      <c r="DXO526" s="33"/>
      <c r="DXP526" s="33"/>
      <c r="DXQ526" s="33"/>
      <c r="DXR526" s="33"/>
      <c r="DXS526" s="33"/>
      <c r="DXT526" s="33"/>
      <c r="DXU526" s="33"/>
      <c r="DXV526" s="33"/>
      <c r="DXW526" s="33"/>
      <c r="DXX526" s="33"/>
      <c r="DXY526" s="33"/>
      <c r="DXZ526" s="33"/>
      <c r="DYA526" s="33"/>
      <c r="DYB526" s="33"/>
      <c r="DYC526" s="33"/>
      <c r="DYD526" s="33"/>
      <c r="DYE526" s="33"/>
      <c r="DYF526" s="33"/>
      <c r="DYG526" s="33"/>
      <c r="DYH526" s="33"/>
      <c r="DYI526" s="33"/>
      <c r="DYJ526" s="33"/>
      <c r="DYK526" s="33"/>
      <c r="DYL526" s="33"/>
      <c r="DYM526" s="33"/>
      <c r="DYN526" s="33"/>
      <c r="DYO526" s="33"/>
      <c r="DYP526" s="33"/>
      <c r="DYQ526" s="33"/>
      <c r="DYR526" s="33"/>
      <c r="DYS526" s="33"/>
      <c r="DYT526" s="33"/>
      <c r="DYU526" s="33"/>
      <c r="DYV526" s="33"/>
      <c r="DYW526" s="33"/>
      <c r="DYX526" s="33"/>
      <c r="DYY526" s="33"/>
      <c r="DYZ526" s="33"/>
      <c r="DZA526" s="33"/>
      <c r="DZB526" s="33"/>
      <c r="DZC526" s="33"/>
      <c r="DZD526" s="33"/>
      <c r="DZE526" s="33"/>
      <c r="DZF526" s="33"/>
      <c r="DZG526" s="33"/>
      <c r="DZH526" s="33"/>
      <c r="DZI526" s="33"/>
      <c r="DZJ526" s="33"/>
      <c r="DZK526" s="33"/>
      <c r="DZL526" s="33"/>
      <c r="DZM526" s="33"/>
      <c r="DZN526" s="33"/>
      <c r="DZO526" s="33"/>
      <c r="DZP526" s="33"/>
      <c r="DZQ526" s="33"/>
      <c r="DZR526" s="33"/>
      <c r="DZS526" s="33"/>
      <c r="DZT526" s="33"/>
      <c r="DZU526" s="33"/>
      <c r="DZV526" s="33"/>
      <c r="DZW526" s="33"/>
      <c r="DZX526" s="33"/>
      <c r="DZY526" s="33"/>
      <c r="DZZ526" s="33"/>
      <c r="EAA526" s="33"/>
      <c r="EAB526" s="33"/>
      <c r="EAC526" s="33"/>
      <c r="EAD526" s="33"/>
      <c r="EAE526" s="33"/>
      <c r="EAF526" s="33"/>
      <c r="EAG526" s="33"/>
      <c r="EAH526" s="33"/>
      <c r="EAI526" s="33"/>
      <c r="EAJ526" s="33"/>
      <c r="EAK526" s="33"/>
      <c r="EAL526" s="33"/>
      <c r="EAM526" s="33"/>
      <c r="EAN526" s="33"/>
      <c r="EAO526" s="33"/>
      <c r="EAP526" s="33"/>
      <c r="EAQ526" s="33"/>
      <c r="EAR526" s="33"/>
      <c r="EAS526" s="33"/>
      <c r="EAT526" s="33"/>
      <c r="EAU526" s="33"/>
      <c r="EAV526" s="33"/>
      <c r="EAW526" s="33"/>
      <c r="EAX526" s="33"/>
      <c r="EAY526" s="33"/>
      <c r="EAZ526" s="33"/>
      <c r="EBA526" s="33"/>
      <c r="EBB526" s="33"/>
      <c r="EBC526" s="33"/>
      <c r="EBD526" s="33"/>
      <c r="EBE526" s="33"/>
      <c r="EBF526" s="33"/>
      <c r="EBG526" s="33"/>
      <c r="EBH526" s="33"/>
      <c r="EBI526" s="33"/>
      <c r="EBJ526" s="33"/>
      <c r="EBK526" s="33"/>
      <c r="EBL526" s="33"/>
      <c r="EBM526" s="33"/>
      <c r="EBN526" s="33"/>
      <c r="EBO526" s="33"/>
      <c r="EBP526" s="33"/>
      <c r="EBQ526" s="33"/>
      <c r="EBR526" s="33"/>
      <c r="EBS526" s="33"/>
      <c r="EBT526" s="33"/>
      <c r="EBU526" s="33"/>
      <c r="EBV526" s="33"/>
      <c r="EBW526" s="33"/>
      <c r="EBX526" s="33"/>
      <c r="EBY526" s="33"/>
      <c r="EBZ526" s="33"/>
      <c r="ECA526" s="33"/>
      <c r="ECB526" s="33"/>
      <c r="ECC526" s="33"/>
      <c r="ECD526" s="33"/>
      <c r="ECE526" s="33"/>
      <c r="ECF526" s="33"/>
      <c r="ECG526" s="33"/>
      <c r="ECH526" s="33"/>
      <c r="ECI526" s="33"/>
      <c r="ECJ526" s="33"/>
      <c r="ECK526" s="33"/>
      <c r="ECL526" s="33"/>
      <c r="ECM526" s="33"/>
      <c r="ECN526" s="33"/>
      <c r="ECO526" s="33"/>
      <c r="ECP526" s="33"/>
      <c r="ECQ526" s="33"/>
      <c r="ECR526" s="33"/>
      <c r="ECS526" s="33"/>
      <c r="ECT526" s="33"/>
      <c r="ECU526" s="33"/>
      <c r="ECV526" s="33"/>
      <c r="ECW526" s="33"/>
      <c r="ECX526" s="33"/>
      <c r="ECY526" s="33"/>
      <c r="ECZ526" s="33"/>
      <c r="EDA526" s="33"/>
      <c r="EDB526" s="33"/>
      <c r="EDC526" s="33"/>
      <c r="EDD526" s="33"/>
      <c r="EDE526" s="33"/>
      <c r="EDF526" s="33"/>
      <c r="EDG526" s="33"/>
      <c r="EDH526" s="33"/>
      <c r="EDI526" s="33"/>
      <c r="EDJ526" s="33"/>
      <c r="EDK526" s="33"/>
      <c r="EDL526" s="33"/>
      <c r="EDM526" s="33"/>
      <c r="EDN526" s="33"/>
      <c r="EDO526" s="33"/>
      <c r="EDP526" s="33"/>
      <c r="EDQ526" s="33"/>
      <c r="EDR526" s="33"/>
      <c r="EDS526" s="33"/>
      <c r="EDT526" s="33"/>
      <c r="EDU526" s="33"/>
      <c r="EDV526" s="33"/>
      <c r="EDW526" s="33"/>
      <c r="EDX526" s="33"/>
      <c r="EDY526" s="33"/>
      <c r="EDZ526" s="33"/>
      <c r="EEA526" s="33"/>
      <c r="EEB526" s="33"/>
      <c r="EEC526" s="33"/>
      <c r="EED526" s="33"/>
      <c r="EEE526" s="33"/>
      <c r="EEF526" s="33"/>
      <c r="EEG526" s="33"/>
      <c r="EEH526" s="33"/>
      <c r="EEI526" s="33"/>
      <c r="EEJ526" s="33"/>
      <c r="EEK526" s="33"/>
      <c r="EEL526" s="33"/>
      <c r="EEM526" s="33"/>
      <c r="EEN526" s="33"/>
      <c r="EEO526" s="33"/>
      <c r="EEP526" s="33"/>
      <c r="EEQ526" s="33"/>
      <c r="EER526" s="33"/>
      <c r="EES526" s="33"/>
      <c r="EET526" s="33"/>
      <c r="EEU526" s="33"/>
      <c r="EEV526" s="33"/>
      <c r="EEW526" s="33"/>
      <c r="EEX526" s="33"/>
      <c r="EEY526" s="33"/>
      <c r="EEZ526" s="33"/>
      <c r="EFA526" s="33"/>
      <c r="EFB526" s="33"/>
      <c r="EFC526" s="33"/>
      <c r="EFD526" s="33"/>
      <c r="EFE526" s="33"/>
      <c r="EFF526" s="33"/>
      <c r="EFG526" s="33"/>
      <c r="EFH526" s="33"/>
      <c r="EFI526" s="33"/>
      <c r="EFJ526" s="33"/>
      <c r="EFK526" s="33"/>
      <c r="EFL526" s="33"/>
      <c r="EFM526" s="33"/>
      <c r="EFN526" s="33"/>
      <c r="EFO526" s="33"/>
      <c r="EFP526" s="33"/>
      <c r="EFQ526" s="33"/>
      <c r="EFR526" s="33"/>
      <c r="EFS526" s="33"/>
      <c r="EFT526" s="33"/>
      <c r="EFU526" s="33"/>
      <c r="EFV526" s="33"/>
      <c r="EFW526" s="33"/>
      <c r="EFX526" s="33"/>
      <c r="EFY526" s="33"/>
      <c r="EFZ526" s="33"/>
      <c r="EGA526" s="33"/>
      <c r="EGB526" s="33"/>
      <c r="EGC526" s="33"/>
      <c r="EGD526" s="33"/>
      <c r="EGE526" s="33"/>
      <c r="EGF526" s="33"/>
      <c r="EGG526" s="33"/>
      <c r="EGH526" s="33"/>
      <c r="EGI526" s="33"/>
      <c r="EGJ526" s="33"/>
      <c r="EGK526" s="33"/>
      <c r="EGL526" s="33"/>
      <c r="EGM526" s="33"/>
      <c r="EGN526" s="33"/>
      <c r="EGO526" s="33"/>
      <c r="EGP526" s="33"/>
      <c r="EGQ526" s="33"/>
      <c r="EGR526" s="33"/>
      <c r="EGS526" s="33"/>
      <c r="EGT526" s="33"/>
      <c r="EGU526" s="33"/>
      <c r="EGV526" s="33"/>
      <c r="EGW526" s="33"/>
      <c r="EGX526" s="33"/>
      <c r="EGY526" s="33"/>
      <c r="EGZ526" s="33"/>
      <c r="EHA526" s="33"/>
      <c r="EHB526" s="33"/>
      <c r="EHC526" s="33"/>
      <c r="EHD526" s="33"/>
      <c r="EHE526" s="33"/>
      <c r="EHF526" s="33"/>
      <c r="EHG526" s="33"/>
      <c r="EHH526" s="33"/>
      <c r="EHI526" s="33"/>
      <c r="EHJ526" s="33"/>
      <c r="EHK526" s="33"/>
      <c r="EHL526" s="33"/>
      <c r="EHM526" s="33"/>
      <c r="EHN526" s="33"/>
      <c r="EHO526" s="33"/>
      <c r="EHP526" s="33"/>
      <c r="EHQ526" s="33"/>
      <c r="EHR526" s="33"/>
      <c r="EHS526" s="33"/>
      <c r="EHT526" s="33"/>
      <c r="EHU526" s="33"/>
      <c r="EHV526" s="33"/>
      <c r="EHW526" s="33"/>
      <c r="EHX526" s="33"/>
      <c r="EHY526" s="33"/>
      <c r="EHZ526" s="33"/>
      <c r="EIA526" s="33"/>
      <c r="EIB526" s="33"/>
      <c r="EIC526" s="33"/>
      <c r="EID526" s="33"/>
      <c r="EIE526" s="33"/>
      <c r="EIF526" s="33"/>
      <c r="EIG526" s="33"/>
      <c r="EIH526" s="33"/>
      <c r="EII526" s="33"/>
      <c r="EIJ526" s="33"/>
      <c r="EIK526" s="33"/>
      <c r="EIL526" s="33"/>
      <c r="EIM526" s="33"/>
      <c r="EIN526" s="33"/>
      <c r="EIO526" s="33"/>
      <c r="EIP526" s="33"/>
      <c r="EIQ526" s="33"/>
      <c r="EIR526" s="33"/>
      <c r="EIS526" s="33"/>
      <c r="EIT526" s="33"/>
      <c r="EIU526" s="33"/>
      <c r="EIV526" s="33"/>
      <c r="EIW526" s="33"/>
      <c r="EIX526" s="33"/>
      <c r="EIY526" s="33"/>
      <c r="EIZ526" s="33"/>
      <c r="EJA526" s="33"/>
      <c r="EJB526" s="33"/>
      <c r="EJC526" s="33"/>
      <c r="EJD526" s="33"/>
      <c r="EJE526" s="33"/>
      <c r="EJF526" s="33"/>
      <c r="EJG526" s="33"/>
      <c r="EJH526" s="33"/>
      <c r="EJI526" s="33"/>
      <c r="EJJ526" s="33"/>
      <c r="EJK526" s="33"/>
      <c r="EJL526" s="33"/>
      <c r="EJM526" s="33"/>
      <c r="EJN526" s="33"/>
      <c r="EJO526" s="33"/>
      <c r="EJP526" s="33"/>
      <c r="EJQ526" s="33"/>
      <c r="EJR526" s="33"/>
      <c r="EJS526" s="33"/>
      <c r="EJT526" s="33"/>
      <c r="EJU526" s="33"/>
      <c r="EJV526" s="33"/>
      <c r="EJW526" s="33"/>
      <c r="EJX526" s="33"/>
      <c r="EJY526" s="33"/>
      <c r="EJZ526" s="33"/>
      <c r="EKA526" s="33"/>
      <c r="EKB526" s="33"/>
      <c r="EKC526" s="33"/>
      <c r="EKD526" s="33"/>
      <c r="EKE526" s="33"/>
      <c r="EKF526" s="33"/>
      <c r="EKG526" s="33"/>
      <c r="EKH526" s="33"/>
      <c r="EKI526" s="33"/>
      <c r="EKJ526" s="33"/>
      <c r="EKK526" s="33"/>
      <c r="EKL526" s="33"/>
      <c r="EKM526" s="33"/>
      <c r="EKN526" s="33"/>
      <c r="EKO526" s="33"/>
      <c r="EKP526" s="33"/>
      <c r="EKQ526" s="33"/>
      <c r="EKR526" s="33"/>
      <c r="EKS526" s="33"/>
      <c r="EKT526" s="33"/>
      <c r="EKU526" s="33"/>
      <c r="EKV526" s="33"/>
      <c r="EKW526" s="33"/>
      <c r="EKX526" s="33"/>
      <c r="EKY526" s="33"/>
      <c r="EKZ526" s="33"/>
      <c r="ELA526" s="33"/>
      <c r="ELB526" s="33"/>
      <c r="ELC526" s="33"/>
      <c r="ELD526" s="33"/>
      <c r="ELE526" s="33"/>
      <c r="ELF526" s="33"/>
      <c r="ELG526" s="33"/>
      <c r="ELH526" s="33"/>
      <c r="ELI526" s="33"/>
      <c r="ELJ526" s="33"/>
      <c r="ELK526" s="33"/>
      <c r="ELL526" s="33"/>
      <c r="ELM526" s="33"/>
      <c r="ELN526" s="33"/>
      <c r="ELO526" s="33"/>
      <c r="ELP526" s="33"/>
      <c r="ELQ526" s="33"/>
      <c r="ELR526" s="33"/>
      <c r="ELS526" s="33"/>
      <c r="ELT526" s="33"/>
      <c r="ELU526" s="33"/>
      <c r="ELV526" s="33"/>
      <c r="ELW526" s="33"/>
      <c r="ELX526" s="33"/>
      <c r="ELY526" s="33"/>
      <c r="ELZ526" s="33"/>
      <c r="EMA526" s="33"/>
      <c r="EMB526" s="33"/>
      <c r="EMC526" s="33"/>
      <c r="EMD526" s="33"/>
      <c r="EME526" s="33"/>
      <c r="EMF526" s="33"/>
      <c r="EMG526" s="33"/>
      <c r="EMH526" s="33"/>
      <c r="EMI526" s="33"/>
      <c r="EMJ526" s="33"/>
      <c r="EMK526" s="33"/>
      <c r="EML526" s="33"/>
      <c r="EMM526" s="33"/>
      <c r="EMN526" s="33"/>
      <c r="EMO526" s="33"/>
      <c r="EMP526" s="33"/>
      <c r="EMQ526" s="33"/>
      <c r="EMR526" s="33"/>
      <c r="EMS526" s="33"/>
      <c r="EMT526" s="33"/>
      <c r="EMU526" s="33"/>
      <c r="EMV526" s="33"/>
      <c r="EMW526" s="33"/>
      <c r="EMX526" s="33"/>
      <c r="EMY526" s="33"/>
      <c r="EMZ526" s="33"/>
      <c r="ENA526" s="33"/>
      <c r="ENB526" s="33"/>
      <c r="ENC526" s="33"/>
      <c r="END526" s="33"/>
      <c r="ENE526" s="33"/>
      <c r="ENF526" s="33"/>
      <c r="ENG526" s="33"/>
      <c r="ENH526" s="33"/>
      <c r="ENI526" s="33"/>
      <c r="ENJ526" s="33"/>
      <c r="ENK526" s="33"/>
      <c r="ENL526" s="33"/>
      <c r="ENM526" s="33"/>
      <c r="ENN526" s="33"/>
      <c r="ENO526" s="33"/>
      <c r="ENP526" s="33"/>
      <c r="ENQ526" s="33"/>
      <c r="ENR526" s="33"/>
      <c r="ENS526" s="33"/>
      <c r="ENT526" s="33"/>
      <c r="ENU526" s="33"/>
      <c r="ENV526" s="33"/>
      <c r="ENW526" s="33"/>
      <c r="ENX526" s="33"/>
      <c r="ENY526" s="33"/>
      <c r="ENZ526" s="33"/>
      <c r="EOA526" s="33"/>
      <c r="EOB526" s="33"/>
      <c r="EOC526" s="33"/>
      <c r="EOD526" s="33"/>
      <c r="EOE526" s="33"/>
      <c r="EOF526" s="33"/>
      <c r="EOG526" s="33"/>
      <c r="EOH526" s="33"/>
      <c r="EOI526" s="33"/>
      <c r="EOJ526" s="33"/>
      <c r="EOK526" s="33"/>
      <c r="EOL526" s="33"/>
      <c r="EOM526" s="33"/>
      <c r="EON526" s="33"/>
      <c r="EOO526" s="33"/>
      <c r="EOP526" s="33"/>
      <c r="EOQ526" s="33"/>
      <c r="EOR526" s="33"/>
      <c r="EOS526" s="33"/>
      <c r="EOT526" s="33"/>
      <c r="EOU526" s="33"/>
      <c r="EOV526" s="33"/>
      <c r="EOW526" s="33"/>
      <c r="EOX526" s="33"/>
      <c r="EOY526" s="33"/>
      <c r="EOZ526" s="33"/>
      <c r="EPA526" s="33"/>
      <c r="EPB526" s="33"/>
      <c r="EPC526" s="33"/>
      <c r="EPD526" s="33"/>
      <c r="EPE526" s="33"/>
      <c r="EPF526" s="33"/>
      <c r="EPG526" s="33"/>
      <c r="EPH526" s="33"/>
      <c r="EPI526" s="33"/>
      <c r="EPJ526" s="33"/>
      <c r="EPK526" s="33"/>
      <c r="EPL526" s="33"/>
      <c r="EPM526" s="33"/>
      <c r="EPN526" s="33"/>
      <c r="EPO526" s="33"/>
      <c r="EPP526" s="33"/>
      <c r="EPQ526" s="33"/>
      <c r="EPR526" s="33"/>
      <c r="EPS526" s="33"/>
      <c r="EPT526" s="33"/>
      <c r="EPU526" s="33"/>
      <c r="EPV526" s="33"/>
      <c r="EPW526" s="33"/>
      <c r="EPX526" s="33"/>
      <c r="EPY526" s="33"/>
      <c r="EPZ526" s="33"/>
      <c r="EQA526" s="33"/>
      <c r="EQB526" s="33"/>
      <c r="EQC526" s="33"/>
      <c r="EQD526" s="33"/>
      <c r="EQE526" s="33"/>
      <c r="EQF526" s="33"/>
      <c r="EQG526" s="33"/>
      <c r="EQH526" s="33"/>
      <c r="EQI526" s="33"/>
      <c r="EQJ526" s="33"/>
      <c r="EQK526" s="33"/>
      <c r="EQL526" s="33"/>
      <c r="EQM526" s="33"/>
      <c r="EQN526" s="33"/>
      <c r="EQO526" s="33"/>
      <c r="EQP526" s="33"/>
      <c r="EQQ526" s="33"/>
      <c r="EQR526" s="33"/>
      <c r="EQS526" s="33"/>
      <c r="EQT526" s="33"/>
      <c r="EQU526" s="33"/>
      <c r="EQV526" s="33"/>
      <c r="EQW526" s="33"/>
      <c r="EQX526" s="33"/>
      <c r="EQY526" s="33"/>
      <c r="EQZ526" s="33"/>
      <c r="ERA526" s="33"/>
      <c r="ERB526" s="33"/>
      <c r="ERC526" s="33"/>
      <c r="ERD526" s="33"/>
      <c r="ERE526" s="33"/>
      <c r="ERF526" s="33"/>
      <c r="ERG526" s="33"/>
      <c r="ERH526" s="33"/>
      <c r="ERI526" s="33"/>
      <c r="ERJ526" s="33"/>
      <c r="ERK526" s="33"/>
      <c r="ERL526" s="33"/>
      <c r="ERM526" s="33"/>
      <c r="ERN526" s="33"/>
      <c r="ERO526" s="33"/>
      <c r="ERP526" s="33"/>
      <c r="ERQ526" s="33"/>
      <c r="ERR526" s="33"/>
      <c r="ERS526" s="33"/>
      <c r="ERT526" s="33"/>
      <c r="ERU526" s="33"/>
      <c r="ERV526" s="33"/>
      <c r="ERW526" s="33"/>
      <c r="ERX526" s="33"/>
      <c r="ERY526" s="33"/>
      <c r="ERZ526" s="33"/>
      <c r="ESA526" s="33"/>
      <c r="ESB526" s="33"/>
      <c r="ESC526" s="33"/>
      <c r="ESD526" s="33"/>
      <c r="ESE526" s="33"/>
      <c r="ESF526" s="33"/>
      <c r="ESG526" s="33"/>
      <c r="ESH526" s="33"/>
      <c r="ESI526" s="33"/>
      <c r="ESJ526" s="33"/>
      <c r="ESK526" s="33"/>
      <c r="ESL526" s="33"/>
      <c r="ESM526" s="33"/>
      <c r="ESN526" s="33"/>
      <c r="ESO526" s="33"/>
      <c r="ESP526" s="33"/>
      <c r="ESQ526" s="33"/>
      <c r="ESR526" s="33"/>
      <c r="ESS526" s="33"/>
      <c r="EST526" s="33"/>
      <c r="ESU526" s="33"/>
      <c r="ESV526" s="33"/>
      <c r="ESW526" s="33"/>
      <c r="ESX526" s="33"/>
      <c r="ESY526" s="33"/>
      <c r="ESZ526" s="33"/>
      <c r="ETA526" s="33"/>
      <c r="ETB526" s="33"/>
      <c r="ETC526" s="33"/>
      <c r="ETD526" s="33"/>
      <c r="ETE526" s="33"/>
      <c r="ETF526" s="33"/>
      <c r="ETG526" s="33"/>
      <c r="ETH526" s="33"/>
      <c r="ETI526" s="33"/>
      <c r="ETJ526" s="33"/>
      <c r="ETK526" s="33"/>
      <c r="ETL526" s="33"/>
      <c r="ETM526" s="33"/>
      <c r="ETN526" s="33"/>
      <c r="ETO526" s="33"/>
      <c r="ETP526" s="33"/>
      <c r="ETQ526" s="33"/>
      <c r="ETR526" s="33"/>
      <c r="ETS526" s="33"/>
      <c r="ETT526" s="33"/>
      <c r="ETU526" s="33"/>
      <c r="ETV526" s="33"/>
      <c r="ETW526" s="33"/>
      <c r="ETX526" s="33"/>
      <c r="ETY526" s="33"/>
      <c r="ETZ526" s="33"/>
      <c r="EUA526" s="33"/>
      <c r="EUB526" s="33"/>
      <c r="EUC526" s="33"/>
      <c r="EUD526" s="33"/>
      <c r="EUE526" s="33"/>
      <c r="EUF526" s="33"/>
      <c r="EUG526" s="33"/>
      <c r="EUH526" s="33"/>
      <c r="EUI526" s="33"/>
      <c r="EUJ526" s="33"/>
      <c r="EUK526" s="33"/>
      <c r="EUL526" s="33"/>
      <c r="EUM526" s="33"/>
      <c r="EUN526" s="33"/>
      <c r="EUO526" s="33"/>
      <c r="EUP526" s="33"/>
      <c r="EUQ526" s="33"/>
      <c r="EUR526" s="33"/>
      <c r="EUS526" s="33"/>
      <c r="EUT526" s="33"/>
      <c r="EUU526" s="33"/>
      <c r="EUV526" s="33"/>
      <c r="EUW526" s="33"/>
      <c r="EUX526" s="33"/>
      <c r="EUY526" s="33"/>
      <c r="EUZ526" s="33"/>
      <c r="EVA526" s="33"/>
      <c r="EVB526" s="33"/>
      <c r="EVC526" s="33"/>
      <c r="EVD526" s="33"/>
      <c r="EVE526" s="33"/>
      <c r="EVF526" s="33"/>
      <c r="EVG526" s="33"/>
      <c r="EVH526" s="33"/>
      <c r="EVI526" s="33"/>
      <c r="EVJ526" s="33"/>
      <c r="EVK526" s="33"/>
      <c r="EVL526" s="33"/>
      <c r="EVM526" s="33"/>
      <c r="EVN526" s="33"/>
      <c r="EVO526" s="33"/>
      <c r="EVP526" s="33"/>
      <c r="EVQ526" s="33"/>
      <c r="EVR526" s="33"/>
      <c r="EVS526" s="33"/>
      <c r="EVT526" s="33"/>
      <c r="EVU526" s="33"/>
      <c r="EVV526" s="33"/>
      <c r="EVW526" s="33"/>
      <c r="EVX526" s="33"/>
      <c r="EVY526" s="33"/>
      <c r="EVZ526" s="33"/>
      <c r="EWA526" s="33"/>
      <c r="EWB526" s="33"/>
      <c r="EWC526" s="33"/>
      <c r="EWD526" s="33"/>
      <c r="EWE526" s="33"/>
      <c r="EWF526" s="33"/>
      <c r="EWG526" s="33"/>
      <c r="EWH526" s="33"/>
      <c r="EWI526" s="33"/>
      <c r="EWJ526" s="33"/>
      <c r="EWK526" s="33"/>
      <c r="EWL526" s="33"/>
      <c r="EWM526" s="33"/>
      <c r="EWN526" s="33"/>
      <c r="EWO526" s="33"/>
      <c r="EWP526" s="33"/>
      <c r="EWQ526" s="33"/>
      <c r="EWR526" s="33"/>
      <c r="EWS526" s="33"/>
      <c r="EWT526" s="33"/>
      <c r="EWU526" s="33"/>
      <c r="EWV526" s="33"/>
      <c r="EWW526" s="33"/>
      <c r="EWX526" s="33"/>
      <c r="EWY526" s="33"/>
      <c r="EWZ526" s="33"/>
      <c r="EXA526" s="33"/>
      <c r="EXB526" s="33"/>
      <c r="EXC526" s="33"/>
      <c r="EXD526" s="33"/>
      <c r="EXE526" s="33"/>
      <c r="EXF526" s="33"/>
      <c r="EXG526" s="33"/>
      <c r="EXH526" s="33"/>
      <c r="EXI526" s="33"/>
      <c r="EXJ526" s="33"/>
      <c r="EXK526" s="33"/>
      <c r="EXL526" s="33"/>
      <c r="EXM526" s="33"/>
      <c r="EXN526" s="33"/>
      <c r="EXO526" s="33"/>
      <c r="EXP526" s="33"/>
      <c r="EXQ526" s="33"/>
      <c r="EXR526" s="33"/>
      <c r="EXS526" s="33"/>
      <c r="EXT526" s="33"/>
      <c r="EXU526" s="33"/>
      <c r="EXV526" s="33"/>
      <c r="EXW526" s="33"/>
      <c r="EXX526" s="33"/>
      <c r="EXY526" s="33"/>
      <c r="EXZ526" s="33"/>
      <c r="EYA526" s="33"/>
      <c r="EYB526" s="33"/>
      <c r="EYC526" s="33"/>
      <c r="EYD526" s="33"/>
      <c r="EYE526" s="33"/>
      <c r="EYF526" s="33"/>
      <c r="EYG526" s="33"/>
      <c r="EYH526" s="33"/>
      <c r="EYI526" s="33"/>
      <c r="EYJ526" s="33"/>
      <c r="EYK526" s="33"/>
      <c r="EYL526" s="33"/>
      <c r="EYM526" s="33"/>
      <c r="EYN526" s="33"/>
      <c r="EYO526" s="33"/>
      <c r="EYP526" s="33"/>
      <c r="EYQ526" s="33"/>
      <c r="EYR526" s="33"/>
      <c r="EYS526" s="33"/>
      <c r="EYT526" s="33"/>
      <c r="EYU526" s="33"/>
      <c r="EYV526" s="33"/>
      <c r="EYW526" s="33"/>
      <c r="EYX526" s="33"/>
      <c r="EYY526" s="33"/>
      <c r="EYZ526" s="33"/>
      <c r="EZA526" s="33"/>
      <c r="EZB526" s="33"/>
      <c r="EZC526" s="33"/>
      <c r="EZD526" s="33"/>
      <c r="EZE526" s="33"/>
      <c r="EZF526" s="33"/>
      <c r="EZG526" s="33"/>
      <c r="EZH526" s="33"/>
      <c r="EZI526" s="33"/>
      <c r="EZJ526" s="33"/>
      <c r="EZK526" s="33"/>
      <c r="EZL526" s="33"/>
      <c r="EZM526" s="33"/>
      <c r="EZN526" s="33"/>
      <c r="EZO526" s="33"/>
      <c r="EZP526" s="33"/>
      <c r="EZQ526" s="33"/>
      <c r="EZR526" s="33"/>
      <c r="EZS526" s="33"/>
      <c r="EZT526" s="33"/>
      <c r="EZU526" s="33"/>
      <c r="EZV526" s="33"/>
      <c r="EZW526" s="33"/>
      <c r="EZX526" s="33"/>
      <c r="EZY526" s="33"/>
      <c r="EZZ526" s="33"/>
      <c r="FAA526" s="33"/>
      <c r="FAB526" s="33"/>
      <c r="FAC526" s="33"/>
      <c r="FAD526" s="33"/>
      <c r="FAE526" s="33"/>
      <c r="FAF526" s="33"/>
      <c r="FAG526" s="33"/>
      <c r="FAH526" s="33"/>
      <c r="FAI526" s="33"/>
      <c r="FAJ526" s="33"/>
      <c r="FAK526" s="33"/>
      <c r="FAL526" s="33"/>
      <c r="FAM526" s="33"/>
      <c r="FAN526" s="33"/>
      <c r="FAO526" s="33"/>
      <c r="FAP526" s="33"/>
      <c r="FAQ526" s="33"/>
      <c r="FAR526" s="33"/>
      <c r="FAS526" s="33"/>
      <c r="FAT526" s="33"/>
      <c r="FAU526" s="33"/>
      <c r="FAV526" s="33"/>
      <c r="FAW526" s="33"/>
      <c r="FAX526" s="33"/>
      <c r="FAY526" s="33"/>
      <c r="FAZ526" s="33"/>
      <c r="FBA526" s="33"/>
      <c r="FBB526" s="33"/>
      <c r="FBC526" s="33"/>
      <c r="FBD526" s="33"/>
      <c r="FBE526" s="33"/>
      <c r="FBF526" s="33"/>
      <c r="FBG526" s="33"/>
      <c r="FBH526" s="33"/>
      <c r="FBI526" s="33"/>
      <c r="FBJ526" s="33"/>
      <c r="FBK526" s="33"/>
      <c r="FBL526" s="33"/>
      <c r="FBM526" s="33"/>
      <c r="FBN526" s="33"/>
      <c r="FBO526" s="33"/>
      <c r="FBP526" s="33"/>
      <c r="FBQ526" s="33"/>
      <c r="FBR526" s="33"/>
      <c r="FBS526" s="33"/>
      <c r="FBT526" s="33"/>
      <c r="FBU526" s="33"/>
      <c r="FBV526" s="33"/>
      <c r="FBW526" s="33"/>
      <c r="FBX526" s="33"/>
      <c r="FBY526" s="33"/>
      <c r="FBZ526" s="33"/>
      <c r="FCA526" s="33"/>
      <c r="FCB526" s="33"/>
      <c r="FCC526" s="33"/>
      <c r="FCD526" s="33"/>
      <c r="FCE526" s="33"/>
      <c r="FCF526" s="33"/>
      <c r="FCG526" s="33"/>
      <c r="FCH526" s="33"/>
      <c r="FCI526" s="33"/>
      <c r="FCJ526" s="33"/>
      <c r="FCK526" s="33"/>
      <c r="FCL526" s="33"/>
      <c r="FCM526" s="33"/>
      <c r="FCN526" s="33"/>
      <c r="FCO526" s="33"/>
      <c r="FCP526" s="33"/>
      <c r="FCQ526" s="33"/>
      <c r="FCR526" s="33"/>
      <c r="FCS526" s="33"/>
      <c r="FCT526" s="33"/>
      <c r="FCU526" s="33"/>
      <c r="FCV526" s="33"/>
      <c r="FCW526" s="33"/>
      <c r="FCX526" s="33"/>
      <c r="FCY526" s="33"/>
      <c r="FCZ526" s="33"/>
      <c r="FDA526" s="33"/>
      <c r="FDB526" s="33"/>
      <c r="FDC526" s="33"/>
      <c r="FDD526" s="33"/>
      <c r="FDE526" s="33"/>
      <c r="FDF526" s="33"/>
      <c r="FDG526" s="33"/>
      <c r="FDH526" s="33"/>
      <c r="FDI526" s="33"/>
      <c r="FDJ526" s="33"/>
      <c r="FDK526" s="33"/>
      <c r="FDL526" s="33"/>
      <c r="FDM526" s="33"/>
      <c r="FDN526" s="33"/>
      <c r="FDO526" s="33"/>
      <c r="FDP526" s="33"/>
      <c r="FDQ526" s="33"/>
      <c r="FDR526" s="33"/>
      <c r="FDS526" s="33"/>
      <c r="FDT526" s="33"/>
      <c r="FDU526" s="33"/>
      <c r="FDV526" s="33"/>
      <c r="FDW526" s="33"/>
      <c r="FDX526" s="33"/>
      <c r="FDY526" s="33"/>
      <c r="FDZ526" s="33"/>
      <c r="FEA526" s="33"/>
      <c r="FEB526" s="33"/>
      <c r="FEC526" s="33"/>
      <c r="FED526" s="33"/>
      <c r="FEE526" s="33"/>
      <c r="FEF526" s="33"/>
      <c r="FEG526" s="33"/>
      <c r="FEH526" s="33"/>
      <c r="FEI526" s="33"/>
      <c r="FEJ526" s="33"/>
      <c r="FEK526" s="33"/>
      <c r="FEL526" s="33"/>
      <c r="FEM526" s="33"/>
      <c r="FEN526" s="33"/>
      <c r="FEO526" s="33"/>
      <c r="FEP526" s="33"/>
      <c r="FEQ526" s="33"/>
      <c r="FER526" s="33"/>
      <c r="FES526" s="33"/>
      <c r="FET526" s="33"/>
      <c r="FEU526" s="33"/>
      <c r="FEV526" s="33"/>
      <c r="FEW526" s="33"/>
      <c r="FEX526" s="33"/>
      <c r="FEY526" s="33"/>
      <c r="FEZ526" s="33"/>
      <c r="FFA526" s="33"/>
      <c r="FFB526" s="33"/>
      <c r="FFC526" s="33"/>
      <c r="FFD526" s="33"/>
      <c r="FFE526" s="33"/>
      <c r="FFF526" s="33"/>
      <c r="FFG526" s="33"/>
      <c r="FFH526" s="33"/>
      <c r="FFI526" s="33"/>
      <c r="FFJ526" s="33"/>
      <c r="FFK526" s="33"/>
      <c r="FFL526" s="33"/>
      <c r="FFM526" s="33"/>
      <c r="FFN526" s="33"/>
      <c r="FFO526" s="33"/>
      <c r="FFP526" s="33"/>
      <c r="FFQ526" s="33"/>
      <c r="FFR526" s="33"/>
      <c r="FFS526" s="33"/>
      <c r="FFT526" s="33"/>
      <c r="FFU526" s="33"/>
      <c r="FFV526" s="33"/>
      <c r="FFW526" s="33"/>
      <c r="FFX526" s="33"/>
      <c r="FFY526" s="33"/>
      <c r="FFZ526" s="33"/>
      <c r="FGA526" s="33"/>
      <c r="FGB526" s="33"/>
      <c r="FGC526" s="33"/>
      <c r="FGD526" s="33"/>
      <c r="FGE526" s="33"/>
      <c r="FGF526" s="33"/>
      <c r="FGG526" s="33"/>
      <c r="FGH526" s="33"/>
      <c r="FGI526" s="33"/>
      <c r="FGJ526" s="33"/>
      <c r="FGK526" s="33"/>
      <c r="FGL526" s="33"/>
      <c r="FGM526" s="33"/>
      <c r="FGN526" s="33"/>
      <c r="FGO526" s="33"/>
      <c r="FGP526" s="33"/>
      <c r="FGQ526" s="33"/>
      <c r="FGR526" s="33"/>
      <c r="FGS526" s="33"/>
      <c r="FGT526" s="33"/>
      <c r="FGU526" s="33"/>
      <c r="FGV526" s="33"/>
      <c r="FGW526" s="33"/>
      <c r="FGX526" s="33"/>
      <c r="FGY526" s="33"/>
      <c r="FGZ526" s="33"/>
      <c r="FHA526" s="33"/>
      <c r="FHB526" s="33"/>
      <c r="FHC526" s="33"/>
      <c r="FHD526" s="33"/>
      <c r="FHE526" s="33"/>
      <c r="FHF526" s="33"/>
      <c r="FHG526" s="33"/>
      <c r="FHH526" s="33"/>
      <c r="FHI526" s="33"/>
      <c r="FHJ526" s="33"/>
      <c r="FHK526" s="33"/>
      <c r="FHL526" s="33"/>
      <c r="FHM526" s="33"/>
      <c r="FHN526" s="33"/>
      <c r="FHO526" s="33"/>
      <c r="FHP526" s="33"/>
      <c r="FHQ526" s="33"/>
      <c r="FHR526" s="33"/>
      <c r="FHS526" s="33"/>
      <c r="FHT526" s="33"/>
      <c r="FHU526" s="33"/>
      <c r="FHV526" s="33"/>
      <c r="FHW526" s="33"/>
      <c r="FHX526" s="33"/>
      <c r="FHY526" s="33"/>
      <c r="FHZ526" s="33"/>
      <c r="FIA526" s="33"/>
      <c r="FIB526" s="33"/>
      <c r="FIC526" s="33"/>
      <c r="FID526" s="33"/>
      <c r="FIE526" s="33"/>
      <c r="FIF526" s="33"/>
      <c r="FIG526" s="33"/>
      <c r="FIH526" s="33"/>
      <c r="FII526" s="33"/>
      <c r="FIJ526" s="33"/>
      <c r="FIK526" s="33"/>
      <c r="FIL526" s="33"/>
      <c r="FIM526" s="33"/>
      <c r="FIN526" s="33"/>
      <c r="FIO526" s="33"/>
      <c r="FIP526" s="33"/>
      <c r="FIQ526" s="33"/>
      <c r="FIR526" s="33"/>
      <c r="FIS526" s="33"/>
      <c r="FIT526" s="33"/>
      <c r="FIU526" s="33"/>
      <c r="FIV526" s="33"/>
      <c r="FIW526" s="33"/>
      <c r="FIX526" s="33"/>
      <c r="FIY526" s="33"/>
      <c r="FIZ526" s="33"/>
      <c r="FJA526" s="33"/>
      <c r="FJB526" s="33"/>
      <c r="FJC526" s="33"/>
      <c r="FJD526" s="33"/>
      <c r="FJE526" s="33"/>
      <c r="FJF526" s="33"/>
      <c r="FJG526" s="33"/>
      <c r="FJH526" s="33"/>
      <c r="FJI526" s="33"/>
      <c r="FJJ526" s="33"/>
      <c r="FJK526" s="33"/>
      <c r="FJL526" s="33"/>
      <c r="FJM526" s="33"/>
      <c r="FJN526" s="33"/>
      <c r="FJO526" s="33"/>
      <c r="FJP526" s="33"/>
      <c r="FJQ526" s="33"/>
      <c r="FJR526" s="33"/>
      <c r="FJS526" s="33"/>
      <c r="FJT526" s="33"/>
      <c r="FJU526" s="33"/>
      <c r="FJV526" s="33"/>
      <c r="FJW526" s="33"/>
      <c r="FJX526" s="33"/>
      <c r="FJY526" s="33"/>
      <c r="FJZ526" s="33"/>
      <c r="FKA526" s="33"/>
      <c r="FKB526" s="33"/>
      <c r="FKC526" s="33"/>
      <c r="FKD526" s="33"/>
      <c r="FKE526" s="33"/>
      <c r="FKF526" s="33"/>
      <c r="FKG526" s="33"/>
      <c r="FKH526" s="33"/>
      <c r="FKI526" s="33"/>
      <c r="FKJ526" s="33"/>
      <c r="FKK526" s="33"/>
      <c r="FKL526" s="33"/>
      <c r="FKM526" s="33"/>
      <c r="FKN526" s="33"/>
      <c r="FKO526" s="33"/>
      <c r="FKP526" s="33"/>
      <c r="FKQ526" s="33"/>
      <c r="FKR526" s="33"/>
      <c r="FKS526" s="33"/>
      <c r="FKT526" s="33"/>
      <c r="FKU526" s="33"/>
      <c r="FKV526" s="33"/>
      <c r="FKW526" s="33"/>
      <c r="FKX526" s="33"/>
      <c r="FKY526" s="33"/>
      <c r="FKZ526" s="33"/>
      <c r="FLA526" s="33"/>
      <c r="FLB526" s="33"/>
      <c r="FLC526" s="33"/>
      <c r="FLD526" s="33"/>
      <c r="FLE526" s="33"/>
      <c r="FLF526" s="33"/>
      <c r="FLG526" s="33"/>
      <c r="FLH526" s="33"/>
      <c r="FLI526" s="33"/>
      <c r="FLJ526" s="33"/>
      <c r="FLK526" s="33"/>
      <c r="FLL526" s="33"/>
      <c r="FLM526" s="33"/>
      <c r="FLN526" s="33"/>
      <c r="FLO526" s="33"/>
      <c r="FLP526" s="33"/>
      <c r="FLQ526" s="33"/>
      <c r="FLR526" s="33"/>
      <c r="FLS526" s="33"/>
      <c r="FLT526" s="33"/>
      <c r="FLU526" s="33"/>
      <c r="FLV526" s="33"/>
      <c r="FLW526" s="33"/>
      <c r="FLX526" s="33"/>
      <c r="FLY526" s="33"/>
      <c r="FLZ526" s="33"/>
      <c r="FMA526" s="33"/>
      <c r="FMB526" s="33"/>
      <c r="FMC526" s="33"/>
      <c r="FMD526" s="33"/>
      <c r="FME526" s="33"/>
      <c r="FMF526" s="33"/>
      <c r="FMG526" s="33"/>
      <c r="FMH526" s="33"/>
      <c r="FMI526" s="33"/>
      <c r="FMJ526" s="33"/>
      <c r="FMK526" s="33"/>
      <c r="FML526" s="33"/>
      <c r="FMM526" s="33"/>
      <c r="FMN526" s="33"/>
      <c r="FMO526" s="33"/>
      <c r="FMP526" s="33"/>
      <c r="FMQ526" s="33"/>
      <c r="FMR526" s="33"/>
      <c r="FMS526" s="33"/>
      <c r="FMT526" s="33"/>
      <c r="FMU526" s="33"/>
      <c r="FMV526" s="33"/>
      <c r="FMW526" s="33"/>
      <c r="FMX526" s="33"/>
      <c r="FMY526" s="33"/>
      <c r="FMZ526" s="33"/>
      <c r="FNA526" s="33"/>
      <c r="FNB526" s="33"/>
      <c r="FNC526" s="33"/>
      <c r="FND526" s="33"/>
      <c r="FNE526" s="33"/>
      <c r="FNF526" s="33"/>
      <c r="FNG526" s="33"/>
      <c r="FNH526" s="33"/>
      <c r="FNI526" s="33"/>
      <c r="FNJ526" s="33"/>
      <c r="FNK526" s="33"/>
      <c r="FNL526" s="33"/>
      <c r="FNM526" s="33"/>
      <c r="FNN526" s="33"/>
      <c r="FNO526" s="33"/>
      <c r="FNP526" s="33"/>
      <c r="FNQ526" s="33"/>
      <c r="FNR526" s="33"/>
      <c r="FNS526" s="33"/>
      <c r="FNT526" s="33"/>
      <c r="FNU526" s="33"/>
      <c r="FNV526" s="33"/>
      <c r="FNW526" s="33"/>
      <c r="FNX526" s="33"/>
      <c r="FNY526" s="33"/>
      <c r="FNZ526" s="33"/>
      <c r="FOA526" s="33"/>
      <c r="FOB526" s="33"/>
      <c r="FOC526" s="33"/>
      <c r="FOD526" s="33"/>
      <c r="FOE526" s="33"/>
      <c r="FOF526" s="33"/>
      <c r="FOG526" s="33"/>
      <c r="FOH526" s="33"/>
      <c r="FOI526" s="33"/>
      <c r="FOJ526" s="33"/>
      <c r="FOK526" s="33"/>
      <c r="FOL526" s="33"/>
      <c r="FOM526" s="33"/>
      <c r="FON526" s="33"/>
      <c r="FOO526" s="33"/>
      <c r="FOP526" s="33"/>
      <c r="FOQ526" s="33"/>
      <c r="FOR526" s="33"/>
      <c r="FOS526" s="33"/>
      <c r="FOT526" s="33"/>
      <c r="FOU526" s="33"/>
      <c r="FOV526" s="33"/>
      <c r="FOW526" s="33"/>
      <c r="FOX526" s="33"/>
      <c r="FOY526" s="33"/>
      <c r="FOZ526" s="33"/>
      <c r="FPA526" s="33"/>
      <c r="FPB526" s="33"/>
      <c r="FPC526" s="33"/>
      <c r="FPD526" s="33"/>
      <c r="FPE526" s="33"/>
      <c r="FPF526" s="33"/>
      <c r="FPG526" s="33"/>
      <c r="FPH526" s="33"/>
      <c r="FPI526" s="33"/>
      <c r="FPJ526" s="33"/>
      <c r="FPK526" s="33"/>
      <c r="FPL526" s="33"/>
      <c r="FPM526" s="33"/>
      <c r="FPN526" s="33"/>
      <c r="FPO526" s="33"/>
      <c r="FPP526" s="33"/>
      <c r="FPQ526" s="33"/>
      <c r="FPR526" s="33"/>
      <c r="FPS526" s="33"/>
      <c r="FPT526" s="33"/>
      <c r="FPU526" s="33"/>
      <c r="FPV526" s="33"/>
      <c r="FPW526" s="33"/>
      <c r="FPX526" s="33"/>
      <c r="FPY526" s="33"/>
      <c r="FPZ526" s="33"/>
      <c r="FQA526" s="33"/>
      <c r="FQB526" s="33"/>
      <c r="FQC526" s="33"/>
      <c r="FQD526" s="33"/>
      <c r="FQE526" s="33"/>
      <c r="FQF526" s="33"/>
      <c r="FQG526" s="33"/>
      <c r="FQH526" s="33"/>
      <c r="FQI526" s="33"/>
      <c r="FQJ526" s="33"/>
      <c r="FQK526" s="33"/>
      <c r="FQL526" s="33"/>
      <c r="FQM526" s="33"/>
      <c r="FQN526" s="33"/>
      <c r="FQO526" s="33"/>
      <c r="FQP526" s="33"/>
      <c r="FQQ526" s="33"/>
      <c r="FQR526" s="33"/>
      <c r="FQS526" s="33"/>
      <c r="FQT526" s="33"/>
      <c r="FQU526" s="33"/>
      <c r="FQV526" s="33"/>
      <c r="FQW526" s="33"/>
      <c r="FQX526" s="33"/>
      <c r="FQY526" s="33"/>
      <c r="FQZ526" s="33"/>
      <c r="FRA526" s="33"/>
      <c r="FRB526" s="33"/>
      <c r="FRC526" s="33"/>
      <c r="FRD526" s="33"/>
      <c r="FRE526" s="33"/>
      <c r="FRF526" s="33"/>
      <c r="FRG526" s="33"/>
      <c r="FRH526" s="33"/>
      <c r="FRI526" s="33"/>
      <c r="FRJ526" s="33"/>
      <c r="FRK526" s="33"/>
      <c r="FRL526" s="33"/>
      <c r="FRM526" s="33"/>
      <c r="FRN526" s="33"/>
      <c r="FRO526" s="33"/>
      <c r="FRP526" s="33"/>
      <c r="FRQ526" s="33"/>
      <c r="FRR526" s="33"/>
      <c r="FRS526" s="33"/>
      <c r="FRT526" s="33"/>
      <c r="FRU526" s="33"/>
      <c r="FRV526" s="33"/>
      <c r="FRW526" s="33"/>
      <c r="FRX526" s="33"/>
      <c r="FRY526" s="33"/>
      <c r="FRZ526" s="33"/>
      <c r="FSA526" s="33"/>
      <c r="FSB526" s="33"/>
      <c r="FSC526" s="33"/>
      <c r="FSD526" s="33"/>
      <c r="FSE526" s="33"/>
      <c r="FSF526" s="33"/>
      <c r="FSG526" s="33"/>
      <c r="FSH526" s="33"/>
      <c r="FSI526" s="33"/>
      <c r="FSJ526" s="33"/>
      <c r="FSK526" s="33"/>
      <c r="FSL526" s="33"/>
      <c r="FSM526" s="33"/>
      <c r="FSN526" s="33"/>
      <c r="FSO526" s="33"/>
      <c r="FSP526" s="33"/>
      <c r="FSQ526" s="33"/>
      <c r="FSR526" s="33"/>
      <c r="FSS526" s="33"/>
      <c r="FST526" s="33"/>
      <c r="FSU526" s="33"/>
      <c r="FSV526" s="33"/>
      <c r="FSW526" s="33"/>
      <c r="FSX526" s="33"/>
      <c r="FSY526" s="33"/>
      <c r="FSZ526" s="33"/>
      <c r="FTA526" s="33"/>
      <c r="FTB526" s="33"/>
      <c r="FTC526" s="33"/>
      <c r="FTD526" s="33"/>
      <c r="FTE526" s="33"/>
      <c r="FTF526" s="33"/>
      <c r="FTG526" s="33"/>
      <c r="FTH526" s="33"/>
      <c r="FTI526" s="33"/>
      <c r="FTJ526" s="33"/>
      <c r="FTK526" s="33"/>
      <c r="FTL526" s="33"/>
      <c r="FTM526" s="33"/>
      <c r="FTN526" s="33"/>
      <c r="FTO526" s="33"/>
      <c r="FTP526" s="33"/>
      <c r="FTQ526" s="33"/>
      <c r="FTR526" s="33"/>
      <c r="FTS526" s="33"/>
      <c r="FTT526" s="33"/>
      <c r="FTU526" s="33"/>
      <c r="FTV526" s="33"/>
      <c r="FTW526" s="33"/>
      <c r="FTX526" s="33"/>
      <c r="FTY526" s="33"/>
      <c r="FTZ526" s="33"/>
      <c r="FUA526" s="33"/>
      <c r="FUB526" s="33"/>
      <c r="FUC526" s="33"/>
      <c r="FUD526" s="33"/>
      <c r="FUE526" s="33"/>
      <c r="FUF526" s="33"/>
      <c r="FUG526" s="33"/>
      <c r="FUH526" s="33"/>
      <c r="FUI526" s="33"/>
      <c r="FUJ526" s="33"/>
      <c r="FUK526" s="33"/>
      <c r="FUL526" s="33"/>
      <c r="FUM526" s="33"/>
      <c r="FUN526" s="33"/>
      <c r="FUO526" s="33"/>
      <c r="FUP526" s="33"/>
      <c r="FUQ526" s="33"/>
      <c r="FUR526" s="33"/>
      <c r="FUS526" s="33"/>
      <c r="FUT526" s="33"/>
      <c r="FUU526" s="33"/>
      <c r="FUV526" s="33"/>
      <c r="FUW526" s="33"/>
      <c r="FUX526" s="33"/>
      <c r="FUY526" s="33"/>
      <c r="FUZ526" s="33"/>
      <c r="FVA526" s="33"/>
      <c r="FVB526" s="33"/>
      <c r="FVC526" s="33"/>
      <c r="FVD526" s="33"/>
      <c r="FVE526" s="33"/>
      <c r="FVF526" s="33"/>
      <c r="FVG526" s="33"/>
      <c r="FVH526" s="33"/>
      <c r="FVI526" s="33"/>
      <c r="FVJ526" s="33"/>
      <c r="FVK526" s="33"/>
      <c r="FVL526" s="33"/>
      <c r="FVM526" s="33"/>
      <c r="FVN526" s="33"/>
      <c r="FVO526" s="33"/>
      <c r="FVP526" s="33"/>
      <c r="FVQ526" s="33"/>
      <c r="FVR526" s="33"/>
      <c r="FVS526" s="33"/>
      <c r="FVT526" s="33"/>
      <c r="FVU526" s="33"/>
      <c r="FVV526" s="33"/>
      <c r="FVW526" s="33"/>
      <c r="FVX526" s="33"/>
      <c r="FVY526" s="33"/>
      <c r="FVZ526" s="33"/>
      <c r="FWA526" s="33"/>
      <c r="FWB526" s="33"/>
      <c r="FWC526" s="33"/>
      <c r="FWD526" s="33"/>
      <c r="FWE526" s="33"/>
      <c r="FWF526" s="33"/>
      <c r="FWG526" s="33"/>
      <c r="FWH526" s="33"/>
      <c r="FWI526" s="33"/>
      <c r="FWJ526" s="33"/>
      <c r="FWK526" s="33"/>
      <c r="FWL526" s="33"/>
      <c r="FWM526" s="33"/>
      <c r="FWN526" s="33"/>
      <c r="FWO526" s="33"/>
      <c r="FWP526" s="33"/>
      <c r="FWQ526" s="33"/>
      <c r="FWR526" s="33"/>
      <c r="FWS526" s="33"/>
      <c r="FWT526" s="33"/>
      <c r="FWU526" s="33"/>
      <c r="FWV526" s="33"/>
      <c r="FWW526" s="33"/>
      <c r="FWX526" s="33"/>
      <c r="FWY526" s="33"/>
      <c r="FWZ526" s="33"/>
      <c r="FXA526" s="33"/>
      <c r="FXB526" s="33"/>
      <c r="FXC526" s="33"/>
      <c r="FXD526" s="33"/>
      <c r="FXE526" s="33"/>
      <c r="FXF526" s="33"/>
      <c r="FXG526" s="33"/>
      <c r="FXH526" s="33"/>
      <c r="FXI526" s="33"/>
      <c r="FXJ526" s="33"/>
      <c r="FXK526" s="33"/>
      <c r="FXL526" s="33"/>
      <c r="FXM526" s="33"/>
      <c r="FXN526" s="33"/>
      <c r="FXO526" s="33"/>
      <c r="FXP526" s="33"/>
      <c r="FXQ526" s="33"/>
      <c r="FXR526" s="33"/>
      <c r="FXS526" s="33"/>
      <c r="FXT526" s="33"/>
      <c r="FXU526" s="33"/>
      <c r="FXV526" s="33"/>
      <c r="FXW526" s="33"/>
      <c r="FXX526" s="33"/>
      <c r="FXY526" s="33"/>
      <c r="FXZ526" s="33"/>
      <c r="FYA526" s="33"/>
      <c r="FYB526" s="33"/>
      <c r="FYC526" s="33"/>
      <c r="FYD526" s="33"/>
      <c r="FYE526" s="33"/>
      <c r="FYF526" s="33"/>
      <c r="FYG526" s="33"/>
      <c r="FYH526" s="33"/>
      <c r="FYI526" s="33"/>
      <c r="FYJ526" s="33"/>
      <c r="FYK526" s="33"/>
      <c r="FYL526" s="33"/>
      <c r="FYM526" s="33"/>
      <c r="FYN526" s="33"/>
      <c r="FYO526" s="33"/>
      <c r="FYP526" s="33"/>
      <c r="FYQ526" s="33"/>
      <c r="FYR526" s="33"/>
      <c r="FYS526" s="33"/>
      <c r="FYT526" s="33"/>
      <c r="FYU526" s="33"/>
      <c r="FYV526" s="33"/>
      <c r="FYW526" s="33"/>
      <c r="FYX526" s="33"/>
      <c r="FYY526" s="33"/>
      <c r="FYZ526" s="33"/>
      <c r="FZA526" s="33"/>
      <c r="FZB526" s="33"/>
      <c r="FZC526" s="33"/>
      <c r="FZD526" s="33"/>
      <c r="FZE526" s="33"/>
      <c r="FZF526" s="33"/>
      <c r="FZG526" s="33"/>
      <c r="FZH526" s="33"/>
      <c r="FZI526" s="33"/>
      <c r="FZJ526" s="33"/>
      <c r="FZK526" s="33"/>
      <c r="FZL526" s="33"/>
      <c r="FZM526" s="33"/>
      <c r="FZN526" s="33"/>
      <c r="FZO526" s="33"/>
      <c r="FZP526" s="33"/>
      <c r="FZQ526" s="33"/>
      <c r="FZR526" s="33"/>
      <c r="FZS526" s="33"/>
      <c r="FZT526" s="33"/>
      <c r="FZU526" s="33"/>
      <c r="FZV526" s="33"/>
      <c r="FZW526" s="33"/>
      <c r="FZX526" s="33"/>
      <c r="FZY526" s="33"/>
      <c r="FZZ526" s="33"/>
      <c r="GAA526" s="33"/>
      <c r="GAB526" s="33"/>
      <c r="GAC526" s="33"/>
      <c r="GAD526" s="33"/>
      <c r="GAE526" s="33"/>
      <c r="GAF526" s="33"/>
      <c r="GAG526" s="33"/>
      <c r="GAH526" s="33"/>
      <c r="GAI526" s="33"/>
      <c r="GAJ526" s="33"/>
      <c r="GAK526" s="33"/>
      <c r="GAL526" s="33"/>
      <c r="GAM526" s="33"/>
      <c r="GAN526" s="33"/>
      <c r="GAO526" s="33"/>
      <c r="GAP526" s="33"/>
      <c r="GAQ526" s="33"/>
      <c r="GAR526" s="33"/>
      <c r="GAS526" s="33"/>
      <c r="GAT526" s="33"/>
      <c r="GAU526" s="33"/>
      <c r="GAV526" s="33"/>
      <c r="GAW526" s="33"/>
      <c r="GAX526" s="33"/>
      <c r="GAY526" s="33"/>
      <c r="GAZ526" s="33"/>
      <c r="GBA526" s="33"/>
      <c r="GBB526" s="33"/>
      <c r="GBC526" s="33"/>
      <c r="GBD526" s="33"/>
      <c r="GBE526" s="33"/>
      <c r="GBF526" s="33"/>
      <c r="GBG526" s="33"/>
      <c r="GBH526" s="33"/>
      <c r="GBI526" s="33"/>
      <c r="GBJ526" s="33"/>
      <c r="GBK526" s="33"/>
      <c r="GBL526" s="33"/>
      <c r="GBM526" s="33"/>
      <c r="GBN526" s="33"/>
      <c r="GBO526" s="33"/>
      <c r="GBP526" s="33"/>
      <c r="GBQ526" s="33"/>
      <c r="GBR526" s="33"/>
      <c r="GBS526" s="33"/>
      <c r="GBT526" s="33"/>
      <c r="GBU526" s="33"/>
      <c r="GBV526" s="33"/>
      <c r="GBW526" s="33"/>
      <c r="GBX526" s="33"/>
      <c r="GBY526" s="33"/>
      <c r="GBZ526" s="33"/>
      <c r="GCA526" s="33"/>
      <c r="GCB526" s="33"/>
      <c r="GCC526" s="33"/>
      <c r="GCD526" s="33"/>
      <c r="GCE526" s="33"/>
      <c r="GCF526" s="33"/>
      <c r="GCG526" s="33"/>
      <c r="GCH526" s="33"/>
      <c r="GCI526" s="33"/>
      <c r="GCJ526" s="33"/>
      <c r="GCK526" s="33"/>
      <c r="GCL526" s="33"/>
      <c r="GCM526" s="33"/>
      <c r="GCN526" s="33"/>
      <c r="GCO526" s="33"/>
      <c r="GCP526" s="33"/>
      <c r="GCQ526" s="33"/>
      <c r="GCR526" s="33"/>
      <c r="GCS526" s="33"/>
      <c r="GCT526" s="33"/>
      <c r="GCU526" s="33"/>
      <c r="GCV526" s="33"/>
      <c r="GCW526" s="33"/>
      <c r="GCX526" s="33"/>
      <c r="GCY526" s="33"/>
      <c r="GCZ526" s="33"/>
      <c r="GDA526" s="33"/>
      <c r="GDB526" s="33"/>
      <c r="GDC526" s="33"/>
      <c r="GDD526" s="33"/>
      <c r="GDE526" s="33"/>
      <c r="GDF526" s="33"/>
      <c r="GDG526" s="33"/>
      <c r="GDH526" s="33"/>
      <c r="GDI526" s="33"/>
      <c r="GDJ526" s="33"/>
      <c r="GDK526" s="33"/>
      <c r="GDL526" s="33"/>
      <c r="GDM526" s="33"/>
      <c r="GDN526" s="33"/>
      <c r="GDO526" s="33"/>
      <c r="GDP526" s="33"/>
      <c r="GDQ526" s="33"/>
      <c r="GDR526" s="33"/>
      <c r="GDS526" s="33"/>
      <c r="GDT526" s="33"/>
      <c r="GDU526" s="33"/>
      <c r="GDV526" s="33"/>
      <c r="GDW526" s="33"/>
      <c r="GDX526" s="33"/>
      <c r="GDY526" s="33"/>
      <c r="GDZ526" s="33"/>
      <c r="GEA526" s="33"/>
      <c r="GEB526" s="33"/>
      <c r="GEC526" s="33"/>
      <c r="GED526" s="33"/>
      <c r="GEE526" s="33"/>
      <c r="GEF526" s="33"/>
      <c r="GEG526" s="33"/>
      <c r="GEH526" s="33"/>
      <c r="GEI526" s="33"/>
      <c r="GEJ526" s="33"/>
      <c r="GEK526" s="33"/>
      <c r="GEL526" s="33"/>
      <c r="GEM526" s="33"/>
      <c r="GEN526" s="33"/>
      <c r="GEO526" s="33"/>
      <c r="GEP526" s="33"/>
      <c r="GEQ526" s="33"/>
      <c r="GER526" s="33"/>
      <c r="GES526" s="33"/>
      <c r="GET526" s="33"/>
      <c r="GEU526" s="33"/>
      <c r="GEV526" s="33"/>
      <c r="GEW526" s="33"/>
      <c r="GEX526" s="33"/>
      <c r="GEY526" s="33"/>
      <c r="GEZ526" s="33"/>
      <c r="GFA526" s="33"/>
      <c r="GFB526" s="33"/>
      <c r="GFC526" s="33"/>
      <c r="GFD526" s="33"/>
      <c r="GFE526" s="33"/>
      <c r="GFF526" s="33"/>
      <c r="GFG526" s="33"/>
      <c r="GFH526" s="33"/>
      <c r="GFI526" s="33"/>
      <c r="GFJ526" s="33"/>
      <c r="GFK526" s="33"/>
      <c r="GFL526" s="33"/>
      <c r="GFM526" s="33"/>
      <c r="GFN526" s="33"/>
      <c r="GFO526" s="33"/>
      <c r="GFP526" s="33"/>
      <c r="GFQ526" s="33"/>
      <c r="GFR526" s="33"/>
      <c r="GFS526" s="33"/>
      <c r="GFT526" s="33"/>
      <c r="GFU526" s="33"/>
      <c r="GFV526" s="33"/>
      <c r="GFW526" s="33"/>
      <c r="GFX526" s="33"/>
      <c r="GFY526" s="33"/>
      <c r="GFZ526" s="33"/>
      <c r="GGA526" s="33"/>
      <c r="GGB526" s="33"/>
      <c r="GGC526" s="33"/>
      <c r="GGD526" s="33"/>
      <c r="GGE526" s="33"/>
      <c r="GGF526" s="33"/>
      <c r="GGG526" s="33"/>
      <c r="GGH526" s="33"/>
      <c r="GGI526" s="33"/>
      <c r="GGJ526" s="33"/>
      <c r="GGK526" s="33"/>
      <c r="GGL526" s="33"/>
      <c r="GGM526" s="33"/>
      <c r="GGN526" s="33"/>
      <c r="GGO526" s="33"/>
      <c r="GGP526" s="33"/>
      <c r="GGQ526" s="33"/>
      <c r="GGR526" s="33"/>
      <c r="GGS526" s="33"/>
      <c r="GGT526" s="33"/>
      <c r="GGU526" s="33"/>
      <c r="GGV526" s="33"/>
      <c r="GGW526" s="33"/>
      <c r="GGX526" s="33"/>
      <c r="GGY526" s="33"/>
      <c r="GGZ526" s="33"/>
      <c r="GHA526" s="33"/>
      <c r="GHB526" s="33"/>
      <c r="GHC526" s="33"/>
      <c r="GHD526" s="33"/>
      <c r="GHE526" s="33"/>
      <c r="GHF526" s="33"/>
      <c r="GHG526" s="33"/>
      <c r="GHH526" s="33"/>
      <c r="GHI526" s="33"/>
      <c r="GHJ526" s="33"/>
      <c r="GHK526" s="33"/>
      <c r="GHL526" s="33"/>
      <c r="GHM526" s="33"/>
      <c r="GHN526" s="33"/>
      <c r="GHO526" s="33"/>
      <c r="GHP526" s="33"/>
      <c r="GHQ526" s="33"/>
      <c r="GHR526" s="33"/>
      <c r="GHS526" s="33"/>
      <c r="GHT526" s="33"/>
      <c r="GHU526" s="33"/>
      <c r="GHV526" s="33"/>
      <c r="GHW526" s="33"/>
      <c r="GHX526" s="33"/>
      <c r="GHY526" s="33"/>
      <c r="GHZ526" s="33"/>
      <c r="GIA526" s="33"/>
      <c r="GIB526" s="33"/>
      <c r="GIC526" s="33"/>
      <c r="GID526" s="33"/>
      <c r="GIE526" s="33"/>
      <c r="GIF526" s="33"/>
      <c r="GIG526" s="33"/>
      <c r="GIH526" s="33"/>
      <c r="GII526" s="33"/>
      <c r="GIJ526" s="33"/>
      <c r="GIK526" s="33"/>
      <c r="GIL526" s="33"/>
      <c r="GIM526" s="33"/>
      <c r="GIN526" s="33"/>
      <c r="GIO526" s="33"/>
      <c r="GIP526" s="33"/>
      <c r="GIQ526" s="33"/>
      <c r="GIR526" s="33"/>
      <c r="GIS526" s="33"/>
      <c r="GIT526" s="33"/>
      <c r="GIU526" s="33"/>
      <c r="GIV526" s="33"/>
      <c r="GIW526" s="33"/>
      <c r="GIX526" s="33"/>
      <c r="GIY526" s="33"/>
      <c r="GIZ526" s="33"/>
      <c r="GJA526" s="33"/>
      <c r="GJB526" s="33"/>
      <c r="GJC526" s="33"/>
      <c r="GJD526" s="33"/>
      <c r="GJE526" s="33"/>
      <c r="GJF526" s="33"/>
      <c r="GJG526" s="33"/>
      <c r="GJH526" s="33"/>
      <c r="GJI526" s="33"/>
      <c r="GJJ526" s="33"/>
      <c r="GJK526" s="33"/>
      <c r="GJL526" s="33"/>
      <c r="GJM526" s="33"/>
      <c r="GJN526" s="33"/>
      <c r="GJO526" s="33"/>
      <c r="GJP526" s="33"/>
      <c r="GJQ526" s="33"/>
      <c r="GJR526" s="33"/>
      <c r="GJS526" s="33"/>
      <c r="GJT526" s="33"/>
      <c r="GJU526" s="33"/>
      <c r="GJV526" s="33"/>
      <c r="GJW526" s="33"/>
      <c r="GJX526" s="33"/>
      <c r="GJY526" s="33"/>
      <c r="GJZ526" s="33"/>
      <c r="GKA526" s="33"/>
      <c r="GKB526" s="33"/>
      <c r="GKC526" s="33"/>
      <c r="GKD526" s="33"/>
      <c r="GKE526" s="33"/>
      <c r="GKF526" s="33"/>
      <c r="GKG526" s="33"/>
      <c r="GKH526" s="33"/>
      <c r="GKI526" s="33"/>
      <c r="GKJ526" s="33"/>
      <c r="GKK526" s="33"/>
      <c r="GKL526" s="33"/>
      <c r="GKM526" s="33"/>
      <c r="GKN526" s="33"/>
      <c r="GKO526" s="33"/>
      <c r="GKP526" s="33"/>
      <c r="GKQ526" s="33"/>
      <c r="GKR526" s="33"/>
      <c r="GKS526" s="33"/>
      <c r="GKT526" s="33"/>
      <c r="GKU526" s="33"/>
      <c r="GKV526" s="33"/>
      <c r="GKW526" s="33"/>
      <c r="GKX526" s="33"/>
      <c r="GKY526" s="33"/>
      <c r="GKZ526" s="33"/>
      <c r="GLA526" s="33"/>
      <c r="GLB526" s="33"/>
      <c r="GLC526" s="33"/>
      <c r="GLD526" s="33"/>
      <c r="GLE526" s="33"/>
      <c r="GLF526" s="33"/>
      <c r="GLG526" s="33"/>
      <c r="GLH526" s="33"/>
      <c r="GLI526" s="33"/>
      <c r="GLJ526" s="33"/>
      <c r="GLK526" s="33"/>
      <c r="GLL526" s="33"/>
      <c r="GLM526" s="33"/>
      <c r="GLN526" s="33"/>
      <c r="GLO526" s="33"/>
      <c r="GLP526" s="33"/>
      <c r="GLQ526" s="33"/>
      <c r="GLR526" s="33"/>
      <c r="GLS526" s="33"/>
      <c r="GLT526" s="33"/>
      <c r="GLU526" s="33"/>
      <c r="GLV526" s="33"/>
      <c r="GLW526" s="33"/>
      <c r="GLX526" s="33"/>
      <c r="GLY526" s="33"/>
      <c r="GLZ526" s="33"/>
      <c r="GMA526" s="33"/>
      <c r="GMB526" s="33"/>
      <c r="GMC526" s="33"/>
      <c r="GMD526" s="33"/>
      <c r="GME526" s="33"/>
      <c r="GMF526" s="33"/>
      <c r="GMG526" s="33"/>
      <c r="GMH526" s="33"/>
      <c r="GMI526" s="33"/>
      <c r="GMJ526" s="33"/>
      <c r="GMK526" s="33"/>
      <c r="GML526" s="33"/>
      <c r="GMM526" s="33"/>
      <c r="GMN526" s="33"/>
      <c r="GMO526" s="33"/>
      <c r="GMP526" s="33"/>
      <c r="GMQ526" s="33"/>
      <c r="GMR526" s="33"/>
      <c r="GMS526" s="33"/>
      <c r="GMT526" s="33"/>
      <c r="GMU526" s="33"/>
      <c r="GMV526" s="33"/>
      <c r="GMW526" s="33"/>
      <c r="GMX526" s="33"/>
      <c r="GMY526" s="33"/>
      <c r="GMZ526" s="33"/>
      <c r="GNA526" s="33"/>
      <c r="GNB526" s="33"/>
      <c r="GNC526" s="33"/>
      <c r="GND526" s="33"/>
      <c r="GNE526" s="33"/>
      <c r="GNF526" s="33"/>
      <c r="GNG526" s="33"/>
      <c r="GNH526" s="33"/>
      <c r="GNI526" s="33"/>
      <c r="GNJ526" s="33"/>
      <c r="GNK526" s="33"/>
      <c r="GNL526" s="33"/>
      <c r="GNM526" s="33"/>
      <c r="GNN526" s="33"/>
      <c r="GNO526" s="33"/>
      <c r="GNP526" s="33"/>
      <c r="GNQ526" s="33"/>
      <c r="GNR526" s="33"/>
      <c r="GNS526" s="33"/>
      <c r="GNT526" s="33"/>
      <c r="GNU526" s="33"/>
      <c r="GNV526" s="33"/>
      <c r="GNW526" s="33"/>
      <c r="GNX526" s="33"/>
      <c r="GNY526" s="33"/>
      <c r="GNZ526" s="33"/>
      <c r="GOA526" s="33"/>
      <c r="GOB526" s="33"/>
      <c r="GOC526" s="33"/>
      <c r="GOD526" s="33"/>
      <c r="GOE526" s="33"/>
      <c r="GOF526" s="33"/>
      <c r="GOG526" s="33"/>
      <c r="GOH526" s="33"/>
      <c r="GOI526" s="33"/>
      <c r="GOJ526" s="33"/>
      <c r="GOK526" s="33"/>
      <c r="GOL526" s="33"/>
      <c r="GOM526" s="33"/>
      <c r="GON526" s="33"/>
      <c r="GOO526" s="33"/>
      <c r="GOP526" s="33"/>
      <c r="GOQ526" s="33"/>
      <c r="GOR526" s="33"/>
      <c r="GOS526" s="33"/>
      <c r="GOT526" s="33"/>
      <c r="GOU526" s="33"/>
      <c r="GOV526" s="33"/>
      <c r="GOW526" s="33"/>
      <c r="GOX526" s="33"/>
      <c r="GOY526" s="33"/>
      <c r="GOZ526" s="33"/>
      <c r="GPA526" s="33"/>
      <c r="GPB526" s="33"/>
      <c r="GPC526" s="33"/>
      <c r="GPD526" s="33"/>
      <c r="GPE526" s="33"/>
      <c r="GPF526" s="33"/>
      <c r="GPG526" s="33"/>
      <c r="GPH526" s="33"/>
      <c r="GPI526" s="33"/>
      <c r="GPJ526" s="33"/>
      <c r="GPK526" s="33"/>
      <c r="GPL526" s="33"/>
      <c r="GPM526" s="33"/>
      <c r="GPN526" s="33"/>
      <c r="GPO526" s="33"/>
      <c r="GPP526" s="33"/>
      <c r="GPQ526" s="33"/>
      <c r="GPR526" s="33"/>
      <c r="GPS526" s="33"/>
      <c r="GPT526" s="33"/>
      <c r="GPU526" s="33"/>
      <c r="GPV526" s="33"/>
      <c r="GPW526" s="33"/>
      <c r="GPX526" s="33"/>
      <c r="GPY526" s="33"/>
      <c r="GPZ526" s="33"/>
      <c r="GQA526" s="33"/>
      <c r="GQB526" s="33"/>
      <c r="GQC526" s="33"/>
      <c r="GQD526" s="33"/>
      <c r="GQE526" s="33"/>
      <c r="GQF526" s="33"/>
      <c r="GQG526" s="33"/>
      <c r="GQH526" s="33"/>
      <c r="GQI526" s="33"/>
      <c r="GQJ526" s="33"/>
      <c r="GQK526" s="33"/>
      <c r="GQL526" s="33"/>
      <c r="GQM526" s="33"/>
      <c r="GQN526" s="33"/>
      <c r="GQO526" s="33"/>
      <c r="GQP526" s="33"/>
      <c r="GQQ526" s="33"/>
      <c r="GQR526" s="33"/>
      <c r="GQS526" s="33"/>
      <c r="GQT526" s="33"/>
      <c r="GQU526" s="33"/>
      <c r="GQV526" s="33"/>
      <c r="GQW526" s="33"/>
      <c r="GQX526" s="33"/>
      <c r="GQY526" s="33"/>
      <c r="GQZ526" s="33"/>
      <c r="GRA526" s="33"/>
      <c r="GRB526" s="33"/>
      <c r="GRC526" s="33"/>
      <c r="GRD526" s="33"/>
      <c r="GRE526" s="33"/>
      <c r="GRF526" s="33"/>
      <c r="GRG526" s="33"/>
      <c r="GRH526" s="33"/>
      <c r="GRI526" s="33"/>
      <c r="GRJ526" s="33"/>
      <c r="GRK526" s="33"/>
      <c r="GRL526" s="33"/>
      <c r="GRM526" s="33"/>
      <c r="GRN526" s="33"/>
      <c r="GRO526" s="33"/>
      <c r="GRP526" s="33"/>
      <c r="GRQ526" s="33"/>
      <c r="GRR526" s="33"/>
      <c r="GRS526" s="33"/>
      <c r="GRT526" s="33"/>
      <c r="GRU526" s="33"/>
      <c r="GRV526" s="33"/>
      <c r="GRW526" s="33"/>
      <c r="GRX526" s="33"/>
      <c r="GRY526" s="33"/>
      <c r="GRZ526" s="33"/>
      <c r="GSA526" s="33"/>
      <c r="GSB526" s="33"/>
      <c r="GSC526" s="33"/>
      <c r="GSD526" s="33"/>
      <c r="GSE526" s="33"/>
      <c r="GSF526" s="33"/>
      <c r="GSG526" s="33"/>
      <c r="GSH526" s="33"/>
      <c r="GSI526" s="33"/>
      <c r="GSJ526" s="33"/>
      <c r="GSK526" s="33"/>
      <c r="GSL526" s="33"/>
      <c r="GSM526" s="33"/>
      <c r="GSN526" s="33"/>
      <c r="GSO526" s="33"/>
      <c r="GSP526" s="33"/>
      <c r="GSQ526" s="33"/>
      <c r="GSR526" s="33"/>
      <c r="GSS526" s="33"/>
      <c r="GST526" s="33"/>
      <c r="GSU526" s="33"/>
      <c r="GSV526" s="33"/>
      <c r="GSW526" s="33"/>
      <c r="GSX526" s="33"/>
      <c r="GSY526" s="33"/>
      <c r="GSZ526" s="33"/>
      <c r="GTA526" s="33"/>
      <c r="GTB526" s="33"/>
      <c r="GTC526" s="33"/>
      <c r="GTD526" s="33"/>
      <c r="GTE526" s="33"/>
      <c r="GTF526" s="33"/>
      <c r="GTG526" s="33"/>
      <c r="GTH526" s="33"/>
      <c r="GTI526" s="33"/>
      <c r="GTJ526" s="33"/>
      <c r="GTK526" s="33"/>
      <c r="GTL526" s="33"/>
      <c r="GTM526" s="33"/>
      <c r="GTN526" s="33"/>
      <c r="GTO526" s="33"/>
      <c r="GTP526" s="33"/>
      <c r="GTQ526" s="33"/>
      <c r="GTR526" s="33"/>
      <c r="GTS526" s="33"/>
      <c r="GTT526" s="33"/>
      <c r="GTU526" s="33"/>
      <c r="GTV526" s="33"/>
      <c r="GTW526" s="33"/>
      <c r="GTX526" s="33"/>
      <c r="GTY526" s="33"/>
      <c r="GTZ526" s="33"/>
      <c r="GUA526" s="33"/>
      <c r="GUB526" s="33"/>
      <c r="GUC526" s="33"/>
      <c r="GUD526" s="33"/>
      <c r="GUE526" s="33"/>
      <c r="GUF526" s="33"/>
      <c r="GUG526" s="33"/>
      <c r="GUH526" s="33"/>
      <c r="GUI526" s="33"/>
      <c r="GUJ526" s="33"/>
      <c r="GUK526" s="33"/>
      <c r="GUL526" s="33"/>
      <c r="GUM526" s="33"/>
      <c r="GUN526" s="33"/>
      <c r="GUO526" s="33"/>
      <c r="GUP526" s="33"/>
      <c r="GUQ526" s="33"/>
      <c r="GUR526" s="33"/>
      <c r="GUS526" s="33"/>
      <c r="GUT526" s="33"/>
      <c r="GUU526" s="33"/>
      <c r="GUV526" s="33"/>
      <c r="GUW526" s="33"/>
      <c r="GUX526" s="33"/>
      <c r="GUY526" s="33"/>
      <c r="GUZ526" s="33"/>
      <c r="GVA526" s="33"/>
      <c r="GVB526" s="33"/>
      <c r="GVC526" s="33"/>
      <c r="GVD526" s="33"/>
      <c r="GVE526" s="33"/>
      <c r="GVF526" s="33"/>
      <c r="GVG526" s="33"/>
      <c r="GVH526" s="33"/>
      <c r="GVI526" s="33"/>
      <c r="GVJ526" s="33"/>
      <c r="GVK526" s="33"/>
      <c r="GVL526" s="33"/>
      <c r="GVM526" s="33"/>
      <c r="GVN526" s="33"/>
      <c r="GVO526" s="33"/>
      <c r="GVP526" s="33"/>
      <c r="GVQ526" s="33"/>
      <c r="GVR526" s="33"/>
      <c r="GVS526" s="33"/>
      <c r="GVT526" s="33"/>
      <c r="GVU526" s="33"/>
      <c r="GVV526" s="33"/>
      <c r="GVW526" s="33"/>
      <c r="GVX526" s="33"/>
      <c r="GVY526" s="33"/>
      <c r="GVZ526" s="33"/>
      <c r="GWA526" s="33"/>
      <c r="GWB526" s="33"/>
      <c r="GWC526" s="33"/>
      <c r="GWD526" s="33"/>
      <c r="GWE526" s="33"/>
      <c r="GWF526" s="33"/>
      <c r="GWG526" s="33"/>
      <c r="GWH526" s="33"/>
      <c r="GWI526" s="33"/>
      <c r="GWJ526" s="33"/>
      <c r="GWK526" s="33"/>
      <c r="GWL526" s="33"/>
      <c r="GWM526" s="33"/>
      <c r="GWN526" s="33"/>
      <c r="GWO526" s="33"/>
      <c r="GWP526" s="33"/>
      <c r="GWQ526" s="33"/>
      <c r="GWR526" s="33"/>
      <c r="GWS526" s="33"/>
      <c r="GWT526" s="33"/>
      <c r="GWU526" s="33"/>
      <c r="GWV526" s="33"/>
      <c r="GWW526" s="33"/>
      <c r="GWX526" s="33"/>
      <c r="GWY526" s="33"/>
      <c r="GWZ526" s="33"/>
      <c r="GXA526" s="33"/>
      <c r="GXB526" s="33"/>
      <c r="GXC526" s="33"/>
      <c r="GXD526" s="33"/>
      <c r="GXE526" s="33"/>
      <c r="GXF526" s="33"/>
      <c r="GXG526" s="33"/>
      <c r="GXH526" s="33"/>
      <c r="GXI526" s="33"/>
      <c r="GXJ526" s="33"/>
      <c r="GXK526" s="33"/>
      <c r="GXL526" s="33"/>
      <c r="GXM526" s="33"/>
      <c r="GXN526" s="33"/>
      <c r="GXO526" s="33"/>
      <c r="GXP526" s="33"/>
      <c r="GXQ526" s="33"/>
      <c r="GXR526" s="33"/>
      <c r="GXS526" s="33"/>
      <c r="GXT526" s="33"/>
      <c r="GXU526" s="33"/>
      <c r="GXV526" s="33"/>
      <c r="GXW526" s="33"/>
      <c r="GXX526" s="33"/>
      <c r="GXY526" s="33"/>
      <c r="GXZ526" s="33"/>
      <c r="GYA526" s="33"/>
      <c r="GYB526" s="33"/>
      <c r="GYC526" s="33"/>
      <c r="GYD526" s="33"/>
      <c r="GYE526" s="33"/>
      <c r="GYF526" s="33"/>
      <c r="GYG526" s="33"/>
      <c r="GYH526" s="33"/>
      <c r="GYI526" s="33"/>
      <c r="GYJ526" s="33"/>
      <c r="GYK526" s="33"/>
      <c r="GYL526" s="33"/>
      <c r="GYM526" s="33"/>
      <c r="GYN526" s="33"/>
      <c r="GYO526" s="33"/>
      <c r="GYP526" s="33"/>
      <c r="GYQ526" s="33"/>
      <c r="GYR526" s="33"/>
      <c r="GYS526" s="33"/>
      <c r="GYT526" s="33"/>
      <c r="GYU526" s="33"/>
      <c r="GYV526" s="33"/>
      <c r="GYW526" s="33"/>
      <c r="GYX526" s="33"/>
      <c r="GYY526" s="33"/>
      <c r="GYZ526" s="33"/>
      <c r="GZA526" s="33"/>
      <c r="GZB526" s="33"/>
      <c r="GZC526" s="33"/>
      <c r="GZD526" s="33"/>
      <c r="GZE526" s="33"/>
      <c r="GZF526" s="33"/>
      <c r="GZG526" s="33"/>
      <c r="GZH526" s="33"/>
      <c r="GZI526" s="33"/>
      <c r="GZJ526" s="33"/>
      <c r="GZK526" s="33"/>
      <c r="GZL526" s="33"/>
      <c r="GZM526" s="33"/>
      <c r="GZN526" s="33"/>
      <c r="GZO526" s="33"/>
      <c r="GZP526" s="33"/>
      <c r="GZQ526" s="33"/>
      <c r="GZR526" s="33"/>
      <c r="GZS526" s="33"/>
      <c r="GZT526" s="33"/>
      <c r="GZU526" s="33"/>
      <c r="GZV526" s="33"/>
      <c r="GZW526" s="33"/>
      <c r="GZX526" s="33"/>
      <c r="GZY526" s="33"/>
      <c r="GZZ526" s="33"/>
      <c r="HAA526" s="33"/>
      <c r="HAB526" s="33"/>
      <c r="HAC526" s="33"/>
      <c r="HAD526" s="33"/>
      <c r="HAE526" s="33"/>
      <c r="HAF526" s="33"/>
      <c r="HAG526" s="33"/>
      <c r="HAH526" s="33"/>
      <c r="HAI526" s="33"/>
      <c r="HAJ526" s="33"/>
      <c r="HAK526" s="33"/>
      <c r="HAL526" s="33"/>
      <c r="HAM526" s="33"/>
      <c r="HAN526" s="33"/>
      <c r="HAO526" s="33"/>
      <c r="HAP526" s="33"/>
      <c r="HAQ526" s="33"/>
      <c r="HAR526" s="33"/>
      <c r="HAS526" s="33"/>
      <c r="HAT526" s="33"/>
      <c r="HAU526" s="33"/>
      <c r="HAV526" s="33"/>
      <c r="HAW526" s="33"/>
      <c r="HAX526" s="33"/>
      <c r="HAY526" s="33"/>
      <c r="HAZ526" s="33"/>
      <c r="HBA526" s="33"/>
      <c r="HBB526" s="33"/>
      <c r="HBC526" s="33"/>
      <c r="HBD526" s="33"/>
      <c r="HBE526" s="33"/>
      <c r="HBF526" s="33"/>
      <c r="HBG526" s="33"/>
      <c r="HBH526" s="33"/>
      <c r="HBI526" s="33"/>
      <c r="HBJ526" s="33"/>
      <c r="HBK526" s="33"/>
      <c r="HBL526" s="33"/>
      <c r="HBM526" s="33"/>
      <c r="HBN526" s="33"/>
      <c r="HBO526" s="33"/>
      <c r="HBP526" s="33"/>
      <c r="HBQ526" s="33"/>
      <c r="HBR526" s="33"/>
      <c r="HBS526" s="33"/>
      <c r="HBT526" s="33"/>
      <c r="HBU526" s="33"/>
      <c r="HBV526" s="33"/>
      <c r="HBW526" s="33"/>
      <c r="HBX526" s="33"/>
      <c r="HBY526" s="33"/>
      <c r="HBZ526" s="33"/>
      <c r="HCA526" s="33"/>
      <c r="HCB526" s="33"/>
      <c r="HCC526" s="33"/>
      <c r="HCD526" s="33"/>
      <c r="HCE526" s="33"/>
      <c r="HCF526" s="33"/>
      <c r="HCG526" s="33"/>
      <c r="HCH526" s="33"/>
      <c r="HCI526" s="33"/>
      <c r="HCJ526" s="33"/>
      <c r="HCK526" s="33"/>
      <c r="HCL526" s="33"/>
      <c r="HCM526" s="33"/>
      <c r="HCN526" s="33"/>
      <c r="HCO526" s="33"/>
      <c r="HCP526" s="33"/>
      <c r="HCQ526" s="33"/>
      <c r="HCR526" s="33"/>
      <c r="HCS526" s="33"/>
      <c r="HCT526" s="33"/>
      <c r="HCU526" s="33"/>
      <c r="HCV526" s="33"/>
      <c r="HCW526" s="33"/>
      <c r="HCX526" s="33"/>
      <c r="HCY526" s="33"/>
      <c r="HCZ526" s="33"/>
      <c r="HDA526" s="33"/>
      <c r="HDB526" s="33"/>
      <c r="HDC526" s="33"/>
      <c r="HDD526" s="33"/>
      <c r="HDE526" s="33"/>
      <c r="HDF526" s="33"/>
      <c r="HDG526" s="33"/>
      <c r="HDH526" s="33"/>
      <c r="HDI526" s="33"/>
      <c r="HDJ526" s="33"/>
      <c r="HDK526" s="33"/>
      <c r="HDL526" s="33"/>
      <c r="HDM526" s="33"/>
      <c r="HDN526" s="33"/>
      <c r="HDO526" s="33"/>
      <c r="HDP526" s="33"/>
      <c r="HDQ526" s="33"/>
      <c r="HDR526" s="33"/>
      <c r="HDS526" s="33"/>
      <c r="HDT526" s="33"/>
      <c r="HDU526" s="33"/>
      <c r="HDV526" s="33"/>
      <c r="HDW526" s="33"/>
      <c r="HDX526" s="33"/>
      <c r="HDY526" s="33"/>
      <c r="HDZ526" s="33"/>
      <c r="HEA526" s="33"/>
      <c r="HEB526" s="33"/>
      <c r="HEC526" s="33"/>
      <c r="HED526" s="33"/>
      <c r="HEE526" s="33"/>
      <c r="HEF526" s="33"/>
      <c r="HEG526" s="33"/>
      <c r="HEH526" s="33"/>
      <c r="HEI526" s="33"/>
      <c r="HEJ526" s="33"/>
      <c r="HEK526" s="33"/>
      <c r="HEL526" s="33"/>
      <c r="HEM526" s="33"/>
      <c r="HEN526" s="33"/>
      <c r="HEO526" s="33"/>
      <c r="HEP526" s="33"/>
      <c r="HEQ526" s="33"/>
      <c r="HER526" s="33"/>
      <c r="HES526" s="33"/>
      <c r="HET526" s="33"/>
      <c r="HEU526" s="33"/>
      <c r="HEV526" s="33"/>
      <c r="HEW526" s="33"/>
      <c r="HEX526" s="33"/>
      <c r="HEY526" s="33"/>
      <c r="HEZ526" s="33"/>
      <c r="HFA526" s="33"/>
      <c r="HFB526" s="33"/>
      <c r="HFC526" s="33"/>
      <c r="HFD526" s="33"/>
      <c r="HFE526" s="33"/>
      <c r="HFF526" s="33"/>
      <c r="HFG526" s="33"/>
      <c r="HFH526" s="33"/>
      <c r="HFI526" s="33"/>
      <c r="HFJ526" s="33"/>
      <c r="HFK526" s="33"/>
      <c r="HFL526" s="33"/>
      <c r="HFM526" s="33"/>
      <c r="HFN526" s="33"/>
      <c r="HFO526" s="33"/>
      <c r="HFP526" s="33"/>
      <c r="HFQ526" s="33"/>
      <c r="HFR526" s="33"/>
      <c r="HFS526" s="33"/>
      <c r="HFT526" s="33"/>
      <c r="HFU526" s="33"/>
      <c r="HFV526" s="33"/>
      <c r="HFW526" s="33"/>
      <c r="HFX526" s="33"/>
      <c r="HFY526" s="33"/>
      <c r="HFZ526" s="33"/>
      <c r="HGA526" s="33"/>
      <c r="HGB526" s="33"/>
      <c r="HGC526" s="33"/>
      <c r="HGD526" s="33"/>
      <c r="HGE526" s="33"/>
      <c r="HGF526" s="33"/>
      <c r="HGG526" s="33"/>
      <c r="HGH526" s="33"/>
      <c r="HGI526" s="33"/>
      <c r="HGJ526" s="33"/>
      <c r="HGK526" s="33"/>
      <c r="HGL526" s="33"/>
      <c r="HGM526" s="33"/>
      <c r="HGN526" s="33"/>
      <c r="HGO526" s="33"/>
      <c r="HGP526" s="33"/>
      <c r="HGQ526" s="33"/>
      <c r="HGR526" s="33"/>
      <c r="HGS526" s="33"/>
      <c r="HGT526" s="33"/>
      <c r="HGU526" s="33"/>
      <c r="HGV526" s="33"/>
      <c r="HGW526" s="33"/>
      <c r="HGX526" s="33"/>
      <c r="HGY526" s="33"/>
      <c r="HGZ526" s="33"/>
      <c r="HHA526" s="33"/>
      <c r="HHB526" s="33"/>
      <c r="HHC526" s="33"/>
      <c r="HHD526" s="33"/>
      <c r="HHE526" s="33"/>
      <c r="HHF526" s="33"/>
      <c r="HHG526" s="33"/>
      <c r="HHH526" s="33"/>
      <c r="HHI526" s="33"/>
      <c r="HHJ526" s="33"/>
      <c r="HHK526" s="33"/>
      <c r="HHL526" s="33"/>
      <c r="HHM526" s="33"/>
      <c r="HHN526" s="33"/>
      <c r="HHO526" s="33"/>
      <c r="HHP526" s="33"/>
      <c r="HHQ526" s="33"/>
      <c r="HHR526" s="33"/>
      <c r="HHS526" s="33"/>
      <c r="HHT526" s="33"/>
      <c r="HHU526" s="33"/>
      <c r="HHV526" s="33"/>
      <c r="HHW526" s="33"/>
      <c r="HHX526" s="33"/>
      <c r="HHY526" s="33"/>
      <c r="HHZ526" s="33"/>
      <c r="HIA526" s="33"/>
      <c r="HIB526" s="33"/>
      <c r="HIC526" s="33"/>
      <c r="HID526" s="33"/>
      <c r="HIE526" s="33"/>
      <c r="HIF526" s="33"/>
      <c r="HIG526" s="33"/>
      <c r="HIH526" s="33"/>
      <c r="HII526" s="33"/>
      <c r="HIJ526" s="33"/>
      <c r="HIK526" s="33"/>
      <c r="HIL526" s="33"/>
      <c r="HIM526" s="33"/>
      <c r="HIN526" s="33"/>
      <c r="HIO526" s="33"/>
      <c r="HIP526" s="33"/>
      <c r="HIQ526" s="33"/>
      <c r="HIR526" s="33"/>
      <c r="HIS526" s="33"/>
      <c r="HIT526" s="33"/>
      <c r="HIU526" s="33"/>
      <c r="HIV526" s="33"/>
      <c r="HIW526" s="33"/>
      <c r="HIX526" s="33"/>
      <c r="HIY526" s="33"/>
      <c r="HIZ526" s="33"/>
      <c r="HJA526" s="33"/>
      <c r="HJB526" s="33"/>
      <c r="HJC526" s="33"/>
      <c r="HJD526" s="33"/>
      <c r="HJE526" s="33"/>
      <c r="HJF526" s="33"/>
      <c r="HJG526" s="33"/>
      <c r="HJH526" s="33"/>
      <c r="HJI526" s="33"/>
      <c r="HJJ526" s="33"/>
      <c r="HJK526" s="33"/>
      <c r="HJL526" s="33"/>
      <c r="HJM526" s="33"/>
      <c r="HJN526" s="33"/>
      <c r="HJO526" s="33"/>
      <c r="HJP526" s="33"/>
      <c r="HJQ526" s="33"/>
      <c r="HJR526" s="33"/>
      <c r="HJS526" s="33"/>
      <c r="HJT526" s="33"/>
      <c r="HJU526" s="33"/>
      <c r="HJV526" s="33"/>
      <c r="HJW526" s="33"/>
      <c r="HJX526" s="33"/>
      <c r="HJY526" s="33"/>
      <c r="HJZ526" s="33"/>
      <c r="HKA526" s="33"/>
      <c r="HKB526" s="33"/>
      <c r="HKC526" s="33"/>
      <c r="HKD526" s="33"/>
      <c r="HKE526" s="33"/>
      <c r="HKF526" s="33"/>
      <c r="HKG526" s="33"/>
      <c r="HKH526" s="33"/>
      <c r="HKI526" s="33"/>
      <c r="HKJ526" s="33"/>
      <c r="HKK526" s="33"/>
      <c r="HKL526" s="33"/>
      <c r="HKM526" s="33"/>
      <c r="HKN526" s="33"/>
      <c r="HKO526" s="33"/>
      <c r="HKP526" s="33"/>
      <c r="HKQ526" s="33"/>
      <c r="HKR526" s="33"/>
      <c r="HKS526" s="33"/>
      <c r="HKT526" s="33"/>
      <c r="HKU526" s="33"/>
      <c r="HKV526" s="33"/>
      <c r="HKW526" s="33"/>
      <c r="HKX526" s="33"/>
      <c r="HKY526" s="33"/>
      <c r="HKZ526" s="33"/>
      <c r="HLA526" s="33"/>
      <c r="HLB526" s="33"/>
      <c r="HLC526" s="33"/>
      <c r="HLD526" s="33"/>
      <c r="HLE526" s="33"/>
      <c r="HLF526" s="33"/>
      <c r="HLG526" s="33"/>
      <c r="HLH526" s="33"/>
      <c r="HLI526" s="33"/>
      <c r="HLJ526" s="33"/>
      <c r="HLK526" s="33"/>
      <c r="HLL526" s="33"/>
      <c r="HLM526" s="33"/>
      <c r="HLN526" s="33"/>
      <c r="HLO526" s="33"/>
      <c r="HLP526" s="33"/>
      <c r="HLQ526" s="33"/>
      <c r="HLR526" s="33"/>
      <c r="HLS526" s="33"/>
      <c r="HLT526" s="33"/>
      <c r="HLU526" s="33"/>
      <c r="HLV526" s="33"/>
      <c r="HLW526" s="33"/>
      <c r="HLX526" s="33"/>
      <c r="HLY526" s="33"/>
      <c r="HLZ526" s="33"/>
      <c r="HMA526" s="33"/>
      <c r="HMB526" s="33"/>
      <c r="HMC526" s="33"/>
      <c r="HMD526" s="33"/>
      <c r="HME526" s="33"/>
      <c r="HMF526" s="33"/>
      <c r="HMG526" s="33"/>
      <c r="HMH526" s="33"/>
      <c r="HMI526" s="33"/>
      <c r="HMJ526" s="33"/>
      <c r="HMK526" s="33"/>
      <c r="HML526" s="33"/>
      <c r="HMM526" s="33"/>
      <c r="HMN526" s="33"/>
      <c r="HMO526" s="33"/>
      <c r="HMP526" s="33"/>
      <c r="HMQ526" s="33"/>
      <c r="HMR526" s="33"/>
      <c r="HMS526" s="33"/>
      <c r="HMT526" s="33"/>
      <c r="HMU526" s="33"/>
      <c r="HMV526" s="33"/>
      <c r="HMW526" s="33"/>
      <c r="HMX526" s="33"/>
      <c r="HMY526" s="33"/>
      <c r="HMZ526" s="33"/>
      <c r="HNA526" s="33"/>
      <c r="HNB526" s="33"/>
      <c r="HNC526" s="33"/>
      <c r="HND526" s="33"/>
      <c r="HNE526" s="33"/>
      <c r="HNF526" s="33"/>
      <c r="HNG526" s="33"/>
      <c r="HNH526" s="33"/>
      <c r="HNI526" s="33"/>
      <c r="HNJ526" s="33"/>
      <c r="HNK526" s="33"/>
      <c r="HNL526" s="33"/>
      <c r="HNM526" s="33"/>
      <c r="HNN526" s="33"/>
      <c r="HNO526" s="33"/>
      <c r="HNP526" s="33"/>
      <c r="HNQ526" s="33"/>
      <c r="HNR526" s="33"/>
      <c r="HNS526" s="33"/>
      <c r="HNT526" s="33"/>
      <c r="HNU526" s="33"/>
      <c r="HNV526" s="33"/>
      <c r="HNW526" s="33"/>
      <c r="HNX526" s="33"/>
      <c r="HNY526" s="33"/>
      <c r="HNZ526" s="33"/>
      <c r="HOA526" s="33"/>
      <c r="HOB526" s="33"/>
      <c r="HOC526" s="33"/>
      <c r="HOD526" s="33"/>
      <c r="HOE526" s="33"/>
      <c r="HOF526" s="33"/>
      <c r="HOG526" s="33"/>
      <c r="HOH526" s="33"/>
      <c r="HOI526" s="33"/>
      <c r="HOJ526" s="33"/>
      <c r="HOK526" s="33"/>
      <c r="HOL526" s="33"/>
      <c r="HOM526" s="33"/>
      <c r="HON526" s="33"/>
      <c r="HOO526" s="33"/>
      <c r="HOP526" s="33"/>
      <c r="HOQ526" s="33"/>
      <c r="HOR526" s="33"/>
      <c r="HOS526" s="33"/>
      <c r="HOT526" s="33"/>
      <c r="HOU526" s="33"/>
      <c r="HOV526" s="33"/>
      <c r="HOW526" s="33"/>
      <c r="HOX526" s="33"/>
      <c r="HOY526" s="33"/>
      <c r="HOZ526" s="33"/>
      <c r="HPA526" s="33"/>
      <c r="HPB526" s="33"/>
      <c r="HPC526" s="33"/>
      <c r="HPD526" s="33"/>
      <c r="HPE526" s="33"/>
      <c r="HPF526" s="33"/>
      <c r="HPG526" s="33"/>
      <c r="HPH526" s="33"/>
      <c r="HPI526" s="33"/>
      <c r="HPJ526" s="33"/>
      <c r="HPK526" s="33"/>
      <c r="HPL526" s="33"/>
      <c r="HPM526" s="33"/>
      <c r="HPN526" s="33"/>
      <c r="HPO526" s="33"/>
      <c r="HPP526" s="33"/>
      <c r="HPQ526" s="33"/>
      <c r="HPR526" s="33"/>
      <c r="HPS526" s="33"/>
      <c r="HPT526" s="33"/>
      <c r="HPU526" s="33"/>
      <c r="HPV526" s="33"/>
      <c r="HPW526" s="33"/>
      <c r="HPX526" s="33"/>
      <c r="HPY526" s="33"/>
      <c r="HPZ526" s="33"/>
      <c r="HQA526" s="33"/>
      <c r="HQB526" s="33"/>
      <c r="HQC526" s="33"/>
      <c r="HQD526" s="33"/>
      <c r="HQE526" s="33"/>
      <c r="HQF526" s="33"/>
      <c r="HQG526" s="33"/>
      <c r="HQH526" s="33"/>
      <c r="HQI526" s="33"/>
      <c r="HQJ526" s="33"/>
      <c r="HQK526" s="33"/>
      <c r="HQL526" s="33"/>
      <c r="HQM526" s="33"/>
      <c r="HQN526" s="33"/>
      <c r="HQO526" s="33"/>
      <c r="HQP526" s="33"/>
      <c r="HQQ526" s="33"/>
      <c r="HQR526" s="33"/>
      <c r="HQS526" s="33"/>
      <c r="HQT526" s="33"/>
      <c r="HQU526" s="33"/>
      <c r="HQV526" s="33"/>
      <c r="HQW526" s="33"/>
      <c r="HQX526" s="33"/>
      <c r="HQY526" s="33"/>
      <c r="HQZ526" s="33"/>
      <c r="HRA526" s="33"/>
      <c r="HRB526" s="33"/>
      <c r="HRC526" s="33"/>
      <c r="HRD526" s="33"/>
      <c r="HRE526" s="33"/>
      <c r="HRF526" s="33"/>
      <c r="HRG526" s="33"/>
      <c r="HRH526" s="33"/>
      <c r="HRI526" s="33"/>
      <c r="HRJ526" s="33"/>
      <c r="HRK526" s="33"/>
      <c r="HRL526" s="33"/>
      <c r="HRM526" s="33"/>
      <c r="HRN526" s="33"/>
      <c r="HRO526" s="33"/>
      <c r="HRP526" s="33"/>
      <c r="HRQ526" s="33"/>
      <c r="HRR526" s="33"/>
      <c r="HRS526" s="33"/>
      <c r="HRT526" s="33"/>
      <c r="HRU526" s="33"/>
      <c r="HRV526" s="33"/>
      <c r="HRW526" s="33"/>
      <c r="HRX526" s="33"/>
      <c r="HRY526" s="33"/>
      <c r="HRZ526" s="33"/>
      <c r="HSA526" s="33"/>
      <c r="HSB526" s="33"/>
      <c r="HSC526" s="33"/>
      <c r="HSD526" s="33"/>
      <c r="HSE526" s="33"/>
      <c r="HSF526" s="33"/>
      <c r="HSG526" s="33"/>
      <c r="HSH526" s="33"/>
      <c r="HSI526" s="33"/>
      <c r="HSJ526" s="33"/>
      <c r="HSK526" s="33"/>
      <c r="HSL526" s="33"/>
      <c r="HSM526" s="33"/>
      <c r="HSN526" s="33"/>
      <c r="HSO526" s="33"/>
      <c r="HSP526" s="33"/>
      <c r="HSQ526" s="33"/>
      <c r="HSR526" s="33"/>
      <c r="HSS526" s="33"/>
      <c r="HST526" s="33"/>
      <c r="HSU526" s="33"/>
      <c r="HSV526" s="33"/>
      <c r="HSW526" s="33"/>
      <c r="HSX526" s="33"/>
      <c r="HSY526" s="33"/>
      <c r="HSZ526" s="33"/>
      <c r="HTA526" s="33"/>
      <c r="HTB526" s="33"/>
      <c r="HTC526" s="33"/>
      <c r="HTD526" s="33"/>
      <c r="HTE526" s="33"/>
      <c r="HTF526" s="33"/>
      <c r="HTG526" s="33"/>
      <c r="HTH526" s="33"/>
      <c r="HTI526" s="33"/>
      <c r="HTJ526" s="33"/>
      <c r="HTK526" s="33"/>
      <c r="HTL526" s="33"/>
      <c r="HTM526" s="33"/>
      <c r="HTN526" s="33"/>
      <c r="HTO526" s="33"/>
      <c r="HTP526" s="33"/>
      <c r="HTQ526" s="33"/>
      <c r="HTR526" s="33"/>
      <c r="HTS526" s="33"/>
      <c r="HTT526" s="33"/>
      <c r="HTU526" s="33"/>
      <c r="HTV526" s="33"/>
      <c r="HTW526" s="33"/>
      <c r="HTX526" s="33"/>
      <c r="HTY526" s="33"/>
      <c r="HTZ526" s="33"/>
      <c r="HUA526" s="33"/>
      <c r="HUB526" s="33"/>
      <c r="HUC526" s="33"/>
      <c r="HUD526" s="33"/>
      <c r="HUE526" s="33"/>
      <c r="HUF526" s="33"/>
      <c r="HUG526" s="33"/>
      <c r="HUH526" s="33"/>
      <c r="HUI526" s="33"/>
      <c r="HUJ526" s="33"/>
      <c r="HUK526" s="33"/>
      <c r="HUL526" s="33"/>
      <c r="HUM526" s="33"/>
      <c r="HUN526" s="33"/>
      <c r="HUO526" s="33"/>
      <c r="HUP526" s="33"/>
      <c r="HUQ526" s="33"/>
      <c r="HUR526" s="33"/>
      <c r="HUS526" s="33"/>
      <c r="HUT526" s="33"/>
      <c r="HUU526" s="33"/>
      <c r="HUV526" s="33"/>
      <c r="HUW526" s="33"/>
      <c r="HUX526" s="33"/>
      <c r="HUY526" s="33"/>
      <c r="HUZ526" s="33"/>
      <c r="HVA526" s="33"/>
      <c r="HVB526" s="33"/>
      <c r="HVC526" s="33"/>
      <c r="HVD526" s="33"/>
      <c r="HVE526" s="33"/>
      <c r="HVF526" s="33"/>
      <c r="HVG526" s="33"/>
      <c r="HVH526" s="33"/>
      <c r="HVI526" s="33"/>
      <c r="HVJ526" s="33"/>
      <c r="HVK526" s="33"/>
      <c r="HVL526" s="33"/>
      <c r="HVM526" s="33"/>
      <c r="HVN526" s="33"/>
      <c r="HVO526" s="33"/>
      <c r="HVP526" s="33"/>
      <c r="HVQ526" s="33"/>
      <c r="HVR526" s="33"/>
      <c r="HVS526" s="33"/>
      <c r="HVT526" s="33"/>
      <c r="HVU526" s="33"/>
      <c r="HVV526" s="33"/>
      <c r="HVW526" s="33"/>
      <c r="HVX526" s="33"/>
      <c r="HVY526" s="33"/>
      <c r="HVZ526" s="33"/>
      <c r="HWA526" s="33"/>
      <c r="HWB526" s="33"/>
      <c r="HWC526" s="33"/>
      <c r="HWD526" s="33"/>
      <c r="HWE526" s="33"/>
      <c r="HWF526" s="33"/>
      <c r="HWG526" s="33"/>
      <c r="HWH526" s="33"/>
      <c r="HWI526" s="33"/>
      <c r="HWJ526" s="33"/>
      <c r="HWK526" s="33"/>
      <c r="HWL526" s="33"/>
      <c r="HWM526" s="33"/>
      <c r="HWN526" s="33"/>
      <c r="HWO526" s="33"/>
      <c r="HWP526" s="33"/>
      <c r="HWQ526" s="33"/>
      <c r="HWR526" s="33"/>
      <c r="HWS526" s="33"/>
      <c r="HWT526" s="33"/>
      <c r="HWU526" s="33"/>
      <c r="HWV526" s="33"/>
      <c r="HWW526" s="33"/>
      <c r="HWX526" s="33"/>
      <c r="HWY526" s="33"/>
      <c r="HWZ526" s="33"/>
      <c r="HXA526" s="33"/>
      <c r="HXB526" s="33"/>
      <c r="HXC526" s="33"/>
      <c r="HXD526" s="33"/>
      <c r="HXE526" s="33"/>
      <c r="HXF526" s="33"/>
      <c r="HXG526" s="33"/>
      <c r="HXH526" s="33"/>
      <c r="HXI526" s="33"/>
      <c r="HXJ526" s="33"/>
      <c r="HXK526" s="33"/>
      <c r="HXL526" s="33"/>
      <c r="HXM526" s="33"/>
      <c r="HXN526" s="33"/>
      <c r="HXO526" s="33"/>
      <c r="HXP526" s="33"/>
      <c r="HXQ526" s="33"/>
      <c r="HXR526" s="33"/>
      <c r="HXS526" s="33"/>
      <c r="HXT526" s="33"/>
      <c r="HXU526" s="33"/>
      <c r="HXV526" s="33"/>
      <c r="HXW526" s="33"/>
      <c r="HXX526" s="33"/>
      <c r="HXY526" s="33"/>
      <c r="HXZ526" s="33"/>
      <c r="HYA526" s="33"/>
      <c r="HYB526" s="33"/>
      <c r="HYC526" s="33"/>
      <c r="HYD526" s="33"/>
      <c r="HYE526" s="33"/>
      <c r="HYF526" s="33"/>
      <c r="HYG526" s="33"/>
      <c r="HYH526" s="33"/>
      <c r="HYI526" s="33"/>
      <c r="HYJ526" s="33"/>
      <c r="HYK526" s="33"/>
      <c r="HYL526" s="33"/>
      <c r="HYM526" s="33"/>
      <c r="HYN526" s="33"/>
      <c r="HYO526" s="33"/>
      <c r="HYP526" s="33"/>
      <c r="HYQ526" s="33"/>
      <c r="HYR526" s="33"/>
      <c r="HYS526" s="33"/>
      <c r="HYT526" s="33"/>
      <c r="HYU526" s="33"/>
      <c r="HYV526" s="33"/>
      <c r="HYW526" s="33"/>
      <c r="HYX526" s="33"/>
      <c r="HYY526" s="33"/>
      <c r="HYZ526" s="33"/>
      <c r="HZA526" s="33"/>
      <c r="HZB526" s="33"/>
      <c r="HZC526" s="33"/>
      <c r="HZD526" s="33"/>
      <c r="HZE526" s="33"/>
      <c r="HZF526" s="33"/>
      <c r="HZG526" s="33"/>
      <c r="HZH526" s="33"/>
      <c r="HZI526" s="33"/>
      <c r="HZJ526" s="33"/>
      <c r="HZK526" s="33"/>
      <c r="HZL526" s="33"/>
      <c r="HZM526" s="33"/>
      <c r="HZN526" s="33"/>
      <c r="HZO526" s="33"/>
      <c r="HZP526" s="33"/>
      <c r="HZQ526" s="33"/>
      <c r="HZR526" s="33"/>
      <c r="HZS526" s="33"/>
      <c r="HZT526" s="33"/>
      <c r="HZU526" s="33"/>
      <c r="HZV526" s="33"/>
      <c r="HZW526" s="33"/>
      <c r="HZX526" s="33"/>
      <c r="HZY526" s="33"/>
      <c r="HZZ526" s="33"/>
      <c r="IAA526" s="33"/>
      <c r="IAB526" s="33"/>
      <c r="IAC526" s="33"/>
      <c r="IAD526" s="33"/>
      <c r="IAE526" s="33"/>
      <c r="IAF526" s="33"/>
      <c r="IAG526" s="33"/>
      <c r="IAH526" s="33"/>
      <c r="IAI526" s="33"/>
      <c r="IAJ526" s="33"/>
      <c r="IAK526" s="33"/>
      <c r="IAL526" s="33"/>
      <c r="IAM526" s="33"/>
      <c r="IAN526" s="33"/>
      <c r="IAO526" s="33"/>
      <c r="IAP526" s="33"/>
      <c r="IAQ526" s="33"/>
      <c r="IAR526" s="33"/>
      <c r="IAS526" s="33"/>
      <c r="IAT526" s="33"/>
      <c r="IAU526" s="33"/>
      <c r="IAV526" s="33"/>
      <c r="IAW526" s="33"/>
      <c r="IAX526" s="33"/>
      <c r="IAY526" s="33"/>
      <c r="IAZ526" s="33"/>
      <c r="IBA526" s="33"/>
      <c r="IBB526" s="33"/>
      <c r="IBC526" s="33"/>
      <c r="IBD526" s="33"/>
      <c r="IBE526" s="33"/>
      <c r="IBF526" s="33"/>
      <c r="IBG526" s="33"/>
      <c r="IBH526" s="33"/>
      <c r="IBI526" s="33"/>
      <c r="IBJ526" s="33"/>
      <c r="IBK526" s="33"/>
      <c r="IBL526" s="33"/>
      <c r="IBM526" s="33"/>
      <c r="IBN526" s="33"/>
      <c r="IBO526" s="33"/>
      <c r="IBP526" s="33"/>
      <c r="IBQ526" s="33"/>
      <c r="IBR526" s="33"/>
      <c r="IBS526" s="33"/>
      <c r="IBT526" s="33"/>
      <c r="IBU526" s="33"/>
      <c r="IBV526" s="33"/>
      <c r="IBW526" s="33"/>
      <c r="IBX526" s="33"/>
      <c r="IBY526" s="33"/>
      <c r="IBZ526" s="33"/>
      <c r="ICA526" s="33"/>
      <c r="ICB526" s="33"/>
      <c r="ICC526" s="33"/>
      <c r="ICD526" s="33"/>
      <c r="ICE526" s="33"/>
      <c r="ICF526" s="33"/>
      <c r="ICG526" s="33"/>
      <c r="ICH526" s="33"/>
      <c r="ICI526" s="33"/>
      <c r="ICJ526" s="33"/>
      <c r="ICK526" s="33"/>
      <c r="ICL526" s="33"/>
      <c r="ICM526" s="33"/>
      <c r="ICN526" s="33"/>
      <c r="ICO526" s="33"/>
      <c r="ICP526" s="33"/>
      <c r="ICQ526" s="33"/>
      <c r="ICR526" s="33"/>
      <c r="ICS526" s="33"/>
      <c r="ICT526" s="33"/>
      <c r="ICU526" s="33"/>
      <c r="ICV526" s="33"/>
      <c r="ICW526" s="33"/>
      <c r="ICX526" s="33"/>
      <c r="ICY526" s="33"/>
      <c r="ICZ526" s="33"/>
      <c r="IDA526" s="33"/>
      <c r="IDB526" s="33"/>
      <c r="IDC526" s="33"/>
      <c r="IDD526" s="33"/>
      <c r="IDE526" s="33"/>
      <c r="IDF526" s="33"/>
      <c r="IDG526" s="33"/>
      <c r="IDH526" s="33"/>
      <c r="IDI526" s="33"/>
      <c r="IDJ526" s="33"/>
      <c r="IDK526" s="33"/>
      <c r="IDL526" s="33"/>
      <c r="IDM526" s="33"/>
      <c r="IDN526" s="33"/>
      <c r="IDO526" s="33"/>
      <c r="IDP526" s="33"/>
      <c r="IDQ526" s="33"/>
      <c r="IDR526" s="33"/>
      <c r="IDS526" s="33"/>
      <c r="IDT526" s="33"/>
      <c r="IDU526" s="33"/>
      <c r="IDV526" s="33"/>
      <c r="IDW526" s="33"/>
      <c r="IDX526" s="33"/>
      <c r="IDY526" s="33"/>
      <c r="IDZ526" s="33"/>
      <c r="IEA526" s="33"/>
      <c r="IEB526" s="33"/>
      <c r="IEC526" s="33"/>
      <c r="IED526" s="33"/>
      <c r="IEE526" s="33"/>
      <c r="IEF526" s="33"/>
      <c r="IEG526" s="33"/>
      <c r="IEH526" s="33"/>
      <c r="IEI526" s="33"/>
      <c r="IEJ526" s="33"/>
      <c r="IEK526" s="33"/>
      <c r="IEL526" s="33"/>
      <c r="IEM526" s="33"/>
      <c r="IEN526" s="33"/>
      <c r="IEO526" s="33"/>
      <c r="IEP526" s="33"/>
      <c r="IEQ526" s="33"/>
      <c r="IER526" s="33"/>
      <c r="IES526" s="33"/>
      <c r="IET526" s="33"/>
      <c r="IEU526" s="33"/>
      <c r="IEV526" s="33"/>
      <c r="IEW526" s="33"/>
      <c r="IEX526" s="33"/>
      <c r="IEY526" s="33"/>
      <c r="IEZ526" s="33"/>
      <c r="IFA526" s="33"/>
      <c r="IFB526" s="33"/>
      <c r="IFC526" s="33"/>
      <c r="IFD526" s="33"/>
      <c r="IFE526" s="33"/>
      <c r="IFF526" s="33"/>
      <c r="IFG526" s="33"/>
      <c r="IFH526" s="33"/>
      <c r="IFI526" s="33"/>
      <c r="IFJ526" s="33"/>
      <c r="IFK526" s="33"/>
      <c r="IFL526" s="33"/>
      <c r="IFM526" s="33"/>
      <c r="IFN526" s="33"/>
      <c r="IFO526" s="33"/>
      <c r="IFP526" s="33"/>
      <c r="IFQ526" s="33"/>
      <c r="IFR526" s="33"/>
      <c r="IFS526" s="33"/>
      <c r="IFT526" s="33"/>
      <c r="IFU526" s="33"/>
      <c r="IFV526" s="33"/>
      <c r="IFW526" s="33"/>
      <c r="IFX526" s="33"/>
      <c r="IFY526" s="33"/>
      <c r="IFZ526" s="33"/>
      <c r="IGA526" s="33"/>
      <c r="IGB526" s="33"/>
      <c r="IGC526" s="33"/>
      <c r="IGD526" s="33"/>
      <c r="IGE526" s="33"/>
      <c r="IGF526" s="33"/>
      <c r="IGG526" s="33"/>
      <c r="IGH526" s="33"/>
      <c r="IGI526" s="33"/>
      <c r="IGJ526" s="33"/>
      <c r="IGK526" s="33"/>
      <c r="IGL526" s="33"/>
      <c r="IGM526" s="33"/>
      <c r="IGN526" s="33"/>
      <c r="IGO526" s="33"/>
      <c r="IGP526" s="33"/>
      <c r="IGQ526" s="33"/>
      <c r="IGR526" s="33"/>
      <c r="IGS526" s="33"/>
      <c r="IGT526" s="33"/>
      <c r="IGU526" s="33"/>
      <c r="IGV526" s="33"/>
      <c r="IGW526" s="33"/>
      <c r="IGX526" s="33"/>
      <c r="IGY526" s="33"/>
      <c r="IGZ526" s="33"/>
      <c r="IHA526" s="33"/>
      <c r="IHB526" s="33"/>
      <c r="IHC526" s="33"/>
      <c r="IHD526" s="33"/>
      <c r="IHE526" s="33"/>
      <c r="IHF526" s="33"/>
      <c r="IHG526" s="33"/>
      <c r="IHH526" s="33"/>
      <c r="IHI526" s="33"/>
      <c r="IHJ526" s="33"/>
      <c r="IHK526" s="33"/>
      <c r="IHL526" s="33"/>
      <c r="IHM526" s="33"/>
      <c r="IHN526" s="33"/>
      <c r="IHO526" s="33"/>
      <c r="IHP526" s="33"/>
      <c r="IHQ526" s="33"/>
      <c r="IHR526" s="33"/>
      <c r="IHS526" s="33"/>
      <c r="IHT526" s="33"/>
      <c r="IHU526" s="33"/>
      <c r="IHV526" s="33"/>
      <c r="IHW526" s="33"/>
      <c r="IHX526" s="33"/>
      <c r="IHY526" s="33"/>
      <c r="IHZ526" s="33"/>
      <c r="IIA526" s="33"/>
      <c r="IIB526" s="33"/>
      <c r="IIC526" s="33"/>
      <c r="IID526" s="33"/>
      <c r="IIE526" s="33"/>
      <c r="IIF526" s="33"/>
      <c r="IIG526" s="33"/>
      <c r="IIH526" s="33"/>
      <c r="III526" s="33"/>
      <c r="IIJ526" s="33"/>
      <c r="IIK526" s="33"/>
      <c r="IIL526" s="33"/>
      <c r="IIM526" s="33"/>
      <c r="IIN526" s="33"/>
      <c r="IIO526" s="33"/>
      <c r="IIP526" s="33"/>
      <c r="IIQ526" s="33"/>
      <c r="IIR526" s="33"/>
      <c r="IIS526" s="33"/>
      <c r="IIT526" s="33"/>
      <c r="IIU526" s="33"/>
      <c r="IIV526" s="33"/>
      <c r="IIW526" s="33"/>
      <c r="IIX526" s="33"/>
      <c r="IIY526" s="33"/>
      <c r="IIZ526" s="33"/>
      <c r="IJA526" s="33"/>
      <c r="IJB526" s="33"/>
      <c r="IJC526" s="33"/>
      <c r="IJD526" s="33"/>
      <c r="IJE526" s="33"/>
      <c r="IJF526" s="33"/>
      <c r="IJG526" s="33"/>
      <c r="IJH526" s="33"/>
      <c r="IJI526" s="33"/>
      <c r="IJJ526" s="33"/>
      <c r="IJK526" s="33"/>
      <c r="IJL526" s="33"/>
      <c r="IJM526" s="33"/>
      <c r="IJN526" s="33"/>
      <c r="IJO526" s="33"/>
      <c r="IJP526" s="33"/>
      <c r="IJQ526" s="33"/>
      <c r="IJR526" s="33"/>
      <c r="IJS526" s="33"/>
      <c r="IJT526" s="33"/>
      <c r="IJU526" s="33"/>
      <c r="IJV526" s="33"/>
      <c r="IJW526" s="33"/>
      <c r="IJX526" s="33"/>
      <c r="IJY526" s="33"/>
      <c r="IJZ526" s="33"/>
      <c r="IKA526" s="33"/>
      <c r="IKB526" s="33"/>
      <c r="IKC526" s="33"/>
      <c r="IKD526" s="33"/>
      <c r="IKE526" s="33"/>
      <c r="IKF526" s="33"/>
      <c r="IKG526" s="33"/>
      <c r="IKH526" s="33"/>
      <c r="IKI526" s="33"/>
      <c r="IKJ526" s="33"/>
      <c r="IKK526" s="33"/>
      <c r="IKL526" s="33"/>
      <c r="IKM526" s="33"/>
      <c r="IKN526" s="33"/>
      <c r="IKO526" s="33"/>
      <c r="IKP526" s="33"/>
      <c r="IKQ526" s="33"/>
      <c r="IKR526" s="33"/>
      <c r="IKS526" s="33"/>
      <c r="IKT526" s="33"/>
      <c r="IKU526" s="33"/>
      <c r="IKV526" s="33"/>
      <c r="IKW526" s="33"/>
      <c r="IKX526" s="33"/>
      <c r="IKY526" s="33"/>
      <c r="IKZ526" s="33"/>
      <c r="ILA526" s="33"/>
      <c r="ILB526" s="33"/>
      <c r="ILC526" s="33"/>
      <c r="ILD526" s="33"/>
      <c r="ILE526" s="33"/>
      <c r="ILF526" s="33"/>
      <c r="ILG526" s="33"/>
      <c r="ILH526" s="33"/>
      <c r="ILI526" s="33"/>
      <c r="ILJ526" s="33"/>
      <c r="ILK526" s="33"/>
      <c r="ILL526" s="33"/>
      <c r="ILM526" s="33"/>
      <c r="ILN526" s="33"/>
      <c r="ILO526" s="33"/>
      <c r="ILP526" s="33"/>
      <c r="ILQ526" s="33"/>
      <c r="ILR526" s="33"/>
      <c r="ILS526" s="33"/>
      <c r="ILT526" s="33"/>
      <c r="ILU526" s="33"/>
      <c r="ILV526" s="33"/>
      <c r="ILW526" s="33"/>
      <c r="ILX526" s="33"/>
      <c r="ILY526" s="33"/>
      <c r="ILZ526" s="33"/>
      <c r="IMA526" s="33"/>
      <c r="IMB526" s="33"/>
      <c r="IMC526" s="33"/>
      <c r="IMD526" s="33"/>
      <c r="IME526" s="33"/>
      <c r="IMF526" s="33"/>
      <c r="IMG526" s="33"/>
      <c r="IMH526" s="33"/>
      <c r="IMI526" s="33"/>
      <c r="IMJ526" s="33"/>
      <c r="IMK526" s="33"/>
      <c r="IML526" s="33"/>
      <c r="IMM526" s="33"/>
      <c r="IMN526" s="33"/>
      <c r="IMO526" s="33"/>
      <c r="IMP526" s="33"/>
      <c r="IMQ526" s="33"/>
      <c r="IMR526" s="33"/>
      <c r="IMS526" s="33"/>
      <c r="IMT526" s="33"/>
      <c r="IMU526" s="33"/>
      <c r="IMV526" s="33"/>
      <c r="IMW526" s="33"/>
      <c r="IMX526" s="33"/>
      <c r="IMY526" s="33"/>
      <c r="IMZ526" s="33"/>
      <c r="INA526" s="33"/>
      <c r="INB526" s="33"/>
      <c r="INC526" s="33"/>
      <c r="IND526" s="33"/>
      <c r="INE526" s="33"/>
      <c r="INF526" s="33"/>
      <c r="ING526" s="33"/>
      <c r="INH526" s="33"/>
      <c r="INI526" s="33"/>
      <c r="INJ526" s="33"/>
      <c r="INK526" s="33"/>
      <c r="INL526" s="33"/>
      <c r="INM526" s="33"/>
      <c r="INN526" s="33"/>
      <c r="INO526" s="33"/>
      <c r="INP526" s="33"/>
      <c r="INQ526" s="33"/>
      <c r="INR526" s="33"/>
      <c r="INS526" s="33"/>
      <c r="INT526" s="33"/>
      <c r="INU526" s="33"/>
      <c r="INV526" s="33"/>
      <c r="INW526" s="33"/>
      <c r="INX526" s="33"/>
      <c r="INY526" s="33"/>
      <c r="INZ526" s="33"/>
      <c r="IOA526" s="33"/>
      <c r="IOB526" s="33"/>
      <c r="IOC526" s="33"/>
      <c r="IOD526" s="33"/>
      <c r="IOE526" s="33"/>
      <c r="IOF526" s="33"/>
      <c r="IOG526" s="33"/>
      <c r="IOH526" s="33"/>
      <c r="IOI526" s="33"/>
      <c r="IOJ526" s="33"/>
      <c r="IOK526" s="33"/>
      <c r="IOL526" s="33"/>
      <c r="IOM526" s="33"/>
      <c r="ION526" s="33"/>
      <c r="IOO526" s="33"/>
      <c r="IOP526" s="33"/>
      <c r="IOQ526" s="33"/>
      <c r="IOR526" s="33"/>
      <c r="IOS526" s="33"/>
      <c r="IOT526" s="33"/>
      <c r="IOU526" s="33"/>
      <c r="IOV526" s="33"/>
      <c r="IOW526" s="33"/>
      <c r="IOX526" s="33"/>
      <c r="IOY526" s="33"/>
      <c r="IOZ526" s="33"/>
      <c r="IPA526" s="33"/>
      <c r="IPB526" s="33"/>
      <c r="IPC526" s="33"/>
      <c r="IPD526" s="33"/>
      <c r="IPE526" s="33"/>
      <c r="IPF526" s="33"/>
      <c r="IPG526" s="33"/>
      <c r="IPH526" s="33"/>
      <c r="IPI526" s="33"/>
      <c r="IPJ526" s="33"/>
      <c r="IPK526" s="33"/>
      <c r="IPL526" s="33"/>
      <c r="IPM526" s="33"/>
      <c r="IPN526" s="33"/>
      <c r="IPO526" s="33"/>
      <c r="IPP526" s="33"/>
      <c r="IPQ526" s="33"/>
      <c r="IPR526" s="33"/>
      <c r="IPS526" s="33"/>
      <c r="IPT526" s="33"/>
      <c r="IPU526" s="33"/>
      <c r="IPV526" s="33"/>
      <c r="IPW526" s="33"/>
      <c r="IPX526" s="33"/>
      <c r="IPY526" s="33"/>
      <c r="IPZ526" s="33"/>
      <c r="IQA526" s="33"/>
      <c r="IQB526" s="33"/>
      <c r="IQC526" s="33"/>
      <c r="IQD526" s="33"/>
      <c r="IQE526" s="33"/>
      <c r="IQF526" s="33"/>
      <c r="IQG526" s="33"/>
      <c r="IQH526" s="33"/>
      <c r="IQI526" s="33"/>
      <c r="IQJ526" s="33"/>
      <c r="IQK526" s="33"/>
      <c r="IQL526" s="33"/>
      <c r="IQM526" s="33"/>
      <c r="IQN526" s="33"/>
      <c r="IQO526" s="33"/>
      <c r="IQP526" s="33"/>
      <c r="IQQ526" s="33"/>
      <c r="IQR526" s="33"/>
      <c r="IQS526" s="33"/>
      <c r="IQT526" s="33"/>
      <c r="IQU526" s="33"/>
      <c r="IQV526" s="33"/>
      <c r="IQW526" s="33"/>
      <c r="IQX526" s="33"/>
      <c r="IQY526" s="33"/>
      <c r="IQZ526" s="33"/>
      <c r="IRA526" s="33"/>
      <c r="IRB526" s="33"/>
      <c r="IRC526" s="33"/>
      <c r="IRD526" s="33"/>
      <c r="IRE526" s="33"/>
      <c r="IRF526" s="33"/>
      <c r="IRG526" s="33"/>
      <c r="IRH526" s="33"/>
      <c r="IRI526" s="33"/>
      <c r="IRJ526" s="33"/>
      <c r="IRK526" s="33"/>
      <c r="IRL526" s="33"/>
      <c r="IRM526" s="33"/>
      <c r="IRN526" s="33"/>
      <c r="IRO526" s="33"/>
      <c r="IRP526" s="33"/>
      <c r="IRQ526" s="33"/>
      <c r="IRR526" s="33"/>
      <c r="IRS526" s="33"/>
      <c r="IRT526" s="33"/>
      <c r="IRU526" s="33"/>
      <c r="IRV526" s="33"/>
      <c r="IRW526" s="33"/>
      <c r="IRX526" s="33"/>
      <c r="IRY526" s="33"/>
      <c r="IRZ526" s="33"/>
      <c r="ISA526" s="33"/>
      <c r="ISB526" s="33"/>
      <c r="ISC526" s="33"/>
      <c r="ISD526" s="33"/>
      <c r="ISE526" s="33"/>
      <c r="ISF526" s="33"/>
      <c r="ISG526" s="33"/>
      <c r="ISH526" s="33"/>
      <c r="ISI526" s="33"/>
      <c r="ISJ526" s="33"/>
      <c r="ISK526" s="33"/>
      <c r="ISL526" s="33"/>
      <c r="ISM526" s="33"/>
      <c r="ISN526" s="33"/>
      <c r="ISO526" s="33"/>
      <c r="ISP526" s="33"/>
      <c r="ISQ526" s="33"/>
      <c r="ISR526" s="33"/>
      <c r="ISS526" s="33"/>
      <c r="IST526" s="33"/>
      <c r="ISU526" s="33"/>
      <c r="ISV526" s="33"/>
      <c r="ISW526" s="33"/>
      <c r="ISX526" s="33"/>
      <c r="ISY526" s="33"/>
      <c r="ISZ526" s="33"/>
      <c r="ITA526" s="33"/>
      <c r="ITB526" s="33"/>
      <c r="ITC526" s="33"/>
      <c r="ITD526" s="33"/>
      <c r="ITE526" s="33"/>
      <c r="ITF526" s="33"/>
      <c r="ITG526" s="33"/>
      <c r="ITH526" s="33"/>
      <c r="ITI526" s="33"/>
      <c r="ITJ526" s="33"/>
      <c r="ITK526" s="33"/>
      <c r="ITL526" s="33"/>
      <c r="ITM526" s="33"/>
      <c r="ITN526" s="33"/>
      <c r="ITO526" s="33"/>
      <c r="ITP526" s="33"/>
      <c r="ITQ526" s="33"/>
      <c r="ITR526" s="33"/>
      <c r="ITS526" s="33"/>
      <c r="ITT526" s="33"/>
      <c r="ITU526" s="33"/>
      <c r="ITV526" s="33"/>
      <c r="ITW526" s="33"/>
      <c r="ITX526" s="33"/>
      <c r="ITY526" s="33"/>
      <c r="ITZ526" s="33"/>
      <c r="IUA526" s="33"/>
      <c r="IUB526" s="33"/>
      <c r="IUC526" s="33"/>
      <c r="IUD526" s="33"/>
      <c r="IUE526" s="33"/>
      <c r="IUF526" s="33"/>
      <c r="IUG526" s="33"/>
      <c r="IUH526" s="33"/>
      <c r="IUI526" s="33"/>
      <c r="IUJ526" s="33"/>
      <c r="IUK526" s="33"/>
      <c r="IUL526" s="33"/>
      <c r="IUM526" s="33"/>
      <c r="IUN526" s="33"/>
      <c r="IUO526" s="33"/>
      <c r="IUP526" s="33"/>
      <c r="IUQ526" s="33"/>
      <c r="IUR526" s="33"/>
      <c r="IUS526" s="33"/>
      <c r="IUT526" s="33"/>
      <c r="IUU526" s="33"/>
      <c r="IUV526" s="33"/>
      <c r="IUW526" s="33"/>
      <c r="IUX526" s="33"/>
      <c r="IUY526" s="33"/>
      <c r="IUZ526" s="33"/>
      <c r="IVA526" s="33"/>
      <c r="IVB526" s="33"/>
      <c r="IVC526" s="33"/>
      <c r="IVD526" s="33"/>
      <c r="IVE526" s="33"/>
      <c r="IVF526" s="33"/>
      <c r="IVG526" s="33"/>
      <c r="IVH526" s="33"/>
      <c r="IVI526" s="33"/>
      <c r="IVJ526" s="33"/>
      <c r="IVK526" s="33"/>
      <c r="IVL526" s="33"/>
      <c r="IVM526" s="33"/>
      <c r="IVN526" s="33"/>
      <c r="IVO526" s="33"/>
      <c r="IVP526" s="33"/>
      <c r="IVQ526" s="33"/>
      <c r="IVR526" s="33"/>
      <c r="IVS526" s="33"/>
      <c r="IVT526" s="33"/>
      <c r="IVU526" s="33"/>
      <c r="IVV526" s="33"/>
      <c r="IVW526" s="33"/>
      <c r="IVX526" s="33"/>
      <c r="IVY526" s="33"/>
      <c r="IVZ526" s="33"/>
      <c r="IWA526" s="33"/>
      <c r="IWB526" s="33"/>
      <c r="IWC526" s="33"/>
      <c r="IWD526" s="33"/>
      <c r="IWE526" s="33"/>
      <c r="IWF526" s="33"/>
      <c r="IWG526" s="33"/>
      <c r="IWH526" s="33"/>
      <c r="IWI526" s="33"/>
      <c r="IWJ526" s="33"/>
      <c r="IWK526" s="33"/>
      <c r="IWL526" s="33"/>
      <c r="IWM526" s="33"/>
      <c r="IWN526" s="33"/>
      <c r="IWO526" s="33"/>
      <c r="IWP526" s="33"/>
      <c r="IWQ526" s="33"/>
      <c r="IWR526" s="33"/>
      <c r="IWS526" s="33"/>
      <c r="IWT526" s="33"/>
      <c r="IWU526" s="33"/>
      <c r="IWV526" s="33"/>
      <c r="IWW526" s="33"/>
      <c r="IWX526" s="33"/>
      <c r="IWY526" s="33"/>
      <c r="IWZ526" s="33"/>
      <c r="IXA526" s="33"/>
      <c r="IXB526" s="33"/>
      <c r="IXC526" s="33"/>
      <c r="IXD526" s="33"/>
      <c r="IXE526" s="33"/>
      <c r="IXF526" s="33"/>
      <c r="IXG526" s="33"/>
      <c r="IXH526" s="33"/>
      <c r="IXI526" s="33"/>
      <c r="IXJ526" s="33"/>
      <c r="IXK526" s="33"/>
      <c r="IXL526" s="33"/>
      <c r="IXM526" s="33"/>
      <c r="IXN526" s="33"/>
      <c r="IXO526" s="33"/>
      <c r="IXP526" s="33"/>
      <c r="IXQ526" s="33"/>
      <c r="IXR526" s="33"/>
      <c r="IXS526" s="33"/>
      <c r="IXT526" s="33"/>
      <c r="IXU526" s="33"/>
      <c r="IXV526" s="33"/>
      <c r="IXW526" s="33"/>
      <c r="IXX526" s="33"/>
      <c r="IXY526" s="33"/>
      <c r="IXZ526" s="33"/>
      <c r="IYA526" s="33"/>
      <c r="IYB526" s="33"/>
      <c r="IYC526" s="33"/>
      <c r="IYD526" s="33"/>
      <c r="IYE526" s="33"/>
      <c r="IYF526" s="33"/>
      <c r="IYG526" s="33"/>
      <c r="IYH526" s="33"/>
      <c r="IYI526" s="33"/>
      <c r="IYJ526" s="33"/>
      <c r="IYK526" s="33"/>
      <c r="IYL526" s="33"/>
      <c r="IYM526" s="33"/>
      <c r="IYN526" s="33"/>
      <c r="IYO526" s="33"/>
      <c r="IYP526" s="33"/>
      <c r="IYQ526" s="33"/>
      <c r="IYR526" s="33"/>
      <c r="IYS526" s="33"/>
      <c r="IYT526" s="33"/>
      <c r="IYU526" s="33"/>
      <c r="IYV526" s="33"/>
      <c r="IYW526" s="33"/>
      <c r="IYX526" s="33"/>
      <c r="IYY526" s="33"/>
      <c r="IYZ526" s="33"/>
      <c r="IZA526" s="33"/>
      <c r="IZB526" s="33"/>
      <c r="IZC526" s="33"/>
      <c r="IZD526" s="33"/>
      <c r="IZE526" s="33"/>
      <c r="IZF526" s="33"/>
      <c r="IZG526" s="33"/>
      <c r="IZH526" s="33"/>
      <c r="IZI526" s="33"/>
      <c r="IZJ526" s="33"/>
      <c r="IZK526" s="33"/>
      <c r="IZL526" s="33"/>
      <c r="IZM526" s="33"/>
      <c r="IZN526" s="33"/>
      <c r="IZO526" s="33"/>
      <c r="IZP526" s="33"/>
      <c r="IZQ526" s="33"/>
      <c r="IZR526" s="33"/>
      <c r="IZS526" s="33"/>
      <c r="IZT526" s="33"/>
      <c r="IZU526" s="33"/>
      <c r="IZV526" s="33"/>
      <c r="IZW526" s="33"/>
      <c r="IZX526" s="33"/>
      <c r="IZY526" s="33"/>
      <c r="IZZ526" s="33"/>
      <c r="JAA526" s="33"/>
      <c r="JAB526" s="33"/>
      <c r="JAC526" s="33"/>
      <c r="JAD526" s="33"/>
      <c r="JAE526" s="33"/>
      <c r="JAF526" s="33"/>
      <c r="JAG526" s="33"/>
      <c r="JAH526" s="33"/>
      <c r="JAI526" s="33"/>
      <c r="JAJ526" s="33"/>
      <c r="JAK526" s="33"/>
      <c r="JAL526" s="33"/>
      <c r="JAM526" s="33"/>
      <c r="JAN526" s="33"/>
      <c r="JAO526" s="33"/>
      <c r="JAP526" s="33"/>
      <c r="JAQ526" s="33"/>
      <c r="JAR526" s="33"/>
      <c r="JAS526" s="33"/>
      <c r="JAT526" s="33"/>
      <c r="JAU526" s="33"/>
      <c r="JAV526" s="33"/>
      <c r="JAW526" s="33"/>
      <c r="JAX526" s="33"/>
      <c r="JAY526" s="33"/>
      <c r="JAZ526" s="33"/>
      <c r="JBA526" s="33"/>
      <c r="JBB526" s="33"/>
      <c r="JBC526" s="33"/>
      <c r="JBD526" s="33"/>
      <c r="JBE526" s="33"/>
      <c r="JBF526" s="33"/>
      <c r="JBG526" s="33"/>
      <c r="JBH526" s="33"/>
      <c r="JBI526" s="33"/>
      <c r="JBJ526" s="33"/>
      <c r="JBK526" s="33"/>
      <c r="JBL526" s="33"/>
      <c r="JBM526" s="33"/>
      <c r="JBN526" s="33"/>
      <c r="JBO526" s="33"/>
      <c r="JBP526" s="33"/>
      <c r="JBQ526" s="33"/>
      <c r="JBR526" s="33"/>
      <c r="JBS526" s="33"/>
      <c r="JBT526" s="33"/>
      <c r="JBU526" s="33"/>
      <c r="JBV526" s="33"/>
      <c r="JBW526" s="33"/>
      <c r="JBX526" s="33"/>
      <c r="JBY526" s="33"/>
      <c r="JBZ526" s="33"/>
      <c r="JCA526" s="33"/>
      <c r="JCB526" s="33"/>
      <c r="JCC526" s="33"/>
      <c r="JCD526" s="33"/>
      <c r="JCE526" s="33"/>
      <c r="JCF526" s="33"/>
      <c r="JCG526" s="33"/>
      <c r="JCH526" s="33"/>
      <c r="JCI526" s="33"/>
      <c r="JCJ526" s="33"/>
      <c r="JCK526" s="33"/>
      <c r="JCL526" s="33"/>
      <c r="JCM526" s="33"/>
      <c r="JCN526" s="33"/>
      <c r="JCO526" s="33"/>
      <c r="JCP526" s="33"/>
      <c r="JCQ526" s="33"/>
      <c r="JCR526" s="33"/>
      <c r="JCS526" s="33"/>
      <c r="JCT526" s="33"/>
      <c r="JCU526" s="33"/>
      <c r="JCV526" s="33"/>
      <c r="JCW526" s="33"/>
      <c r="JCX526" s="33"/>
      <c r="JCY526" s="33"/>
      <c r="JCZ526" s="33"/>
      <c r="JDA526" s="33"/>
      <c r="JDB526" s="33"/>
      <c r="JDC526" s="33"/>
      <c r="JDD526" s="33"/>
      <c r="JDE526" s="33"/>
      <c r="JDF526" s="33"/>
      <c r="JDG526" s="33"/>
      <c r="JDH526" s="33"/>
      <c r="JDI526" s="33"/>
      <c r="JDJ526" s="33"/>
      <c r="JDK526" s="33"/>
      <c r="JDL526" s="33"/>
      <c r="JDM526" s="33"/>
      <c r="JDN526" s="33"/>
      <c r="JDO526" s="33"/>
      <c r="JDP526" s="33"/>
      <c r="JDQ526" s="33"/>
      <c r="JDR526" s="33"/>
      <c r="JDS526" s="33"/>
      <c r="JDT526" s="33"/>
      <c r="JDU526" s="33"/>
      <c r="JDV526" s="33"/>
      <c r="JDW526" s="33"/>
      <c r="JDX526" s="33"/>
      <c r="JDY526" s="33"/>
      <c r="JDZ526" s="33"/>
      <c r="JEA526" s="33"/>
      <c r="JEB526" s="33"/>
      <c r="JEC526" s="33"/>
      <c r="JED526" s="33"/>
      <c r="JEE526" s="33"/>
      <c r="JEF526" s="33"/>
      <c r="JEG526" s="33"/>
      <c r="JEH526" s="33"/>
      <c r="JEI526" s="33"/>
      <c r="JEJ526" s="33"/>
      <c r="JEK526" s="33"/>
      <c r="JEL526" s="33"/>
      <c r="JEM526" s="33"/>
      <c r="JEN526" s="33"/>
      <c r="JEO526" s="33"/>
      <c r="JEP526" s="33"/>
      <c r="JEQ526" s="33"/>
      <c r="JER526" s="33"/>
      <c r="JES526" s="33"/>
      <c r="JET526" s="33"/>
      <c r="JEU526" s="33"/>
      <c r="JEV526" s="33"/>
      <c r="JEW526" s="33"/>
      <c r="JEX526" s="33"/>
      <c r="JEY526" s="33"/>
      <c r="JEZ526" s="33"/>
      <c r="JFA526" s="33"/>
      <c r="JFB526" s="33"/>
      <c r="JFC526" s="33"/>
      <c r="JFD526" s="33"/>
      <c r="JFE526" s="33"/>
      <c r="JFF526" s="33"/>
      <c r="JFG526" s="33"/>
      <c r="JFH526" s="33"/>
      <c r="JFI526" s="33"/>
      <c r="JFJ526" s="33"/>
      <c r="JFK526" s="33"/>
      <c r="JFL526" s="33"/>
      <c r="JFM526" s="33"/>
      <c r="JFN526" s="33"/>
      <c r="JFO526" s="33"/>
      <c r="JFP526" s="33"/>
      <c r="JFQ526" s="33"/>
      <c r="JFR526" s="33"/>
      <c r="JFS526" s="33"/>
      <c r="JFT526" s="33"/>
      <c r="JFU526" s="33"/>
      <c r="JFV526" s="33"/>
      <c r="JFW526" s="33"/>
      <c r="JFX526" s="33"/>
      <c r="JFY526" s="33"/>
      <c r="JFZ526" s="33"/>
      <c r="JGA526" s="33"/>
      <c r="JGB526" s="33"/>
      <c r="JGC526" s="33"/>
      <c r="JGD526" s="33"/>
      <c r="JGE526" s="33"/>
      <c r="JGF526" s="33"/>
      <c r="JGG526" s="33"/>
      <c r="JGH526" s="33"/>
      <c r="JGI526" s="33"/>
      <c r="JGJ526" s="33"/>
      <c r="JGK526" s="33"/>
      <c r="JGL526" s="33"/>
      <c r="JGM526" s="33"/>
      <c r="JGN526" s="33"/>
      <c r="JGO526" s="33"/>
      <c r="JGP526" s="33"/>
      <c r="JGQ526" s="33"/>
      <c r="JGR526" s="33"/>
      <c r="JGS526" s="33"/>
      <c r="JGT526" s="33"/>
      <c r="JGU526" s="33"/>
      <c r="JGV526" s="33"/>
      <c r="JGW526" s="33"/>
      <c r="JGX526" s="33"/>
      <c r="JGY526" s="33"/>
      <c r="JGZ526" s="33"/>
      <c r="JHA526" s="33"/>
      <c r="JHB526" s="33"/>
      <c r="JHC526" s="33"/>
      <c r="JHD526" s="33"/>
      <c r="JHE526" s="33"/>
      <c r="JHF526" s="33"/>
      <c r="JHG526" s="33"/>
      <c r="JHH526" s="33"/>
      <c r="JHI526" s="33"/>
      <c r="JHJ526" s="33"/>
      <c r="JHK526" s="33"/>
      <c r="JHL526" s="33"/>
      <c r="JHM526" s="33"/>
      <c r="JHN526" s="33"/>
      <c r="JHO526" s="33"/>
      <c r="JHP526" s="33"/>
      <c r="JHQ526" s="33"/>
      <c r="JHR526" s="33"/>
      <c r="JHS526" s="33"/>
      <c r="JHT526" s="33"/>
      <c r="JHU526" s="33"/>
      <c r="JHV526" s="33"/>
      <c r="JHW526" s="33"/>
      <c r="JHX526" s="33"/>
      <c r="JHY526" s="33"/>
      <c r="JHZ526" s="33"/>
      <c r="JIA526" s="33"/>
      <c r="JIB526" s="33"/>
      <c r="JIC526" s="33"/>
      <c r="JID526" s="33"/>
      <c r="JIE526" s="33"/>
      <c r="JIF526" s="33"/>
      <c r="JIG526" s="33"/>
      <c r="JIH526" s="33"/>
      <c r="JII526" s="33"/>
      <c r="JIJ526" s="33"/>
      <c r="JIK526" s="33"/>
      <c r="JIL526" s="33"/>
      <c r="JIM526" s="33"/>
      <c r="JIN526" s="33"/>
      <c r="JIO526" s="33"/>
      <c r="JIP526" s="33"/>
      <c r="JIQ526" s="33"/>
      <c r="JIR526" s="33"/>
      <c r="JIS526" s="33"/>
      <c r="JIT526" s="33"/>
      <c r="JIU526" s="33"/>
      <c r="JIV526" s="33"/>
      <c r="JIW526" s="33"/>
      <c r="JIX526" s="33"/>
      <c r="JIY526" s="33"/>
      <c r="JIZ526" s="33"/>
      <c r="JJA526" s="33"/>
      <c r="JJB526" s="33"/>
      <c r="JJC526" s="33"/>
      <c r="JJD526" s="33"/>
      <c r="JJE526" s="33"/>
      <c r="JJF526" s="33"/>
      <c r="JJG526" s="33"/>
      <c r="JJH526" s="33"/>
      <c r="JJI526" s="33"/>
      <c r="JJJ526" s="33"/>
      <c r="JJK526" s="33"/>
      <c r="JJL526" s="33"/>
      <c r="JJM526" s="33"/>
      <c r="JJN526" s="33"/>
      <c r="JJO526" s="33"/>
      <c r="JJP526" s="33"/>
      <c r="JJQ526" s="33"/>
      <c r="JJR526" s="33"/>
      <c r="JJS526" s="33"/>
      <c r="JJT526" s="33"/>
      <c r="JJU526" s="33"/>
      <c r="JJV526" s="33"/>
      <c r="JJW526" s="33"/>
      <c r="JJX526" s="33"/>
      <c r="JJY526" s="33"/>
      <c r="JJZ526" s="33"/>
      <c r="JKA526" s="33"/>
      <c r="JKB526" s="33"/>
      <c r="JKC526" s="33"/>
      <c r="JKD526" s="33"/>
      <c r="JKE526" s="33"/>
      <c r="JKF526" s="33"/>
      <c r="JKG526" s="33"/>
      <c r="JKH526" s="33"/>
      <c r="JKI526" s="33"/>
      <c r="JKJ526" s="33"/>
      <c r="JKK526" s="33"/>
      <c r="JKL526" s="33"/>
      <c r="JKM526" s="33"/>
      <c r="JKN526" s="33"/>
      <c r="JKO526" s="33"/>
      <c r="JKP526" s="33"/>
      <c r="JKQ526" s="33"/>
      <c r="JKR526" s="33"/>
      <c r="JKS526" s="33"/>
      <c r="JKT526" s="33"/>
      <c r="JKU526" s="33"/>
      <c r="JKV526" s="33"/>
      <c r="JKW526" s="33"/>
      <c r="JKX526" s="33"/>
      <c r="JKY526" s="33"/>
      <c r="JKZ526" s="33"/>
      <c r="JLA526" s="33"/>
      <c r="JLB526" s="33"/>
      <c r="JLC526" s="33"/>
      <c r="JLD526" s="33"/>
      <c r="JLE526" s="33"/>
      <c r="JLF526" s="33"/>
      <c r="JLG526" s="33"/>
      <c r="JLH526" s="33"/>
      <c r="JLI526" s="33"/>
      <c r="JLJ526" s="33"/>
      <c r="JLK526" s="33"/>
      <c r="JLL526" s="33"/>
      <c r="JLM526" s="33"/>
      <c r="JLN526" s="33"/>
      <c r="JLO526" s="33"/>
      <c r="JLP526" s="33"/>
      <c r="JLQ526" s="33"/>
      <c r="JLR526" s="33"/>
      <c r="JLS526" s="33"/>
      <c r="JLT526" s="33"/>
      <c r="JLU526" s="33"/>
      <c r="JLV526" s="33"/>
      <c r="JLW526" s="33"/>
      <c r="JLX526" s="33"/>
      <c r="JLY526" s="33"/>
      <c r="JLZ526" s="33"/>
      <c r="JMA526" s="33"/>
      <c r="JMB526" s="33"/>
      <c r="JMC526" s="33"/>
      <c r="JMD526" s="33"/>
      <c r="JME526" s="33"/>
      <c r="JMF526" s="33"/>
      <c r="JMG526" s="33"/>
      <c r="JMH526" s="33"/>
      <c r="JMI526" s="33"/>
      <c r="JMJ526" s="33"/>
      <c r="JMK526" s="33"/>
      <c r="JML526" s="33"/>
      <c r="JMM526" s="33"/>
      <c r="JMN526" s="33"/>
      <c r="JMO526" s="33"/>
      <c r="JMP526" s="33"/>
      <c r="JMQ526" s="33"/>
      <c r="JMR526" s="33"/>
      <c r="JMS526" s="33"/>
      <c r="JMT526" s="33"/>
      <c r="JMU526" s="33"/>
      <c r="JMV526" s="33"/>
      <c r="JMW526" s="33"/>
      <c r="JMX526" s="33"/>
      <c r="JMY526" s="33"/>
      <c r="JMZ526" s="33"/>
      <c r="JNA526" s="33"/>
      <c r="JNB526" s="33"/>
      <c r="JNC526" s="33"/>
      <c r="JND526" s="33"/>
      <c r="JNE526" s="33"/>
      <c r="JNF526" s="33"/>
      <c r="JNG526" s="33"/>
      <c r="JNH526" s="33"/>
      <c r="JNI526" s="33"/>
      <c r="JNJ526" s="33"/>
      <c r="JNK526" s="33"/>
      <c r="JNL526" s="33"/>
      <c r="JNM526" s="33"/>
      <c r="JNN526" s="33"/>
      <c r="JNO526" s="33"/>
      <c r="JNP526" s="33"/>
      <c r="JNQ526" s="33"/>
      <c r="JNR526" s="33"/>
      <c r="JNS526" s="33"/>
      <c r="JNT526" s="33"/>
      <c r="JNU526" s="33"/>
      <c r="JNV526" s="33"/>
      <c r="JNW526" s="33"/>
      <c r="JNX526" s="33"/>
      <c r="JNY526" s="33"/>
      <c r="JNZ526" s="33"/>
      <c r="JOA526" s="33"/>
      <c r="JOB526" s="33"/>
      <c r="JOC526" s="33"/>
      <c r="JOD526" s="33"/>
      <c r="JOE526" s="33"/>
      <c r="JOF526" s="33"/>
      <c r="JOG526" s="33"/>
      <c r="JOH526" s="33"/>
      <c r="JOI526" s="33"/>
      <c r="JOJ526" s="33"/>
      <c r="JOK526" s="33"/>
      <c r="JOL526" s="33"/>
      <c r="JOM526" s="33"/>
      <c r="JON526" s="33"/>
      <c r="JOO526" s="33"/>
      <c r="JOP526" s="33"/>
      <c r="JOQ526" s="33"/>
      <c r="JOR526" s="33"/>
      <c r="JOS526" s="33"/>
      <c r="JOT526" s="33"/>
      <c r="JOU526" s="33"/>
      <c r="JOV526" s="33"/>
      <c r="JOW526" s="33"/>
      <c r="JOX526" s="33"/>
      <c r="JOY526" s="33"/>
      <c r="JOZ526" s="33"/>
      <c r="JPA526" s="33"/>
      <c r="JPB526" s="33"/>
      <c r="JPC526" s="33"/>
      <c r="JPD526" s="33"/>
      <c r="JPE526" s="33"/>
      <c r="JPF526" s="33"/>
      <c r="JPG526" s="33"/>
      <c r="JPH526" s="33"/>
      <c r="JPI526" s="33"/>
      <c r="JPJ526" s="33"/>
      <c r="JPK526" s="33"/>
      <c r="JPL526" s="33"/>
      <c r="JPM526" s="33"/>
      <c r="JPN526" s="33"/>
      <c r="JPO526" s="33"/>
      <c r="JPP526" s="33"/>
      <c r="JPQ526" s="33"/>
      <c r="JPR526" s="33"/>
      <c r="JPS526" s="33"/>
      <c r="JPT526" s="33"/>
      <c r="JPU526" s="33"/>
      <c r="JPV526" s="33"/>
      <c r="JPW526" s="33"/>
      <c r="JPX526" s="33"/>
      <c r="JPY526" s="33"/>
      <c r="JPZ526" s="33"/>
      <c r="JQA526" s="33"/>
      <c r="JQB526" s="33"/>
      <c r="JQC526" s="33"/>
      <c r="JQD526" s="33"/>
      <c r="JQE526" s="33"/>
      <c r="JQF526" s="33"/>
      <c r="JQG526" s="33"/>
      <c r="JQH526" s="33"/>
      <c r="JQI526" s="33"/>
      <c r="JQJ526" s="33"/>
      <c r="JQK526" s="33"/>
      <c r="JQL526" s="33"/>
      <c r="JQM526" s="33"/>
      <c r="JQN526" s="33"/>
      <c r="JQO526" s="33"/>
      <c r="JQP526" s="33"/>
      <c r="JQQ526" s="33"/>
      <c r="JQR526" s="33"/>
      <c r="JQS526" s="33"/>
      <c r="JQT526" s="33"/>
      <c r="JQU526" s="33"/>
      <c r="JQV526" s="33"/>
      <c r="JQW526" s="33"/>
      <c r="JQX526" s="33"/>
      <c r="JQY526" s="33"/>
      <c r="JQZ526" s="33"/>
      <c r="JRA526" s="33"/>
      <c r="JRB526" s="33"/>
      <c r="JRC526" s="33"/>
      <c r="JRD526" s="33"/>
      <c r="JRE526" s="33"/>
      <c r="JRF526" s="33"/>
      <c r="JRG526" s="33"/>
      <c r="JRH526" s="33"/>
      <c r="JRI526" s="33"/>
      <c r="JRJ526" s="33"/>
      <c r="JRK526" s="33"/>
      <c r="JRL526" s="33"/>
      <c r="JRM526" s="33"/>
      <c r="JRN526" s="33"/>
      <c r="JRO526" s="33"/>
      <c r="JRP526" s="33"/>
      <c r="JRQ526" s="33"/>
      <c r="JRR526" s="33"/>
      <c r="JRS526" s="33"/>
      <c r="JRT526" s="33"/>
      <c r="JRU526" s="33"/>
      <c r="JRV526" s="33"/>
      <c r="JRW526" s="33"/>
      <c r="JRX526" s="33"/>
      <c r="JRY526" s="33"/>
      <c r="JRZ526" s="33"/>
      <c r="JSA526" s="33"/>
      <c r="JSB526" s="33"/>
      <c r="JSC526" s="33"/>
      <c r="JSD526" s="33"/>
      <c r="JSE526" s="33"/>
      <c r="JSF526" s="33"/>
      <c r="JSG526" s="33"/>
      <c r="JSH526" s="33"/>
      <c r="JSI526" s="33"/>
      <c r="JSJ526" s="33"/>
      <c r="JSK526" s="33"/>
      <c r="JSL526" s="33"/>
      <c r="JSM526" s="33"/>
      <c r="JSN526" s="33"/>
      <c r="JSO526" s="33"/>
      <c r="JSP526" s="33"/>
      <c r="JSQ526" s="33"/>
      <c r="JSR526" s="33"/>
      <c r="JSS526" s="33"/>
      <c r="JST526" s="33"/>
      <c r="JSU526" s="33"/>
      <c r="JSV526" s="33"/>
      <c r="JSW526" s="33"/>
      <c r="JSX526" s="33"/>
      <c r="JSY526" s="33"/>
      <c r="JSZ526" s="33"/>
      <c r="JTA526" s="33"/>
      <c r="JTB526" s="33"/>
      <c r="JTC526" s="33"/>
      <c r="JTD526" s="33"/>
      <c r="JTE526" s="33"/>
      <c r="JTF526" s="33"/>
      <c r="JTG526" s="33"/>
      <c r="JTH526" s="33"/>
      <c r="JTI526" s="33"/>
      <c r="JTJ526" s="33"/>
      <c r="JTK526" s="33"/>
      <c r="JTL526" s="33"/>
      <c r="JTM526" s="33"/>
      <c r="JTN526" s="33"/>
      <c r="JTO526" s="33"/>
      <c r="JTP526" s="33"/>
      <c r="JTQ526" s="33"/>
      <c r="JTR526" s="33"/>
      <c r="JTS526" s="33"/>
      <c r="JTT526" s="33"/>
      <c r="JTU526" s="33"/>
      <c r="JTV526" s="33"/>
      <c r="JTW526" s="33"/>
      <c r="JTX526" s="33"/>
      <c r="JTY526" s="33"/>
      <c r="JTZ526" s="33"/>
      <c r="JUA526" s="33"/>
      <c r="JUB526" s="33"/>
      <c r="JUC526" s="33"/>
      <c r="JUD526" s="33"/>
      <c r="JUE526" s="33"/>
      <c r="JUF526" s="33"/>
      <c r="JUG526" s="33"/>
      <c r="JUH526" s="33"/>
      <c r="JUI526" s="33"/>
      <c r="JUJ526" s="33"/>
      <c r="JUK526" s="33"/>
      <c r="JUL526" s="33"/>
      <c r="JUM526" s="33"/>
      <c r="JUN526" s="33"/>
      <c r="JUO526" s="33"/>
      <c r="JUP526" s="33"/>
      <c r="JUQ526" s="33"/>
      <c r="JUR526" s="33"/>
      <c r="JUS526" s="33"/>
      <c r="JUT526" s="33"/>
      <c r="JUU526" s="33"/>
      <c r="JUV526" s="33"/>
      <c r="JUW526" s="33"/>
      <c r="JUX526" s="33"/>
      <c r="JUY526" s="33"/>
      <c r="JUZ526" s="33"/>
      <c r="JVA526" s="33"/>
      <c r="JVB526" s="33"/>
      <c r="JVC526" s="33"/>
      <c r="JVD526" s="33"/>
      <c r="JVE526" s="33"/>
      <c r="JVF526" s="33"/>
      <c r="JVG526" s="33"/>
      <c r="JVH526" s="33"/>
      <c r="JVI526" s="33"/>
      <c r="JVJ526" s="33"/>
      <c r="JVK526" s="33"/>
      <c r="JVL526" s="33"/>
      <c r="JVM526" s="33"/>
      <c r="JVN526" s="33"/>
      <c r="JVO526" s="33"/>
      <c r="JVP526" s="33"/>
      <c r="JVQ526" s="33"/>
      <c r="JVR526" s="33"/>
      <c r="JVS526" s="33"/>
      <c r="JVT526" s="33"/>
      <c r="JVU526" s="33"/>
      <c r="JVV526" s="33"/>
      <c r="JVW526" s="33"/>
      <c r="JVX526" s="33"/>
      <c r="JVY526" s="33"/>
      <c r="JVZ526" s="33"/>
      <c r="JWA526" s="33"/>
      <c r="JWB526" s="33"/>
      <c r="JWC526" s="33"/>
      <c r="JWD526" s="33"/>
      <c r="JWE526" s="33"/>
      <c r="JWF526" s="33"/>
      <c r="JWG526" s="33"/>
      <c r="JWH526" s="33"/>
      <c r="JWI526" s="33"/>
      <c r="JWJ526" s="33"/>
      <c r="JWK526" s="33"/>
      <c r="JWL526" s="33"/>
      <c r="JWM526" s="33"/>
      <c r="JWN526" s="33"/>
      <c r="JWO526" s="33"/>
      <c r="JWP526" s="33"/>
      <c r="JWQ526" s="33"/>
      <c r="JWR526" s="33"/>
      <c r="JWS526" s="33"/>
      <c r="JWT526" s="33"/>
      <c r="JWU526" s="33"/>
      <c r="JWV526" s="33"/>
      <c r="JWW526" s="33"/>
      <c r="JWX526" s="33"/>
      <c r="JWY526" s="33"/>
      <c r="JWZ526" s="33"/>
      <c r="JXA526" s="33"/>
      <c r="JXB526" s="33"/>
      <c r="JXC526" s="33"/>
      <c r="JXD526" s="33"/>
      <c r="JXE526" s="33"/>
      <c r="JXF526" s="33"/>
      <c r="JXG526" s="33"/>
      <c r="JXH526" s="33"/>
      <c r="JXI526" s="33"/>
      <c r="JXJ526" s="33"/>
      <c r="JXK526" s="33"/>
      <c r="JXL526" s="33"/>
      <c r="JXM526" s="33"/>
      <c r="JXN526" s="33"/>
      <c r="JXO526" s="33"/>
      <c r="JXP526" s="33"/>
      <c r="JXQ526" s="33"/>
      <c r="JXR526" s="33"/>
      <c r="JXS526" s="33"/>
      <c r="JXT526" s="33"/>
      <c r="JXU526" s="33"/>
      <c r="JXV526" s="33"/>
      <c r="JXW526" s="33"/>
      <c r="JXX526" s="33"/>
      <c r="JXY526" s="33"/>
      <c r="JXZ526" s="33"/>
      <c r="JYA526" s="33"/>
      <c r="JYB526" s="33"/>
      <c r="JYC526" s="33"/>
      <c r="JYD526" s="33"/>
      <c r="JYE526" s="33"/>
      <c r="JYF526" s="33"/>
      <c r="JYG526" s="33"/>
      <c r="JYH526" s="33"/>
      <c r="JYI526" s="33"/>
      <c r="JYJ526" s="33"/>
      <c r="JYK526" s="33"/>
      <c r="JYL526" s="33"/>
      <c r="JYM526" s="33"/>
      <c r="JYN526" s="33"/>
      <c r="JYO526" s="33"/>
      <c r="JYP526" s="33"/>
      <c r="JYQ526" s="33"/>
      <c r="JYR526" s="33"/>
      <c r="JYS526" s="33"/>
      <c r="JYT526" s="33"/>
      <c r="JYU526" s="33"/>
      <c r="JYV526" s="33"/>
      <c r="JYW526" s="33"/>
      <c r="JYX526" s="33"/>
      <c r="JYY526" s="33"/>
      <c r="JYZ526" s="33"/>
      <c r="JZA526" s="33"/>
      <c r="JZB526" s="33"/>
      <c r="JZC526" s="33"/>
      <c r="JZD526" s="33"/>
      <c r="JZE526" s="33"/>
      <c r="JZF526" s="33"/>
      <c r="JZG526" s="33"/>
      <c r="JZH526" s="33"/>
      <c r="JZI526" s="33"/>
      <c r="JZJ526" s="33"/>
      <c r="JZK526" s="33"/>
      <c r="JZL526" s="33"/>
      <c r="JZM526" s="33"/>
      <c r="JZN526" s="33"/>
      <c r="JZO526" s="33"/>
      <c r="JZP526" s="33"/>
      <c r="JZQ526" s="33"/>
      <c r="JZR526" s="33"/>
      <c r="JZS526" s="33"/>
      <c r="JZT526" s="33"/>
      <c r="JZU526" s="33"/>
      <c r="JZV526" s="33"/>
      <c r="JZW526" s="33"/>
      <c r="JZX526" s="33"/>
      <c r="JZY526" s="33"/>
      <c r="JZZ526" s="33"/>
      <c r="KAA526" s="33"/>
      <c r="KAB526" s="33"/>
      <c r="KAC526" s="33"/>
      <c r="KAD526" s="33"/>
      <c r="KAE526" s="33"/>
      <c r="KAF526" s="33"/>
      <c r="KAG526" s="33"/>
      <c r="KAH526" s="33"/>
      <c r="KAI526" s="33"/>
      <c r="KAJ526" s="33"/>
      <c r="KAK526" s="33"/>
      <c r="KAL526" s="33"/>
      <c r="KAM526" s="33"/>
      <c r="KAN526" s="33"/>
      <c r="KAO526" s="33"/>
      <c r="KAP526" s="33"/>
      <c r="KAQ526" s="33"/>
      <c r="KAR526" s="33"/>
      <c r="KAS526" s="33"/>
      <c r="KAT526" s="33"/>
      <c r="KAU526" s="33"/>
      <c r="KAV526" s="33"/>
      <c r="KAW526" s="33"/>
      <c r="KAX526" s="33"/>
      <c r="KAY526" s="33"/>
      <c r="KAZ526" s="33"/>
      <c r="KBA526" s="33"/>
      <c r="KBB526" s="33"/>
      <c r="KBC526" s="33"/>
      <c r="KBD526" s="33"/>
      <c r="KBE526" s="33"/>
      <c r="KBF526" s="33"/>
      <c r="KBG526" s="33"/>
      <c r="KBH526" s="33"/>
      <c r="KBI526" s="33"/>
      <c r="KBJ526" s="33"/>
      <c r="KBK526" s="33"/>
      <c r="KBL526" s="33"/>
      <c r="KBM526" s="33"/>
      <c r="KBN526" s="33"/>
      <c r="KBO526" s="33"/>
      <c r="KBP526" s="33"/>
      <c r="KBQ526" s="33"/>
      <c r="KBR526" s="33"/>
      <c r="KBS526" s="33"/>
      <c r="KBT526" s="33"/>
      <c r="KBU526" s="33"/>
      <c r="KBV526" s="33"/>
      <c r="KBW526" s="33"/>
      <c r="KBX526" s="33"/>
      <c r="KBY526" s="33"/>
      <c r="KBZ526" s="33"/>
      <c r="KCA526" s="33"/>
      <c r="KCB526" s="33"/>
      <c r="KCC526" s="33"/>
      <c r="KCD526" s="33"/>
      <c r="KCE526" s="33"/>
      <c r="KCF526" s="33"/>
      <c r="KCG526" s="33"/>
      <c r="KCH526" s="33"/>
      <c r="KCI526" s="33"/>
      <c r="KCJ526" s="33"/>
      <c r="KCK526" s="33"/>
      <c r="KCL526" s="33"/>
      <c r="KCM526" s="33"/>
      <c r="KCN526" s="33"/>
      <c r="KCO526" s="33"/>
      <c r="KCP526" s="33"/>
      <c r="KCQ526" s="33"/>
      <c r="KCR526" s="33"/>
      <c r="KCS526" s="33"/>
      <c r="KCT526" s="33"/>
      <c r="KCU526" s="33"/>
      <c r="KCV526" s="33"/>
      <c r="KCW526" s="33"/>
      <c r="KCX526" s="33"/>
      <c r="KCY526" s="33"/>
      <c r="KCZ526" s="33"/>
      <c r="KDA526" s="33"/>
      <c r="KDB526" s="33"/>
      <c r="KDC526" s="33"/>
      <c r="KDD526" s="33"/>
      <c r="KDE526" s="33"/>
      <c r="KDF526" s="33"/>
      <c r="KDG526" s="33"/>
      <c r="KDH526" s="33"/>
      <c r="KDI526" s="33"/>
      <c r="KDJ526" s="33"/>
      <c r="KDK526" s="33"/>
      <c r="KDL526" s="33"/>
      <c r="KDM526" s="33"/>
      <c r="KDN526" s="33"/>
      <c r="KDO526" s="33"/>
      <c r="KDP526" s="33"/>
      <c r="KDQ526" s="33"/>
      <c r="KDR526" s="33"/>
      <c r="KDS526" s="33"/>
      <c r="KDT526" s="33"/>
      <c r="KDU526" s="33"/>
      <c r="KDV526" s="33"/>
      <c r="KDW526" s="33"/>
      <c r="KDX526" s="33"/>
      <c r="KDY526" s="33"/>
      <c r="KDZ526" s="33"/>
      <c r="KEA526" s="33"/>
      <c r="KEB526" s="33"/>
      <c r="KEC526" s="33"/>
      <c r="KED526" s="33"/>
      <c r="KEE526" s="33"/>
      <c r="KEF526" s="33"/>
      <c r="KEG526" s="33"/>
      <c r="KEH526" s="33"/>
      <c r="KEI526" s="33"/>
      <c r="KEJ526" s="33"/>
      <c r="KEK526" s="33"/>
      <c r="KEL526" s="33"/>
      <c r="KEM526" s="33"/>
      <c r="KEN526" s="33"/>
      <c r="KEO526" s="33"/>
      <c r="KEP526" s="33"/>
      <c r="KEQ526" s="33"/>
      <c r="KER526" s="33"/>
      <c r="KES526" s="33"/>
      <c r="KET526" s="33"/>
      <c r="KEU526" s="33"/>
      <c r="KEV526" s="33"/>
      <c r="KEW526" s="33"/>
      <c r="KEX526" s="33"/>
      <c r="KEY526" s="33"/>
      <c r="KEZ526" s="33"/>
      <c r="KFA526" s="33"/>
      <c r="KFB526" s="33"/>
      <c r="KFC526" s="33"/>
      <c r="KFD526" s="33"/>
      <c r="KFE526" s="33"/>
      <c r="KFF526" s="33"/>
      <c r="KFG526" s="33"/>
      <c r="KFH526" s="33"/>
      <c r="KFI526" s="33"/>
      <c r="KFJ526" s="33"/>
      <c r="KFK526" s="33"/>
      <c r="KFL526" s="33"/>
      <c r="KFM526" s="33"/>
      <c r="KFN526" s="33"/>
      <c r="KFO526" s="33"/>
      <c r="KFP526" s="33"/>
      <c r="KFQ526" s="33"/>
      <c r="KFR526" s="33"/>
      <c r="KFS526" s="33"/>
      <c r="KFT526" s="33"/>
      <c r="KFU526" s="33"/>
      <c r="KFV526" s="33"/>
      <c r="KFW526" s="33"/>
      <c r="KFX526" s="33"/>
      <c r="KFY526" s="33"/>
      <c r="KFZ526" s="33"/>
      <c r="KGA526" s="33"/>
      <c r="KGB526" s="33"/>
      <c r="KGC526" s="33"/>
      <c r="KGD526" s="33"/>
      <c r="KGE526" s="33"/>
      <c r="KGF526" s="33"/>
      <c r="KGG526" s="33"/>
      <c r="KGH526" s="33"/>
      <c r="KGI526" s="33"/>
      <c r="KGJ526" s="33"/>
      <c r="KGK526" s="33"/>
      <c r="KGL526" s="33"/>
      <c r="KGM526" s="33"/>
      <c r="KGN526" s="33"/>
      <c r="KGO526" s="33"/>
      <c r="KGP526" s="33"/>
      <c r="KGQ526" s="33"/>
      <c r="KGR526" s="33"/>
      <c r="KGS526" s="33"/>
      <c r="KGT526" s="33"/>
      <c r="KGU526" s="33"/>
      <c r="KGV526" s="33"/>
      <c r="KGW526" s="33"/>
      <c r="KGX526" s="33"/>
      <c r="KGY526" s="33"/>
      <c r="KGZ526" s="33"/>
      <c r="KHA526" s="33"/>
      <c r="KHB526" s="33"/>
      <c r="KHC526" s="33"/>
      <c r="KHD526" s="33"/>
      <c r="KHE526" s="33"/>
      <c r="KHF526" s="33"/>
      <c r="KHG526" s="33"/>
      <c r="KHH526" s="33"/>
      <c r="KHI526" s="33"/>
      <c r="KHJ526" s="33"/>
      <c r="KHK526" s="33"/>
      <c r="KHL526" s="33"/>
      <c r="KHM526" s="33"/>
      <c r="KHN526" s="33"/>
      <c r="KHO526" s="33"/>
      <c r="KHP526" s="33"/>
      <c r="KHQ526" s="33"/>
      <c r="KHR526" s="33"/>
      <c r="KHS526" s="33"/>
      <c r="KHT526" s="33"/>
      <c r="KHU526" s="33"/>
      <c r="KHV526" s="33"/>
      <c r="KHW526" s="33"/>
      <c r="KHX526" s="33"/>
      <c r="KHY526" s="33"/>
      <c r="KHZ526" s="33"/>
      <c r="KIA526" s="33"/>
      <c r="KIB526" s="33"/>
      <c r="KIC526" s="33"/>
      <c r="KID526" s="33"/>
      <c r="KIE526" s="33"/>
      <c r="KIF526" s="33"/>
      <c r="KIG526" s="33"/>
      <c r="KIH526" s="33"/>
      <c r="KII526" s="33"/>
      <c r="KIJ526" s="33"/>
      <c r="KIK526" s="33"/>
      <c r="KIL526" s="33"/>
      <c r="KIM526" s="33"/>
      <c r="KIN526" s="33"/>
      <c r="KIO526" s="33"/>
      <c r="KIP526" s="33"/>
      <c r="KIQ526" s="33"/>
      <c r="KIR526" s="33"/>
      <c r="KIS526" s="33"/>
      <c r="KIT526" s="33"/>
      <c r="KIU526" s="33"/>
      <c r="KIV526" s="33"/>
      <c r="KIW526" s="33"/>
      <c r="KIX526" s="33"/>
      <c r="KIY526" s="33"/>
      <c r="KIZ526" s="33"/>
      <c r="KJA526" s="33"/>
      <c r="KJB526" s="33"/>
      <c r="KJC526" s="33"/>
      <c r="KJD526" s="33"/>
      <c r="KJE526" s="33"/>
      <c r="KJF526" s="33"/>
      <c r="KJG526" s="33"/>
      <c r="KJH526" s="33"/>
      <c r="KJI526" s="33"/>
      <c r="KJJ526" s="33"/>
      <c r="KJK526" s="33"/>
      <c r="KJL526" s="33"/>
      <c r="KJM526" s="33"/>
      <c r="KJN526" s="33"/>
      <c r="KJO526" s="33"/>
      <c r="KJP526" s="33"/>
      <c r="KJQ526" s="33"/>
      <c r="KJR526" s="33"/>
      <c r="KJS526" s="33"/>
      <c r="KJT526" s="33"/>
      <c r="KJU526" s="33"/>
      <c r="KJV526" s="33"/>
      <c r="KJW526" s="33"/>
      <c r="KJX526" s="33"/>
      <c r="KJY526" s="33"/>
      <c r="KJZ526" s="33"/>
      <c r="KKA526" s="33"/>
      <c r="KKB526" s="33"/>
      <c r="KKC526" s="33"/>
      <c r="KKD526" s="33"/>
      <c r="KKE526" s="33"/>
      <c r="KKF526" s="33"/>
      <c r="KKG526" s="33"/>
      <c r="KKH526" s="33"/>
      <c r="KKI526" s="33"/>
      <c r="KKJ526" s="33"/>
      <c r="KKK526" s="33"/>
      <c r="KKL526" s="33"/>
      <c r="KKM526" s="33"/>
      <c r="KKN526" s="33"/>
      <c r="KKO526" s="33"/>
      <c r="KKP526" s="33"/>
      <c r="KKQ526" s="33"/>
      <c r="KKR526" s="33"/>
      <c r="KKS526" s="33"/>
      <c r="KKT526" s="33"/>
      <c r="KKU526" s="33"/>
      <c r="KKV526" s="33"/>
      <c r="KKW526" s="33"/>
      <c r="KKX526" s="33"/>
      <c r="KKY526" s="33"/>
      <c r="KKZ526" s="33"/>
      <c r="KLA526" s="33"/>
      <c r="KLB526" s="33"/>
      <c r="KLC526" s="33"/>
      <c r="KLD526" s="33"/>
      <c r="KLE526" s="33"/>
      <c r="KLF526" s="33"/>
      <c r="KLG526" s="33"/>
      <c r="KLH526" s="33"/>
      <c r="KLI526" s="33"/>
      <c r="KLJ526" s="33"/>
      <c r="KLK526" s="33"/>
      <c r="KLL526" s="33"/>
      <c r="KLM526" s="33"/>
      <c r="KLN526" s="33"/>
      <c r="KLO526" s="33"/>
      <c r="KLP526" s="33"/>
      <c r="KLQ526" s="33"/>
      <c r="KLR526" s="33"/>
      <c r="KLS526" s="33"/>
      <c r="KLT526" s="33"/>
      <c r="KLU526" s="33"/>
      <c r="KLV526" s="33"/>
      <c r="KLW526" s="33"/>
      <c r="KLX526" s="33"/>
      <c r="KLY526" s="33"/>
      <c r="KLZ526" s="33"/>
      <c r="KMA526" s="33"/>
      <c r="KMB526" s="33"/>
      <c r="KMC526" s="33"/>
      <c r="KMD526" s="33"/>
      <c r="KME526" s="33"/>
      <c r="KMF526" s="33"/>
      <c r="KMG526" s="33"/>
      <c r="KMH526" s="33"/>
      <c r="KMI526" s="33"/>
      <c r="KMJ526" s="33"/>
      <c r="KMK526" s="33"/>
      <c r="KML526" s="33"/>
      <c r="KMM526" s="33"/>
      <c r="KMN526" s="33"/>
      <c r="KMO526" s="33"/>
      <c r="KMP526" s="33"/>
      <c r="KMQ526" s="33"/>
      <c r="KMR526" s="33"/>
      <c r="KMS526" s="33"/>
      <c r="KMT526" s="33"/>
      <c r="KMU526" s="33"/>
      <c r="KMV526" s="33"/>
      <c r="KMW526" s="33"/>
      <c r="KMX526" s="33"/>
      <c r="KMY526" s="33"/>
      <c r="KMZ526" s="33"/>
      <c r="KNA526" s="33"/>
      <c r="KNB526" s="33"/>
      <c r="KNC526" s="33"/>
      <c r="KND526" s="33"/>
      <c r="KNE526" s="33"/>
      <c r="KNF526" s="33"/>
      <c r="KNG526" s="33"/>
      <c r="KNH526" s="33"/>
      <c r="KNI526" s="33"/>
      <c r="KNJ526" s="33"/>
      <c r="KNK526" s="33"/>
      <c r="KNL526" s="33"/>
      <c r="KNM526" s="33"/>
      <c r="KNN526" s="33"/>
      <c r="KNO526" s="33"/>
      <c r="KNP526" s="33"/>
      <c r="KNQ526" s="33"/>
      <c r="KNR526" s="33"/>
      <c r="KNS526" s="33"/>
      <c r="KNT526" s="33"/>
      <c r="KNU526" s="33"/>
      <c r="KNV526" s="33"/>
      <c r="KNW526" s="33"/>
      <c r="KNX526" s="33"/>
      <c r="KNY526" s="33"/>
      <c r="KNZ526" s="33"/>
      <c r="KOA526" s="33"/>
      <c r="KOB526" s="33"/>
      <c r="KOC526" s="33"/>
      <c r="KOD526" s="33"/>
      <c r="KOE526" s="33"/>
      <c r="KOF526" s="33"/>
      <c r="KOG526" s="33"/>
      <c r="KOH526" s="33"/>
      <c r="KOI526" s="33"/>
      <c r="KOJ526" s="33"/>
      <c r="KOK526" s="33"/>
      <c r="KOL526" s="33"/>
      <c r="KOM526" s="33"/>
      <c r="KON526" s="33"/>
      <c r="KOO526" s="33"/>
      <c r="KOP526" s="33"/>
      <c r="KOQ526" s="33"/>
      <c r="KOR526" s="33"/>
      <c r="KOS526" s="33"/>
      <c r="KOT526" s="33"/>
      <c r="KOU526" s="33"/>
      <c r="KOV526" s="33"/>
      <c r="KOW526" s="33"/>
      <c r="KOX526" s="33"/>
      <c r="KOY526" s="33"/>
      <c r="KOZ526" s="33"/>
      <c r="KPA526" s="33"/>
      <c r="KPB526" s="33"/>
      <c r="KPC526" s="33"/>
      <c r="KPD526" s="33"/>
      <c r="KPE526" s="33"/>
      <c r="KPF526" s="33"/>
      <c r="KPG526" s="33"/>
      <c r="KPH526" s="33"/>
      <c r="KPI526" s="33"/>
      <c r="KPJ526" s="33"/>
      <c r="KPK526" s="33"/>
      <c r="KPL526" s="33"/>
      <c r="KPM526" s="33"/>
      <c r="KPN526" s="33"/>
      <c r="KPO526" s="33"/>
      <c r="KPP526" s="33"/>
      <c r="KPQ526" s="33"/>
      <c r="KPR526" s="33"/>
      <c r="KPS526" s="33"/>
      <c r="KPT526" s="33"/>
      <c r="KPU526" s="33"/>
      <c r="KPV526" s="33"/>
      <c r="KPW526" s="33"/>
      <c r="KPX526" s="33"/>
      <c r="KPY526" s="33"/>
      <c r="KPZ526" s="33"/>
      <c r="KQA526" s="33"/>
      <c r="KQB526" s="33"/>
      <c r="KQC526" s="33"/>
      <c r="KQD526" s="33"/>
      <c r="KQE526" s="33"/>
      <c r="KQF526" s="33"/>
      <c r="KQG526" s="33"/>
      <c r="KQH526" s="33"/>
      <c r="KQI526" s="33"/>
      <c r="KQJ526" s="33"/>
      <c r="KQK526" s="33"/>
      <c r="KQL526" s="33"/>
      <c r="KQM526" s="33"/>
      <c r="KQN526" s="33"/>
      <c r="KQO526" s="33"/>
      <c r="KQP526" s="33"/>
      <c r="KQQ526" s="33"/>
      <c r="KQR526" s="33"/>
      <c r="KQS526" s="33"/>
      <c r="KQT526" s="33"/>
      <c r="KQU526" s="33"/>
      <c r="KQV526" s="33"/>
      <c r="KQW526" s="33"/>
      <c r="KQX526" s="33"/>
      <c r="KQY526" s="33"/>
      <c r="KQZ526" s="33"/>
      <c r="KRA526" s="33"/>
      <c r="KRB526" s="33"/>
      <c r="KRC526" s="33"/>
      <c r="KRD526" s="33"/>
      <c r="KRE526" s="33"/>
      <c r="KRF526" s="33"/>
      <c r="KRG526" s="33"/>
      <c r="KRH526" s="33"/>
      <c r="KRI526" s="33"/>
      <c r="KRJ526" s="33"/>
      <c r="KRK526" s="33"/>
      <c r="KRL526" s="33"/>
      <c r="KRM526" s="33"/>
      <c r="KRN526" s="33"/>
      <c r="KRO526" s="33"/>
      <c r="KRP526" s="33"/>
      <c r="KRQ526" s="33"/>
      <c r="KRR526" s="33"/>
      <c r="KRS526" s="33"/>
      <c r="KRT526" s="33"/>
      <c r="KRU526" s="33"/>
      <c r="KRV526" s="33"/>
      <c r="KRW526" s="33"/>
      <c r="KRX526" s="33"/>
      <c r="KRY526" s="33"/>
      <c r="KRZ526" s="33"/>
      <c r="KSA526" s="33"/>
      <c r="KSB526" s="33"/>
      <c r="KSC526" s="33"/>
      <c r="KSD526" s="33"/>
      <c r="KSE526" s="33"/>
      <c r="KSF526" s="33"/>
      <c r="KSG526" s="33"/>
      <c r="KSH526" s="33"/>
      <c r="KSI526" s="33"/>
      <c r="KSJ526" s="33"/>
      <c r="KSK526" s="33"/>
      <c r="KSL526" s="33"/>
      <c r="KSM526" s="33"/>
      <c r="KSN526" s="33"/>
      <c r="KSO526" s="33"/>
      <c r="KSP526" s="33"/>
      <c r="KSQ526" s="33"/>
      <c r="KSR526" s="33"/>
      <c r="KSS526" s="33"/>
      <c r="KST526" s="33"/>
      <c r="KSU526" s="33"/>
      <c r="KSV526" s="33"/>
      <c r="KSW526" s="33"/>
      <c r="KSX526" s="33"/>
      <c r="KSY526" s="33"/>
      <c r="KSZ526" s="33"/>
      <c r="KTA526" s="33"/>
      <c r="KTB526" s="33"/>
      <c r="KTC526" s="33"/>
      <c r="KTD526" s="33"/>
      <c r="KTE526" s="33"/>
      <c r="KTF526" s="33"/>
      <c r="KTG526" s="33"/>
      <c r="KTH526" s="33"/>
      <c r="KTI526" s="33"/>
      <c r="KTJ526" s="33"/>
      <c r="KTK526" s="33"/>
      <c r="KTL526" s="33"/>
      <c r="KTM526" s="33"/>
      <c r="KTN526" s="33"/>
      <c r="KTO526" s="33"/>
      <c r="KTP526" s="33"/>
      <c r="KTQ526" s="33"/>
      <c r="KTR526" s="33"/>
      <c r="KTS526" s="33"/>
      <c r="KTT526" s="33"/>
      <c r="KTU526" s="33"/>
      <c r="KTV526" s="33"/>
      <c r="KTW526" s="33"/>
      <c r="KTX526" s="33"/>
      <c r="KTY526" s="33"/>
      <c r="KTZ526" s="33"/>
      <c r="KUA526" s="33"/>
      <c r="KUB526" s="33"/>
      <c r="KUC526" s="33"/>
      <c r="KUD526" s="33"/>
      <c r="KUE526" s="33"/>
      <c r="KUF526" s="33"/>
      <c r="KUG526" s="33"/>
      <c r="KUH526" s="33"/>
      <c r="KUI526" s="33"/>
      <c r="KUJ526" s="33"/>
      <c r="KUK526" s="33"/>
      <c r="KUL526" s="33"/>
      <c r="KUM526" s="33"/>
      <c r="KUN526" s="33"/>
      <c r="KUO526" s="33"/>
      <c r="KUP526" s="33"/>
      <c r="KUQ526" s="33"/>
      <c r="KUR526" s="33"/>
      <c r="KUS526" s="33"/>
      <c r="KUT526" s="33"/>
      <c r="KUU526" s="33"/>
      <c r="KUV526" s="33"/>
      <c r="KUW526" s="33"/>
      <c r="KUX526" s="33"/>
      <c r="KUY526" s="33"/>
      <c r="KUZ526" s="33"/>
      <c r="KVA526" s="33"/>
      <c r="KVB526" s="33"/>
      <c r="KVC526" s="33"/>
      <c r="KVD526" s="33"/>
      <c r="KVE526" s="33"/>
      <c r="KVF526" s="33"/>
      <c r="KVG526" s="33"/>
      <c r="KVH526" s="33"/>
      <c r="KVI526" s="33"/>
      <c r="KVJ526" s="33"/>
      <c r="KVK526" s="33"/>
      <c r="KVL526" s="33"/>
      <c r="KVM526" s="33"/>
      <c r="KVN526" s="33"/>
      <c r="KVO526" s="33"/>
      <c r="KVP526" s="33"/>
      <c r="KVQ526" s="33"/>
      <c r="KVR526" s="33"/>
      <c r="KVS526" s="33"/>
      <c r="KVT526" s="33"/>
      <c r="KVU526" s="33"/>
      <c r="KVV526" s="33"/>
      <c r="KVW526" s="33"/>
      <c r="KVX526" s="33"/>
      <c r="KVY526" s="33"/>
      <c r="KVZ526" s="33"/>
      <c r="KWA526" s="33"/>
      <c r="KWB526" s="33"/>
      <c r="KWC526" s="33"/>
      <c r="KWD526" s="33"/>
      <c r="KWE526" s="33"/>
      <c r="KWF526" s="33"/>
      <c r="KWG526" s="33"/>
      <c r="KWH526" s="33"/>
      <c r="KWI526" s="33"/>
      <c r="KWJ526" s="33"/>
      <c r="KWK526" s="33"/>
      <c r="KWL526" s="33"/>
      <c r="KWM526" s="33"/>
      <c r="KWN526" s="33"/>
      <c r="KWO526" s="33"/>
      <c r="KWP526" s="33"/>
      <c r="KWQ526" s="33"/>
      <c r="KWR526" s="33"/>
      <c r="KWS526" s="33"/>
      <c r="KWT526" s="33"/>
      <c r="KWU526" s="33"/>
      <c r="KWV526" s="33"/>
      <c r="KWW526" s="33"/>
      <c r="KWX526" s="33"/>
      <c r="KWY526" s="33"/>
      <c r="KWZ526" s="33"/>
      <c r="KXA526" s="33"/>
      <c r="KXB526" s="33"/>
      <c r="KXC526" s="33"/>
      <c r="KXD526" s="33"/>
      <c r="KXE526" s="33"/>
      <c r="KXF526" s="33"/>
      <c r="KXG526" s="33"/>
      <c r="KXH526" s="33"/>
      <c r="KXI526" s="33"/>
      <c r="KXJ526" s="33"/>
      <c r="KXK526" s="33"/>
      <c r="KXL526" s="33"/>
      <c r="KXM526" s="33"/>
      <c r="KXN526" s="33"/>
      <c r="KXO526" s="33"/>
      <c r="KXP526" s="33"/>
      <c r="KXQ526" s="33"/>
      <c r="KXR526" s="33"/>
      <c r="KXS526" s="33"/>
      <c r="KXT526" s="33"/>
      <c r="KXU526" s="33"/>
      <c r="KXV526" s="33"/>
      <c r="KXW526" s="33"/>
      <c r="KXX526" s="33"/>
      <c r="KXY526" s="33"/>
      <c r="KXZ526" s="33"/>
      <c r="KYA526" s="33"/>
      <c r="KYB526" s="33"/>
      <c r="KYC526" s="33"/>
      <c r="KYD526" s="33"/>
      <c r="KYE526" s="33"/>
      <c r="KYF526" s="33"/>
      <c r="KYG526" s="33"/>
      <c r="KYH526" s="33"/>
      <c r="KYI526" s="33"/>
      <c r="KYJ526" s="33"/>
      <c r="KYK526" s="33"/>
      <c r="KYL526" s="33"/>
      <c r="KYM526" s="33"/>
      <c r="KYN526" s="33"/>
      <c r="KYO526" s="33"/>
      <c r="KYP526" s="33"/>
      <c r="KYQ526" s="33"/>
      <c r="KYR526" s="33"/>
      <c r="KYS526" s="33"/>
      <c r="KYT526" s="33"/>
      <c r="KYU526" s="33"/>
      <c r="KYV526" s="33"/>
      <c r="KYW526" s="33"/>
      <c r="KYX526" s="33"/>
      <c r="KYY526" s="33"/>
      <c r="KYZ526" s="33"/>
      <c r="KZA526" s="33"/>
      <c r="KZB526" s="33"/>
      <c r="KZC526" s="33"/>
      <c r="KZD526" s="33"/>
      <c r="KZE526" s="33"/>
      <c r="KZF526" s="33"/>
      <c r="KZG526" s="33"/>
      <c r="KZH526" s="33"/>
      <c r="KZI526" s="33"/>
      <c r="KZJ526" s="33"/>
      <c r="KZK526" s="33"/>
      <c r="KZL526" s="33"/>
      <c r="KZM526" s="33"/>
      <c r="KZN526" s="33"/>
      <c r="KZO526" s="33"/>
      <c r="KZP526" s="33"/>
      <c r="KZQ526" s="33"/>
      <c r="KZR526" s="33"/>
      <c r="KZS526" s="33"/>
      <c r="KZT526" s="33"/>
      <c r="KZU526" s="33"/>
      <c r="KZV526" s="33"/>
      <c r="KZW526" s="33"/>
      <c r="KZX526" s="33"/>
      <c r="KZY526" s="33"/>
      <c r="KZZ526" s="33"/>
      <c r="LAA526" s="33"/>
      <c r="LAB526" s="33"/>
      <c r="LAC526" s="33"/>
      <c r="LAD526" s="33"/>
      <c r="LAE526" s="33"/>
      <c r="LAF526" s="33"/>
      <c r="LAG526" s="33"/>
      <c r="LAH526" s="33"/>
      <c r="LAI526" s="33"/>
      <c r="LAJ526" s="33"/>
      <c r="LAK526" s="33"/>
      <c r="LAL526" s="33"/>
      <c r="LAM526" s="33"/>
      <c r="LAN526" s="33"/>
      <c r="LAO526" s="33"/>
      <c r="LAP526" s="33"/>
      <c r="LAQ526" s="33"/>
      <c r="LAR526" s="33"/>
      <c r="LAS526" s="33"/>
      <c r="LAT526" s="33"/>
      <c r="LAU526" s="33"/>
      <c r="LAV526" s="33"/>
      <c r="LAW526" s="33"/>
      <c r="LAX526" s="33"/>
      <c r="LAY526" s="33"/>
      <c r="LAZ526" s="33"/>
      <c r="LBA526" s="33"/>
      <c r="LBB526" s="33"/>
      <c r="LBC526" s="33"/>
      <c r="LBD526" s="33"/>
      <c r="LBE526" s="33"/>
      <c r="LBF526" s="33"/>
      <c r="LBG526" s="33"/>
      <c r="LBH526" s="33"/>
      <c r="LBI526" s="33"/>
      <c r="LBJ526" s="33"/>
      <c r="LBK526" s="33"/>
      <c r="LBL526" s="33"/>
      <c r="LBM526" s="33"/>
      <c r="LBN526" s="33"/>
      <c r="LBO526" s="33"/>
      <c r="LBP526" s="33"/>
      <c r="LBQ526" s="33"/>
      <c r="LBR526" s="33"/>
      <c r="LBS526" s="33"/>
      <c r="LBT526" s="33"/>
      <c r="LBU526" s="33"/>
      <c r="LBV526" s="33"/>
      <c r="LBW526" s="33"/>
      <c r="LBX526" s="33"/>
      <c r="LBY526" s="33"/>
      <c r="LBZ526" s="33"/>
      <c r="LCA526" s="33"/>
      <c r="LCB526" s="33"/>
      <c r="LCC526" s="33"/>
      <c r="LCD526" s="33"/>
      <c r="LCE526" s="33"/>
      <c r="LCF526" s="33"/>
      <c r="LCG526" s="33"/>
      <c r="LCH526" s="33"/>
      <c r="LCI526" s="33"/>
      <c r="LCJ526" s="33"/>
      <c r="LCK526" s="33"/>
      <c r="LCL526" s="33"/>
      <c r="LCM526" s="33"/>
      <c r="LCN526" s="33"/>
      <c r="LCO526" s="33"/>
      <c r="LCP526" s="33"/>
      <c r="LCQ526" s="33"/>
      <c r="LCR526" s="33"/>
      <c r="LCS526" s="33"/>
      <c r="LCT526" s="33"/>
      <c r="LCU526" s="33"/>
      <c r="LCV526" s="33"/>
      <c r="LCW526" s="33"/>
      <c r="LCX526" s="33"/>
      <c r="LCY526" s="33"/>
      <c r="LCZ526" s="33"/>
      <c r="LDA526" s="33"/>
      <c r="LDB526" s="33"/>
      <c r="LDC526" s="33"/>
      <c r="LDD526" s="33"/>
      <c r="LDE526" s="33"/>
      <c r="LDF526" s="33"/>
      <c r="LDG526" s="33"/>
      <c r="LDH526" s="33"/>
      <c r="LDI526" s="33"/>
      <c r="LDJ526" s="33"/>
      <c r="LDK526" s="33"/>
      <c r="LDL526" s="33"/>
      <c r="LDM526" s="33"/>
      <c r="LDN526" s="33"/>
      <c r="LDO526" s="33"/>
      <c r="LDP526" s="33"/>
      <c r="LDQ526" s="33"/>
      <c r="LDR526" s="33"/>
      <c r="LDS526" s="33"/>
      <c r="LDT526" s="33"/>
      <c r="LDU526" s="33"/>
      <c r="LDV526" s="33"/>
      <c r="LDW526" s="33"/>
      <c r="LDX526" s="33"/>
      <c r="LDY526" s="33"/>
      <c r="LDZ526" s="33"/>
      <c r="LEA526" s="33"/>
      <c r="LEB526" s="33"/>
      <c r="LEC526" s="33"/>
      <c r="LED526" s="33"/>
      <c r="LEE526" s="33"/>
      <c r="LEF526" s="33"/>
      <c r="LEG526" s="33"/>
      <c r="LEH526" s="33"/>
      <c r="LEI526" s="33"/>
      <c r="LEJ526" s="33"/>
      <c r="LEK526" s="33"/>
      <c r="LEL526" s="33"/>
      <c r="LEM526" s="33"/>
      <c r="LEN526" s="33"/>
      <c r="LEO526" s="33"/>
      <c r="LEP526" s="33"/>
      <c r="LEQ526" s="33"/>
      <c r="LER526" s="33"/>
      <c r="LES526" s="33"/>
      <c r="LET526" s="33"/>
      <c r="LEU526" s="33"/>
      <c r="LEV526" s="33"/>
      <c r="LEW526" s="33"/>
      <c r="LEX526" s="33"/>
      <c r="LEY526" s="33"/>
      <c r="LEZ526" s="33"/>
      <c r="LFA526" s="33"/>
      <c r="LFB526" s="33"/>
      <c r="LFC526" s="33"/>
      <c r="LFD526" s="33"/>
      <c r="LFE526" s="33"/>
      <c r="LFF526" s="33"/>
      <c r="LFG526" s="33"/>
      <c r="LFH526" s="33"/>
      <c r="LFI526" s="33"/>
      <c r="LFJ526" s="33"/>
      <c r="LFK526" s="33"/>
      <c r="LFL526" s="33"/>
      <c r="LFM526" s="33"/>
      <c r="LFN526" s="33"/>
      <c r="LFO526" s="33"/>
      <c r="LFP526" s="33"/>
      <c r="LFQ526" s="33"/>
      <c r="LFR526" s="33"/>
      <c r="LFS526" s="33"/>
      <c r="LFT526" s="33"/>
      <c r="LFU526" s="33"/>
      <c r="LFV526" s="33"/>
      <c r="LFW526" s="33"/>
      <c r="LFX526" s="33"/>
      <c r="LFY526" s="33"/>
      <c r="LFZ526" s="33"/>
      <c r="LGA526" s="33"/>
      <c r="LGB526" s="33"/>
      <c r="LGC526" s="33"/>
      <c r="LGD526" s="33"/>
      <c r="LGE526" s="33"/>
      <c r="LGF526" s="33"/>
      <c r="LGG526" s="33"/>
      <c r="LGH526" s="33"/>
      <c r="LGI526" s="33"/>
      <c r="LGJ526" s="33"/>
      <c r="LGK526" s="33"/>
      <c r="LGL526" s="33"/>
      <c r="LGM526" s="33"/>
      <c r="LGN526" s="33"/>
      <c r="LGO526" s="33"/>
      <c r="LGP526" s="33"/>
      <c r="LGQ526" s="33"/>
      <c r="LGR526" s="33"/>
      <c r="LGS526" s="33"/>
      <c r="LGT526" s="33"/>
      <c r="LGU526" s="33"/>
      <c r="LGV526" s="33"/>
      <c r="LGW526" s="33"/>
      <c r="LGX526" s="33"/>
      <c r="LGY526" s="33"/>
      <c r="LGZ526" s="33"/>
      <c r="LHA526" s="33"/>
      <c r="LHB526" s="33"/>
      <c r="LHC526" s="33"/>
      <c r="LHD526" s="33"/>
      <c r="LHE526" s="33"/>
      <c r="LHF526" s="33"/>
      <c r="LHG526" s="33"/>
      <c r="LHH526" s="33"/>
      <c r="LHI526" s="33"/>
      <c r="LHJ526" s="33"/>
      <c r="LHK526" s="33"/>
      <c r="LHL526" s="33"/>
      <c r="LHM526" s="33"/>
      <c r="LHN526" s="33"/>
      <c r="LHO526" s="33"/>
      <c r="LHP526" s="33"/>
      <c r="LHQ526" s="33"/>
      <c r="LHR526" s="33"/>
      <c r="LHS526" s="33"/>
      <c r="LHT526" s="33"/>
      <c r="LHU526" s="33"/>
      <c r="LHV526" s="33"/>
      <c r="LHW526" s="33"/>
      <c r="LHX526" s="33"/>
      <c r="LHY526" s="33"/>
      <c r="LHZ526" s="33"/>
      <c r="LIA526" s="33"/>
      <c r="LIB526" s="33"/>
      <c r="LIC526" s="33"/>
      <c r="LID526" s="33"/>
      <c r="LIE526" s="33"/>
      <c r="LIF526" s="33"/>
      <c r="LIG526" s="33"/>
      <c r="LIH526" s="33"/>
      <c r="LII526" s="33"/>
      <c r="LIJ526" s="33"/>
      <c r="LIK526" s="33"/>
      <c r="LIL526" s="33"/>
      <c r="LIM526" s="33"/>
      <c r="LIN526" s="33"/>
      <c r="LIO526" s="33"/>
      <c r="LIP526" s="33"/>
      <c r="LIQ526" s="33"/>
      <c r="LIR526" s="33"/>
      <c r="LIS526" s="33"/>
      <c r="LIT526" s="33"/>
      <c r="LIU526" s="33"/>
      <c r="LIV526" s="33"/>
      <c r="LIW526" s="33"/>
      <c r="LIX526" s="33"/>
      <c r="LIY526" s="33"/>
      <c r="LIZ526" s="33"/>
      <c r="LJA526" s="33"/>
      <c r="LJB526" s="33"/>
      <c r="LJC526" s="33"/>
      <c r="LJD526" s="33"/>
      <c r="LJE526" s="33"/>
      <c r="LJF526" s="33"/>
      <c r="LJG526" s="33"/>
      <c r="LJH526" s="33"/>
      <c r="LJI526" s="33"/>
      <c r="LJJ526" s="33"/>
      <c r="LJK526" s="33"/>
      <c r="LJL526" s="33"/>
      <c r="LJM526" s="33"/>
      <c r="LJN526" s="33"/>
      <c r="LJO526" s="33"/>
      <c r="LJP526" s="33"/>
      <c r="LJQ526" s="33"/>
      <c r="LJR526" s="33"/>
      <c r="LJS526" s="33"/>
      <c r="LJT526" s="33"/>
      <c r="LJU526" s="33"/>
      <c r="LJV526" s="33"/>
      <c r="LJW526" s="33"/>
      <c r="LJX526" s="33"/>
      <c r="LJY526" s="33"/>
      <c r="LJZ526" s="33"/>
      <c r="LKA526" s="33"/>
      <c r="LKB526" s="33"/>
      <c r="LKC526" s="33"/>
      <c r="LKD526" s="33"/>
      <c r="LKE526" s="33"/>
      <c r="LKF526" s="33"/>
      <c r="LKG526" s="33"/>
      <c r="LKH526" s="33"/>
      <c r="LKI526" s="33"/>
      <c r="LKJ526" s="33"/>
      <c r="LKK526" s="33"/>
      <c r="LKL526" s="33"/>
      <c r="LKM526" s="33"/>
      <c r="LKN526" s="33"/>
      <c r="LKO526" s="33"/>
      <c r="LKP526" s="33"/>
      <c r="LKQ526" s="33"/>
      <c r="LKR526" s="33"/>
      <c r="LKS526" s="33"/>
      <c r="LKT526" s="33"/>
      <c r="LKU526" s="33"/>
      <c r="LKV526" s="33"/>
      <c r="LKW526" s="33"/>
      <c r="LKX526" s="33"/>
      <c r="LKY526" s="33"/>
      <c r="LKZ526" s="33"/>
      <c r="LLA526" s="33"/>
      <c r="LLB526" s="33"/>
      <c r="LLC526" s="33"/>
      <c r="LLD526" s="33"/>
      <c r="LLE526" s="33"/>
      <c r="LLF526" s="33"/>
      <c r="LLG526" s="33"/>
      <c r="LLH526" s="33"/>
      <c r="LLI526" s="33"/>
      <c r="LLJ526" s="33"/>
      <c r="LLK526" s="33"/>
      <c r="LLL526" s="33"/>
      <c r="LLM526" s="33"/>
      <c r="LLN526" s="33"/>
      <c r="LLO526" s="33"/>
      <c r="LLP526" s="33"/>
      <c r="LLQ526" s="33"/>
      <c r="LLR526" s="33"/>
      <c r="LLS526" s="33"/>
      <c r="LLT526" s="33"/>
      <c r="LLU526" s="33"/>
      <c r="LLV526" s="33"/>
      <c r="LLW526" s="33"/>
      <c r="LLX526" s="33"/>
      <c r="LLY526" s="33"/>
      <c r="LLZ526" s="33"/>
      <c r="LMA526" s="33"/>
      <c r="LMB526" s="33"/>
      <c r="LMC526" s="33"/>
      <c r="LMD526" s="33"/>
      <c r="LME526" s="33"/>
      <c r="LMF526" s="33"/>
      <c r="LMG526" s="33"/>
      <c r="LMH526" s="33"/>
      <c r="LMI526" s="33"/>
      <c r="LMJ526" s="33"/>
      <c r="LMK526" s="33"/>
      <c r="LML526" s="33"/>
      <c r="LMM526" s="33"/>
      <c r="LMN526" s="33"/>
      <c r="LMO526" s="33"/>
      <c r="LMP526" s="33"/>
      <c r="LMQ526" s="33"/>
      <c r="LMR526" s="33"/>
      <c r="LMS526" s="33"/>
      <c r="LMT526" s="33"/>
      <c r="LMU526" s="33"/>
      <c r="LMV526" s="33"/>
      <c r="LMW526" s="33"/>
      <c r="LMX526" s="33"/>
      <c r="LMY526" s="33"/>
      <c r="LMZ526" s="33"/>
      <c r="LNA526" s="33"/>
      <c r="LNB526" s="33"/>
      <c r="LNC526" s="33"/>
      <c r="LND526" s="33"/>
      <c r="LNE526" s="33"/>
      <c r="LNF526" s="33"/>
      <c r="LNG526" s="33"/>
      <c r="LNH526" s="33"/>
      <c r="LNI526" s="33"/>
      <c r="LNJ526" s="33"/>
      <c r="LNK526" s="33"/>
      <c r="LNL526" s="33"/>
      <c r="LNM526" s="33"/>
      <c r="LNN526" s="33"/>
      <c r="LNO526" s="33"/>
      <c r="LNP526" s="33"/>
      <c r="LNQ526" s="33"/>
      <c r="LNR526" s="33"/>
      <c r="LNS526" s="33"/>
      <c r="LNT526" s="33"/>
      <c r="LNU526" s="33"/>
      <c r="LNV526" s="33"/>
      <c r="LNW526" s="33"/>
      <c r="LNX526" s="33"/>
      <c r="LNY526" s="33"/>
      <c r="LNZ526" s="33"/>
      <c r="LOA526" s="33"/>
      <c r="LOB526" s="33"/>
      <c r="LOC526" s="33"/>
      <c r="LOD526" s="33"/>
      <c r="LOE526" s="33"/>
      <c r="LOF526" s="33"/>
      <c r="LOG526" s="33"/>
      <c r="LOH526" s="33"/>
      <c r="LOI526" s="33"/>
      <c r="LOJ526" s="33"/>
      <c r="LOK526" s="33"/>
      <c r="LOL526" s="33"/>
      <c r="LOM526" s="33"/>
      <c r="LON526" s="33"/>
      <c r="LOO526" s="33"/>
      <c r="LOP526" s="33"/>
      <c r="LOQ526" s="33"/>
      <c r="LOR526" s="33"/>
      <c r="LOS526" s="33"/>
      <c r="LOT526" s="33"/>
      <c r="LOU526" s="33"/>
      <c r="LOV526" s="33"/>
      <c r="LOW526" s="33"/>
      <c r="LOX526" s="33"/>
      <c r="LOY526" s="33"/>
      <c r="LOZ526" s="33"/>
      <c r="LPA526" s="33"/>
      <c r="LPB526" s="33"/>
      <c r="LPC526" s="33"/>
      <c r="LPD526" s="33"/>
      <c r="LPE526" s="33"/>
      <c r="LPF526" s="33"/>
      <c r="LPG526" s="33"/>
      <c r="LPH526" s="33"/>
      <c r="LPI526" s="33"/>
      <c r="LPJ526" s="33"/>
      <c r="LPK526" s="33"/>
      <c r="LPL526" s="33"/>
      <c r="LPM526" s="33"/>
      <c r="LPN526" s="33"/>
      <c r="LPO526" s="33"/>
      <c r="LPP526" s="33"/>
      <c r="LPQ526" s="33"/>
      <c r="LPR526" s="33"/>
      <c r="LPS526" s="33"/>
      <c r="LPT526" s="33"/>
      <c r="LPU526" s="33"/>
      <c r="LPV526" s="33"/>
      <c r="LPW526" s="33"/>
      <c r="LPX526" s="33"/>
      <c r="LPY526" s="33"/>
      <c r="LPZ526" s="33"/>
      <c r="LQA526" s="33"/>
      <c r="LQB526" s="33"/>
      <c r="LQC526" s="33"/>
      <c r="LQD526" s="33"/>
      <c r="LQE526" s="33"/>
      <c r="LQF526" s="33"/>
      <c r="LQG526" s="33"/>
      <c r="LQH526" s="33"/>
      <c r="LQI526" s="33"/>
      <c r="LQJ526" s="33"/>
      <c r="LQK526" s="33"/>
      <c r="LQL526" s="33"/>
      <c r="LQM526" s="33"/>
      <c r="LQN526" s="33"/>
      <c r="LQO526" s="33"/>
      <c r="LQP526" s="33"/>
      <c r="LQQ526" s="33"/>
      <c r="LQR526" s="33"/>
      <c r="LQS526" s="33"/>
      <c r="LQT526" s="33"/>
      <c r="LQU526" s="33"/>
      <c r="LQV526" s="33"/>
      <c r="LQW526" s="33"/>
      <c r="LQX526" s="33"/>
      <c r="LQY526" s="33"/>
      <c r="LQZ526" s="33"/>
      <c r="LRA526" s="33"/>
      <c r="LRB526" s="33"/>
      <c r="LRC526" s="33"/>
      <c r="LRD526" s="33"/>
      <c r="LRE526" s="33"/>
      <c r="LRF526" s="33"/>
      <c r="LRG526" s="33"/>
      <c r="LRH526" s="33"/>
      <c r="LRI526" s="33"/>
      <c r="LRJ526" s="33"/>
      <c r="LRK526" s="33"/>
      <c r="LRL526" s="33"/>
      <c r="LRM526" s="33"/>
      <c r="LRN526" s="33"/>
      <c r="LRO526" s="33"/>
      <c r="LRP526" s="33"/>
      <c r="LRQ526" s="33"/>
      <c r="LRR526" s="33"/>
      <c r="LRS526" s="33"/>
      <c r="LRT526" s="33"/>
      <c r="LRU526" s="33"/>
      <c r="LRV526" s="33"/>
      <c r="LRW526" s="33"/>
      <c r="LRX526" s="33"/>
      <c r="LRY526" s="33"/>
      <c r="LRZ526" s="33"/>
      <c r="LSA526" s="33"/>
      <c r="LSB526" s="33"/>
      <c r="LSC526" s="33"/>
      <c r="LSD526" s="33"/>
      <c r="LSE526" s="33"/>
      <c r="LSF526" s="33"/>
      <c r="LSG526" s="33"/>
      <c r="LSH526" s="33"/>
      <c r="LSI526" s="33"/>
      <c r="LSJ526" s="33"/>
      <c r="LSK526" s="33"/>
      <c r="LSL526" s="33"/>
      <c r="LSM526" s="33"/>
      <c r="LSN526" s="33"/>
      <c r="LSO526" s="33"/>
      <c r="LSP526" s="33"/>
      <c r="LSQ526" s="33"/>
      <c r="LSR526" s="33"/>
      <c r="LSS526" s="33"/>
      <c r="LST526" s="33"/>
      <c r="LSU526" s="33"/>
      <c r="LSV526" s="33"/>
      <c r="LSW526" s="33"/>
      <c r="LSX526" s="33"/>
      <c r="LSY526" s="33"/>
      <c r="LSZ526" s="33"/>
      <c r="LTA526" s="33"/>
      <c r="LTB526" s="33"/>
      <c r="LTC526" s="33"/>
      <c r="LTD526" s="33"/>
      <c r="LTE526" s="33"/>
      <c r="LTF526" s="33"/>
      <c r="LTG526" s="33"/>
      <c r="LTH526" s="33"/>
      <c r="LTI526" s="33"/>
      <c r="LTJ526" s="33"/>
      <c r="LTK526" s="33"/>
      <c r="LTL526" s="33"/>
      <c r="LTM526" s="33"/>
      <c r="LTN526" s="33"/>
      <c r="LTO526" s="33"/>
      <c r="LTP526" s="33"/>
      <c r="LTQ526" s="33"/>
      <c r="LTR526" s="33"/>
      <c r="LTS526" s="33"/>
      <c r="LTT526" s="33"/>
      <c r="LTU526" s="33"/>
      <c r="LTV526" s="33"/>
      <c r="LTW526" s="33"/>
      <c r="LTX526" s="33"/>
      <c r="LTY526" s="33"/>
      <c r="LTZ526" s="33"/>
      <c r="LUA526" s="33"/>
      <c r="LUB526" s="33"/>
      <c r="LUC526" s="33"/>
      <c r="LUD526" s="33"/>
      <c r="LUE526" s="33"/>
      <c r="LUF526" s="33"/>
      <c r="LUG526" s="33"/>
      <c r="LUH526" s="33"/>
      <c r="LUI526" s="33"/>
      <c r="LUJ526" s="33"/>
      <c r="LUK526" s="33"/>
      <c r="LUL526" s="33"/>
      <c r="LUM526" s="33"/>
      <c r="LUN526" s="33"/>
      <c r="LUO526" s="33"/>
      <c r="LUP526" s="33"/>
      <c r="LUQ526" s="33"/>
      <c r="LUR526" s="33"/>
      <c r="LUS526" s="33"/>
      <c r="LUT526" s="33"/>
      <c r="LUU526" s="33"/>
      <c r="LUV526" s="33"/>
      <c r="LUW526" s="33"/>
      <c r="LUX526" s="33"/>
      <c r="LUY526" s="33"/>
      <c r="LUZ526" s="33"/>
      <c r="LVA526" s="33"/>
      <c r="LVB526" s="33"/>
      <c r="LVC526" s="33"/>
      <c r="LVD526" s="33"/>
      <c r="LVE526" s="33"/>
      <c r="LVF526" s="33"/>
      <c r="LVG526" s="33"/>
      <c r="LVH526" s="33"/>
      <c r="LVI526" s="33"/>
      <c r="LVJ526" s="33"/>
      <c r="LVK526" s="33"/>
      <c r="LVL526" s="33"/>
      <c r="LVM526" s="33"/>
      <c r="LVN526" s="33"/>
      <c r="LVO526" s="33"/>
      <c r="LVP526" s="33"/>
      <c r="LVQ526" s="33"/>
      <c r="LVR526" s="33"/>
      <c r="LVS526" s="33"/>
      <c r="LVT526" s="33"/>
      <c r="LVU526" s="33"/>
      <c r="LVV526" s="33"/>
      <c r="LVW526" s="33"/>
      <c r="LVX526" s="33"/>
      <c r="LVY526" s="33"/>
      <c r="LVZ526" s="33"/>
      <c r="LWA526" s="33"/>
      <c r="LWB526" s="33"/>
      <c r="LWC526" s="33"/>
      <c r="LWD526" s="33"/>
      <c r="LWE526" s="33"/>
      <c r="LWF526" s="33"/>
      <c r="LWG526" s="33"/>
      <c r="LWH526" s="33"/>
      <c r="LWI526" s="33"/>
      <c r="LWJ526" s="33"/>
      <c r="LWK526" s="33"/>
      <c r="LWL526" s="33"/>
      <c r="LWM526" s="33"/>
      <c r="LWN526" s="33"/>
      <c r="LWO526" s="33"/>
      <c r="LWP526" s="33"/>
      <c r="LWQ526" s="33"/>
      <c r="LWR526" s="33"/>
      <c r="LWS526" s="33"/>
      <c r="LWT526" s="33"/>
      <c r="LWU526" s="33"/>
      <c r="LWV526" s="33"/>
      <c r="LWW526" s="33"/>
      <c r="LWX526" s="33"/>
      <c r="LWY526" s="33"/>
      <c r="LWZ526" s="33"/>
      <c r="LXA526" s="33"/>
      <c r="LXB526" s="33"/>
      <c r="LXC526" s="33"/>
      <c r="LXD526" s="33"/>
      <c r="LXE526" s="33"/>
      <c r="LXF526" s="33"/>
      <c r="LXG526" s="33"/>
      <c r="LXH526" s="33"/>
      <c r="LXI526" s="33"/>
      <c r="LXJ526" s="33"/>
      <c r="LXK526" s="33"/>
      <c r="LXL526" s="33"/>
      <c r="LXM526" s="33"/>
      <c r="LXN526" s="33"/>
      <c r="LXO526" s="33"/>
      <c r="LXP526" s="33"/>
      <c r="LXQ526" s="33"/>
      <c r="LXR526" s="33"/>
      <c r="LXS526" s="33"/>
      <c r="LXT526" s="33"/>
      <c r="LXU526" s="33"/>
      <c r="LXV526" s="33"/>
      <c r="LXW526" s="33"/>
      <c r="LXX526" s="33"/>
      <c r="LXY526" s="33"/>
      <c r="LXZ526" s="33"/>
      <c r="LYA526" s="33"/>
      <c r="LYB526" s="33"/>
      <c r="LYC526" s="33"/>
      <c r="LYD526" s="33"/>
      <c r="LYE526" s="33"/>
      <c r="LYF526" s="33"/>
      <c r="LYG526" s="33"/>
      <c r="LYH526" s="33"/>
      <c r="LYI526" s="33"/>
      <c r="LYJ526" s="33"/>
      <c r="LYK526" s="33"/>
      <c r="LYL526" s="33"/>
      <c r="LYM526" s="33"/>
      <c r="LYN526" s="33"/>
      <c r="LYO526" s="33"/>
      <c r="LYP526" s="33"/>
      <c r="LYQ526" s="33"/>
      <c r="LYR526" s="33"/>
      <c r="LYS526" s="33"/>
      <c r="LYT526" s="33"/>
      <c r="LYU526" s="33"/>
      <c r="LYV526" s="33"/>
      <c r="LYW526" s="33"/>
      <c r="LYX526" s="33"/>
      <c r="LYY526" s="33"/>
      <c r="LYZ526" s="33"/>
      <c r="LZA526" s="33"/>
      <c r="LZB526" s="33"/>
      <c r="LZC526" s="33"/>
      <c r="LZD526" s="33"/>
      <c r="LZE526" s="33"/>
      <c r="LZF526" s="33"/>
      <c r="LZG526" s="33"/>
      <c r="LZH526" s="33"/>
      <c r="LZI526" s="33"/>
      <c r="LZJ526" s="33"/>
      <c r="LZK526" s="33"/>
      <c r="LZL526" s="33"/>
      <c r="LZM526" s="33"/>
      <c r="LZN526" s="33"/>
      <c r="LZO526" s="33"/>
      <c r="LZP526" s="33"/>
      <c r="LZQ526" s="33"/>
      <c r="LZR526" s="33"/>
      <c r="LZS526" s="33"/>
      <c r="LZT526" s="33"/>
      <c r="LZU526" s="33"/>
      <c r="LZV526" s="33"/>
      <c r="LZW526" s="33"/>
      <c r="LZX526" s="33"/>
      <c r="LZY526" s="33"/>
      <c r="LZZ526" s="33"/>
      <c r="MAA526" s="33"/>
      <c r="MAB526" s="33"/>
      <c r="MAC526" s="33"/>
      <c r="MAD526" s="33"/>
      <c r="MAE526" s="33"/>
      <c r="MAF526" s="33"/>
      <c r="MAG526" s="33"/>
      <c r="MAH526" s="33"/>
      <c r="MAI526" s="33"/>
      <c r="MAJ526" s="33"/>
      <c r="MAK526" s="33"/>
      <c r="MAL526" s="33"/>
      <c r="MAM526" s="33"/>
      <c r="MAN526" s="33"/>
      <c r="MAO526" s="33"/>
      <c r="MAP526" s="33"/>
      <c r="MAQ526" s="33"/>
      <c r="MAR526" s="33"/>
      <c r="MAS526" s="33"/>
      <c r="MAT526" s="33"/>
      <c r="MAU526" s="33"/>
      <c r="MAV526" s="33"/>
      <c r="MAW526" s="33"/>
      <c r="MAX526" s="33"/>
      <c r="MAY526" s="33"/>
      <c r="MAZ526" s="33"/>
      <c r="MBA526" s="33"/>
      <c r="MBB526" s="33"/>
      <c r="MBC526" s="33"/>
      <c r="MBD526" s="33"/>
      <c r="MBE526" s="33"/>
      <c r="MBF526" s="33"/>
      <c r="MBG526" s="33"/>
      <c r="MBH526" s="33"/>
      <c r="MBI526" s="33"/>
      <c r="MBJ526" s="33"/>
      <c r="MBK526" s="33"/>
      <c r="MBL526" s="33"/>
      <c r="MBM526" s="33"/>
      <c r="MBN526" s="33"/>
      <c r="MBO526" s="33"/>
      <c r="MBP526" s="33"/>
      <c r="MBQ526" s="33"/>
      <c r="MBR526" s="33"/>
      <c r="MBS526" s="33"/>
      <c r="MBT526" s="33"/>
      <c r="MBU526" s="33"/>
      <c r="MBV526" s="33"/>
      <c r="MBW526" s="33"/>
      <c r="MBX526" s="33"/>
      <c r="MBY526" s="33"/>
      <c r="MBZ526" s="33"/>
      <c r="MCA526" s="33"/>
      <c r="MCB526" s="33"/>
      <c r="MCC526" s="33"/>
      <c r="MCD526" s="33"/>
      <c r="MCE526" s="33"/>
      <c r="MCF526" s="33"/>
      <c r="MCG526" s="33"/>
      <c r="MCH526" s="33"/>
      <c r="MCI526" s="33"/>
      <c r="MCJ526" s="33"/>
      <c r="MCK526" s="33"/>
      <c r="MCL526" s="33"/>
      <c r="MCM526" s="33"/>
      <c r="MCN526" s="33"/>
      <c r="MCO526" s="33"/>
      <c r="MCP526" s="33"/>
      <c r="MCQ526" s="33"/>
      <c r="MCR526" s="33"/>
      <c r="MCS526" s="33"/>
      <c r="MCT526" s="33"/>
      <c r="MCU526" s="33"/>
      <c r="MCV526" s="33"/>
      <c r="MCW526" s="33"/>
      <c r="MCX526" s="33"/>
      <c r="MCY526" s="33"/>
      <c r="MCZ526" s="33"/>
      <c r="MDA526" s="33"/>
      <c r="MDB526" s="33"/>
      <c r="MDC526" s="33"/>
      <c r="MDD526" s="33"/>
      <c r="MDE526" s="33"/>
      <c r="MDF526" s="33"/>
      <c r="MDG526" s="33"/>
      <c r="MDH526" s="33"/>
      <c r="MDI526" s="33"/>
      <c r="MDJ526" s="33"/>
      <c r="MDK526" s="33"/>
      <c r="MDL526" s="33"/>
      <c r="MDM526" s="33"/>
      <c r="MDN526" s="33"/>
      <c r="MDO526" s="33"/>
      <c r="MDP526" s="33"/>
      <c r="MDQ526" s="33"/>
      <c r="MDR526" s="33"/>
      <c r="MDS526" s="33"/>
      <c r="MDT526" s="33"/>
      <c r="MDU526" s="33"/>
      <c r="MDV526" s="33"/>
      <c r="MDW526" s="33"/>
      <c r="MDX526" s="33"/>
      <c r="MDY526" s="33"/>
      <c r="MDZ526" s="33"/>
      <c r="MEA526" s="33"/>
      <c r="MEB526" s="33"/>
      <c r="MEC526" s="33"/>
      <c r="MED526" s="33"/>
      <c r="MEE526" s="33"/>
      <c r="MEF526" s="33"/>
      <c r="MEG526" s="33"/>
      <c r="MEH526" s="33"/>
      <c r="MEI526" s="33"/>
      <c r="MEJ526" s="33"/>
      <c r="MEK526" s="33"/>
      <c r="MEL526" s="33"/>
      <c r="MEM526" s="33"/>
      <c r="MEN526" s="33"/>
      <c r="MEO526" s="33"/>
      <c r="MEP526" s="33"/>
      <c r="MEQ526" s="33"/>
      <c r="MER526" s="33"/>
      <c r="MES526" s="33"/>
      <c r="MET526" s="33"/>
      <c r="MEU526" s="33"/>
      <c r="MEV526" s="33"/>
      <c r="MEW526" s="33"/>
      <c r="MEX526" s="33"/>
      <c r="MEY526" s="33"/>
      <c r="MEZ526" s="33"/>
      <c r="MFA526" s="33"/>
      <c r="MFB526" s="33"/>
      <c r="MFC526" s="33"/>
      <c r="MFD526" s="33"/>
      <c r="MFE526" s="33"/>
      <c r="MFF526" s="33"/>
      <c r="MFG526" s="33"/>
      <c r="MFH526" s="33"/>
      <c r="MFI526" s="33"/>
      <c r="MFJ526" s="33"/>
      <c r="MFK526" s="33"/>
      <c r="MFL526" s="33"/>
      <c r="MFM526" s="33"/>
      <c r="MFN526" s="33"/>
      <c r="MFO526" s="33"/>
      <c r="MFP526" s="33"/>
      <c r="MFQ526" s="33"/>
      <c r="MFR526" s="33"/>
      <c r="MFS526" s="33"/>
      <c r="MFT526" s="33"/>
      <c r="MFU526" s="33"/>
      <c r="MFV526" s="33"/>
      <c r="MFW526" s="33"/>
      <c r="MFX526" s="33"/>
      <c r="MFY526" s="33"/>
      <c r="MFZ526" s="33"/>
      <c r="MGA526" s="33"/>
      <c r="MGB526" s="33"/>
      <c r="MGC526" s="33"/>
      <c r="MGD526" s="33"/>
      <c r="MGE526" s="33"/>
      <c r="MGF526" s="33"/>
      <c r="MGG526" s="33"/>
      <c r="MGH526" s="33"/>
      <c r="MGI526" s="33"/>
      <c r="MGJ526" s="33"/>
      <c r="MGK526" s="33"/>
      <c r="MGL526" s="33"/>
      <c r="MGM526" s="33"/>
      <c r="MGN526" s="33"/>
      <c r="MGO526" s="33"/>
      <c r="MGP526" s="33"/>
      <c r="MGQ526" s="33"/>
      <c r="MGR526" s="33"/>
      <c r="MGS526" s="33"/>
      <c r="MGT526" s="33"/>
      <c r="MGU526" s="33"/>
      <c r="MGV526" s="33"/>
      <c r="MGW526" s="33"/>
      <c r="MGX526" s="33"/>
      <c r="MGY526" s="33"/>
      <c r="MGZ526" s="33"/>
      <c r="MHA526" s="33"/>
      <c r="MHB526" s="33"/>
      <c r="MHC526" s="33"/>
      <c r="MHD526" s="33"/>
      <c r="MHE526" s="33"/>
      <c r="MHF526" s="33"/>
      <c r="MHG526" s="33"/>
      <c r="MHH526" s="33"/>
      <c r="MHI526" s="33"/>
      <c r="MHJ526" s="33"/>
      <c r="MHK526" s="33"/>
      <c r="MHL526" s="33"/>
      <c r="MHM526" s="33"/>
      <c r="MHN526" s="33"/>
      <c r="MHO526" s="33"/>
      <c r="MHP526" s="33"/>
      <c r="MHQ526" s="33"/>
      <c r="MHR526" s="33"/>
      <c r="MHS526" s="33"/>
      <c r="MHT526" s="33"/>
      <c r="MHU526" s="33"/>
      <c r="MHV526" s="33"/>
      <c r="MHW526" s="33"/>
      <c r="MHX526" s="33"/>
      <c r="MHY526" s="33"/>
      <c r="MHZ526" s="33"/>
      <c r="MIA526" s="33"/>
      <c r="MIB526" s="33"/>
      <c r="MIC526" s="33"/>
      <c r="MID526" s="33"/>
      <c r="MIE526" s="33"/>
      <c r="MIF526" s="33"/>
      <c r="MIG526" s="33"/>
      <c r="MIH526" s="33"/>
      <c r="MII526" s="33"/>
      <c r="MIJ526" s="33"/>
      <c r="MIK526" s="33"/>
      <c r="MIL526" s="33"/>
      <c r="MIM526" s="33"/>
      <c r="MIN526" s="33"/>
      <c r="MIO526" s="33"/>
      <c r="MIP526" s="33"/>
      <c r="MIQ526" s="33"/>
      <c r="MIR526" s="33"/>
      <c r="MIS526" s="33"/>
      <c r="MIT526" s="33"/>
      <c r="MIU526" s="33"/>
      <c r="MIV526" s="33"/>
      <c r="MIW526" s="33"/>
      <c r="MIX526" s="33"/>
      <c r="MIY526" s="33"/>
      <c r="MIZ526" s="33"/>
      <c r="MJA526" s="33"/>
      <c r="MJB526" s="33"/>
      <c r="MJC526" s="33"/>
      <c r="MJD526" s="33"/>
      <c r="MJE526" s="33"/>
      <c r="MJF526" s="33"/>
      <c r="MJG526" s="33"/>
      <c r="MJH526" s="33"/>
      <c r="MJI526" s="33"/>
      <c r="MJJ526" s="33"/>
      <c r="MJK526" s="33"/>
      <c r="MJL526" s="33"/>
      <c r="MJM526" s="33"/>
      <c r="MJN526" s="33"/>
      <c r="MJO526" s="33"/>
      <c r="MJP526" s="33"/>
      <c r="MJQ526" s="33"/>
      <c r="MJR526" s="33"/>
      <c r="MJS526" s="33"/>
      <c r="MJT526" s="33"/>
      <c r="MJU526" s="33"/>
      <c r="MJV526" s="33"/>
      <c r="MJW526" s="33"/>
      <c r="MJX526" s="33"/>
      <c r="MJY526" s="33"/>
      <c r="MJZ526" s="33"/>
      <c r="MKA526" s="33"/>
      <c r="MKB526" s="33"/>
      <c r="MKC526" s="33"/>
      <c r="MKD526" s="33"/>
      <c r="MKE526" s="33"/>
      <c r="MKF526" s="33"/>
      <c r="MKG526" s="33"/>
      <c r="MKH526" s="33"/>
      <c r="MKI526" s="33"/>
      <c r="MKJ526" s="33"/>
      <c r="MKK526" s="33"/>
      <c r="MKL526" s="33"/>
      <c r="MKM526" s="33"/>
      <c r="MKN526" s="33"/>
      <c r="MKO526" s="33"/>
      <c r="MKP526" s="33"/>
      <c r="MKQ526" s="33"/>
      <c r="MKR526" s="33"/>
      <c r="MKS526" s="33"/>
      <c r="MKT526" s="33"/>
      <c r="MKU526" s="33"/>
      <c r="MKV526" s="33"/>
      <c r="MKW526" s="33"/>
      <c r="MKX526" s="33"/>
      <c r="MKY526" s="33"/>
      <c r="MKZ526" s="33"/>
      <c r="MLA526" s="33"/>
      <c r="MLB526" s="33"/>
      <c r="MLC526" s="33"/>
      <c r="MLD526" s="33"/>
      <c r="MLE526" s="33"/>
      <c r="MLF526" s="33"/>
      <c r="MLG526" s="33"/>
      <c r="MLH526" s="33"/>
      <c r="MLI526" s="33"/>
      <c r="MLJ526" s="33"/>
      <c r="MLK526" s="33"/>
      <c r="MLL526" s="33"/>
      <c r="MLM526" s="33"/>
      <c r="MLN526" s="33"/>
      <c r="MLO526" s="33"/>
      <c r="MLP526" s="33"/>
      <c r="MLQ526" s="33"/>
      <c r="MLR526" s="33"/>
      <c r="MLS526" s="33"/>
      <c r="MLT526" s="33"/>
      <c r="MLU526" s="33"/>
      <c r="MLV526" s="33"/>
      <c r="MLW526" s="33"/>
      <c r="MLX526" s="33"/>
      <c r="MLY526" s="33"/>
      <c r="MLZ526" s="33"/>
      <c r="MMA526" s="33"/>
      <c r="MMB526" s="33"/>
      <c r="MMC526" s="33"/>
      <c r="MMD526" s="33"/>
      <c r="MME526" s="33"/>
      <c r="MMF526" s="33"/>
      <c r="MMG526" s="33"/>
      <c r="MMH526" s="33"/>
      <c r="MMI526" s="33"/>
      <c r="MMJ526" s="33"/>
      <c r="MMK526" s="33"/>
      <c r="MML526" s="33"/>
      <c r="MMM526" s="33"/>
      <c r="MMN526" s="33"/>
      <c r="MMO526" s="33"/>
      <c r="MMP526" s="33"/>
      <c r="MMQ526" s="33"/>
      <c r="MMR526" s="33"/>
      <c r="MMS526" s="33"/>
      <c r="MMT526" s="33"/>
      <c r="MMU526" s="33"/>
      <c r="MMV526" s="33"/>
      <c r="MMW526" s="33"/>
      <c r="MMX526" s="33"/>
      <c r="MMY526" s="33"/>
      <c r="MMZ526" s="33"/>
      <c r="MNA526" s="33"/>
      <c r="MNB526" s="33"/>
      <c r="MNC526" s="33"/>
      <c r="MND526" s="33"/>
      <c r="MNE526" s="33"/>
      <c r="MNF526" s="33"/>
      <c r="MNG526" s="33"/>
      <c r="MNH526" s="33"/>
      <c r="MNI526" s="33"/>
      <c r="MNJ526" s="33"/>
      <c r="MNK526" s="33"/>
      <c r="MNL526" s="33"/>
      <c r="MNM526" s="33"/>
      <c r="MNN526" s="33"/>
      <c r="MNO526" s="33"/>
      <c r="MNP526" s="33"/>
      <c r="MNQ526" s="33"/>
      <c r="MNR526" s="33"/>
      <c r="MNS526" s="33"/>
      <c r="MNT526" s="33"/>
      <c r="MNU526" s="33"/>
      <c r="MNV526" s="33"/>
      <c r="MNW526" s="33"/>
      <c r="MNX526" s="33"/>
      <c r="MNY526" s="33"/>
      <c r="MNZ526" s="33"/>
      <c r="MOA526" s="33"/>
      <c r="MOB526" s="33"/>
      <c r="MOC526" s="33"/>
      <c r="MOD526" s="33"/>
      <c r="MOE526" s="33"/>
      <c r="MOF526" s="33"/>
      <c r="MOG526" s="33"/>
      <c r="MOH526" s="33"/>
      <c r="MOI526" s="33"/>
      <c r="MOJ526" s="33"/>
      <c r="MOK526" s="33"/>
      <c r="MOL526" s="33"/>
      <c r="MOM526" s="33"/>
      <c r="MON526" s="33"/>
      <c r="MOO526" s="33"/>
      <c r="MOP526" s="33"/>
      <c r="MOQ526" s="33"/>
      <c r="MOR526" s="33"/>
      <c r="MOS526" s="33"/>
      <c r="MOT526" s="33"/>
      <c r="MOU526" s="33"/>
      <c r="MOV526" s="33"/>
      <c r="MOW526" s="33"/>
      <c r="MOX526" s="33"/>
      <c r="MOY526" s="33"/>
      <c r="MOZ526" s="33"/>
      <c r="MPA526" s="33"/>
      <c r="MPB526" s="33"/>
      <c r="MPC526" s="33"/>
      <c r="MPD526" s="33"/>
      <c r="MPE526" s="33"/>
      <c r="MPF526" s="33"/>
      <c r="MPG526" s="33"/>
      <c r="MPH526" s="33"/>
      <c r="MPI526" s="33"/>
      <c r="MPJ526" s="33"/>
      <c r="MPK526" s="33"/>
      <c r="MPL526" s="33"/>
      <c r="MPM526" s="33"/>
      <c r="MPN526" s="33"/>
      <c r="MPO526" s="33"/>
      <c r="MPP526" s="33"/>
      <c r="MPQ526" s="33"/>
      <c r="MPR526" s="33"/>
      <c r="MPS526" s="33"/>
      <c r="MPT526" s="33"/>
      <c r="MPU526" s="33"/>
      <c r="MPV526" s="33"/>
      <c r="MPW526" s="33"/>
      <c r="MPX526" s="33"/>
      <c r="MPY526" s="33"/>
      <c r="MPZ526" s="33"/>
      <c r="MQA526" s="33"/>
      <c r="MQB526" s="33"/>
      <c r="MQC526" s="33"/>
      <c r="MQD526" s="33"/>
      <c r="MQE526" s="33"/>
      <c r="MQF526" s="33"/>
      <c r="MQG526" s="33"/>
      <c r="MQH526" s="33"/>
      <c r="MQI526" s="33"/>
      <c r="MQJ526" s="33"/>
      <c r="MQK526" s="33"/>
      <c r="MQL526" s="33"/>
      <c r="MQM526" s="33"/>
      <c r="MQN526" s="33"/>
      <c r="MQO526" s="33"/>
      <c r="MQP526" s="33"/>
      <c r="MQQ526" s="33"/>
      <c r="MQR526" s="33"/>
      <c r="MQS526" s="33"/>
      <c r="MQT526" s="33"/>
      <c r="MQU526" s="33"/>
      <c r="MQV526" s="33"/>
      <c r="MQW526" s="33"/>
      <c r="MQX526" s="33"/>
      <c r="MQY526" s="33"/>
      <c r="MQZ526" s="33"/>
      <c r="MRA526" s="33"/>
      <c r="MRB526" s="33"/>
      <c r="MRC526" s="33"/>
      <c r="MRD526" s="33"/>
      <c r="MRE526" s="33"/>
      <c r="MRF526" s="33"/>
      <c r="MRG526" s="33"/>
      <c r="MRH526" s="33"/>
      <c r="MRI526" s="33"/>
      <c r="MRJ526" s="33"/>
      <c r="MRK526" s="33"/>
      <c r="MRL526" s="33"/>
      <c r="MRM526" s="33"/>
      <c r="MRN526" s="33"/>
      <c r="MRO526" s="33"/>
      <c r="MRP526" s="33"/>
      <c r="MRQ526" s="33"/>
      <c r="MRR526" s="33"/>
      <c r="MRS526" s="33"/>
      <c r="MRT526" s="33"/>
      <c r="MRU526" s="33"/>
      <c r="MRV526" s="33"/>
      <c r="MRW526" s="33"/>
      <c r="MRX526" s="33"/>
      <c r="MRY526" s="33"/>
      <c r="MRZ526" s="33"/>
      <c r="MSA526" s="33"/>
      <c r="MSB526" s="33"/>
      <c r="MSC526" s="33"/>
      <c r="MSD526" s="33"/>
      <c r="MSE526" s="33"/>
      <c r="MSF526" s="33"/>
      <c r="MSG526" s="33"/>
      <c r="MSH526" s="33"/>
      <c r="MSI526" s="33"/>
      <c r="MSJ526" s="33"/>
      <c r="MSK526" s="33"/>
      <c r="MSL526" s="33"/>
      <c r="MSM526" s="33"/>
      <c r="MSN526" s="33"/>
      <c r="MSO526" s="33"/>
      <c r="MSP526" s="33"/>
      <c r="MSQ526" s="33"/>
      <c r="MSR526" s="33"/>
      <c r="MSS526" s="33"/>
      <c r="MST526" s="33"/>
      <c r="MSU526" s="33"/>
      <c r="MSV526" s="33"/>
      <c r="MSW526" s="33"/>
      <c r="MSX526" s="33"/>
      <c r="MSY526" s="33"/>
      <c r="MSZ526" s="33"/>
      <c r="MTA526" s="33"/>
      <c r="MTB526" s="33"/>
      <c r="MTC526" s="33"/>
      <c r="MTD526" s="33"/>
      <c r="MTE526" s="33"/>
      <c r="MTF526" s="33"/>
      <c r="MTG526" s="33"/>
      <c r="MTH526" s="33"/>
      <c r="MTI526" s="33"/>
      <c r="MTJ526" s="33"/>
      <c r="MTK526" s="33"/>
      <c r="MTL526" s="33"/>
      <c r="MTM526" s="33"/>
      <c r="MTN526" s="33"/>
      <c r="MTO526" s="33"/>
      <c r="MTP526" s="33"/>
      <c r="MTQ526" s="33"/>
      <c r="MTR526" s="33"/>
      <c r="MTS526" s="33"/>
      <c r="MTT526" s="33"/>
      <c r="MTU526" s="33"/>
      <c r="MTV526" s="33"/>
      <c r="MTW526" s="33"/>
      <c r="MTX526" s="33"/>
      <c r="MTY526" s="33"/>
      <c r="MTZ526" s="33"/>
      <c r="MUA526" s="33"/>
      <c r="MUB526" s="33"/>
      <c r="MUC526" s="33"/>
      <c r="MUD526" s="33"/>
      <c r="MUE526" s="33"/>
      <c r="MUF526" s="33"/>
      <c r="MUG526" s="33"/>
      <c r="MUH526" s="33"/>
      <c r="MUI526" s="33"/>
      <c r="MUJ526" s="33"/>
      <c r="MUK526" s="33"/>
      <c r="MUL526" s="33"/>
      <c r="MUM526" s="33"/>
      <c r="MUN526" s="33"/>
      <c r="MUO526" s="33"/>
      <c r="MUP526" s="33"/>
      <c r="MUQ526" s="33"/>
      <c r="MUR526" s="33"/>
      <c r="MUS526" s="33"/>
      <c r="MUT526" s="33"/>
      <c r="MUU526" s="33"/>
      <c r="MUV526" s="33"/>
      <c r="MUW526" s="33"/>
      <c r="MUX526" s="33"/>
      <c r="MUY526" s="33"/>
      <c r="MUZ526" s="33"/>
      <c r="MVA526" s="33"/>
      <c r="MVB526" s="33"/>
      <c r="MVC526" s="33"/>
      <c r="MVD526" s="33"/>
      <c r="MVE526" s="33"/>
      <c r="MVF526" s="33"/>
      <c r="MVG526" s="33"/>
      <c r="MVH526" s="33"/>
      <c r="MVI526" s="33"/>
      <c r="MVJ526" s="33"/>
      <c r="MVK526" s="33"/>
      <c r="MVL526" s="33"/>
      <c r="MVM526" s="33"/>
      <c r="MVN526" s="33"/>
      <c r="MVO526" s="33"/>
      <c r="MVP526" s="33"/>
      <c r="MVQ526" s="33"/>
      <c r="MVR526" s="33"/>
      <c r="MVS526" s="33"/>
      <c r="MVT526" s="33"/>
      <c r="MVU526" s="33"/>
      <c r="MVV526" s="33"/>
      <c r="MVW526" s="33"/>
      <c r="MVX526" s="33"/>
      <c r="MVY526" s="33"/>
      <c r="MVZ526" s="33"/>
      <c r="MWA526" s="33"/>
      <c r="MWB526" s="33"/>
      <c r="MWC526" s="33"/>
      <c r="MWD526" s="33"/>
      <c r="MWE526" s="33"/>
      <c r="MWF526" s="33"/>
      <c r="MWG526" s="33"/>
      <c r="MWH526" s="33"/>
      <c r="MWI526" s="33"/>
      <c r="MWJ526" s="33"/>
      <c r="MWK526" s="33"/>
      <c r="MWL526" s="33"/>
      <c r="MWM526" s="33"/>
      <c r="MWN526" s="33"/>
      <c r="MWO526" s="33"/>
      <c r="MWP526" s="33"/>
      <c r="MWQ526" s="33"/>
      <c r="MWR526" s="33"/>
      <c r="MWS526" s="33"/>
      <c r="MWT526" s="33"/>
      <c r="MWU526" s="33"/>
      <c r="MWV526" s="33"/>
      <c r="MWW526" s="33"/>
      <c r="MWX526" s="33"/>
      <c r="MWY526" s="33"/>
      <c r="MWZ526" s="33"/>
      <c r="MXA526" s="33"/>
      <c r="MXB526" s="33"/>
      <c r="MXC526" s="33"/>
      <c r="MXD526" s="33"/>
      <c r="MXE526" s="33"/>
      <c r="MXF526" s="33"/>
      <c r="MXG526" s="33"/>
      <c r="MXH526" s="33"/>
      <c r="MXI526" s="33"/>
      <c r="MXJ526" s="33"/>
      <c r="MXK526" s="33"/>
      <c r="MXL526" s="33"/>
      <c r="MXM526" s="33"/>
      <c r="MXN526" s="33"/>
      <c r="MXO526" s="33"/>
      <c r="MXP526" s="33"/>
      <c r="MXQ526" s="33"/>
      <c r="MXR526" s="33"/>
      <c r="MXS526" s="33"/>
      <c r="MXT526" s="33"/>
      <c r="MXU526" s="33"/>
      <c r="MXV526" s="33"/>
      <c r="MXW526" s="33"/>
      <c r="MXX526" s="33"/>
      <c r="MXY526" s="33"/>
      <c r="MXZ526" s="33"/>
      <c r="MYA526" s="33"/>
      <c r="MYB526" s="33"/>
      <c r="MYC526" s="33"/>
      <c r="MYD526" s="33"/>
      <c r="MYE526" s="33"/>
      <c r="MYF526" s="33"/>
      <c r="MYG526" s="33"/>
      <c r="MYH526" s="33"/>
      <c r="MYI526" s="33"/>
      <c r="MYJ526" s="33"/>
      <c r="MYK526" s="33"/>
      <c r="MYL526" s="33"/>
      <c r="MYM526" s="33"/>
      <c r="MYN526" s="33"/>
      <c r="MYO526" s="33"/>
      <c r="MYP526" s="33"/>
      <c r="MYQ526" s="33"/>
      <c r="MYR526" s="33"/>
      <c r="MYS526" s="33"/>
      <c r="MYT526" s="33"/>
      <c r="MYU526" s="33"/>
      <c r="MYV526" s="33"/>
      <c r="MYW526" s="33"/>
      <c r="MYX526" s="33"/>
      <c r="MYY526" s="33"/>
      <c r="MYZ526" s="33"/>
      <c r="MZA526" s="33"/>
      <c r="MZB526" s="33"/>
      <c r="MZC526" s="33"/>
      <c r="MZD526" s="33"/>
      <c r="MZE526" s="33"/>
      <c r="MZF526" s="33"/>
      <c r="MZG526" s="33"/>
      <c r="MZH526" s="33"/>
      <c r="MZI526" s="33"/>
      <c r="MZJ526" s="33"/>
      <c r="MZK526" s="33"/>
      <c r="MZL526" s="33"/>
      <c r="MZM526" s="33"/>
      <c r="MZN526" s="33"/>
      <c r="MZO526" s="33"/>
      <c r="MZP526" s="33"/>
      <c r="MZQ526" s="33"/>
      <c r="MZR526" s="33"/>
      <c r="MZS526" s="33"/>
      <c r="MZT526" s="33"/>
      <c r="MZU526" s="33"/>
      <c r="MZV526" s="33"/>
      <c r="MZW526" s="33"/>
      <c r="MZX526" s="33"/>
      <c r="MZY526" s="33"/>
      <c r="MZZ526" s="33"/>
      <c r="NAA526" s="33"/>
      <c r="NAB526" s="33"/>
      <c r="NAC526" s="33"/>
      <c r="NAD526" s="33"/>
      <c r="NAE526" s="33"/>
      <c r="NAF526" s="33"/>
      <c r="NAG526" s="33"/>
      <c r="NAH526" s="33"/>
      <c r="NAI526" s="33"/>
      <c r="NAJ526" s="33"/>
      <c r="NAK526" s="33"/>
      <c r="NAL526" s="33"/>
      <c r="NAM526" s="33"/>
      <c r="NAN526" s="33"/>
      <c r="NAO526" s="33"/>
      <c r="NAP526" s="33"/>
      <c r="NAQ526" s="33"/>
      <c r="NAR526" s="33"/>
      <c r="NAS526" s="33"/>
      <c r="NAT526" s="33"/>
      <c r="NAU526" s="33"/>
      <c r="NAV526" s="33"/>
      <c r="NAW526" s="33"/>
      <c r="NAX526" s="33"/>
      <c r="NAY526" s="33"/>
      <c r="NAZ526" s="33"/>
      <c r="NBA526" s="33"/>
      <c r="NBB526" s="33"/>
      <c r="NBC526" s="33"/>
      <c r="NBD526" s="33"/>
      <c r="NBE526" s="33"/>
      <c r="NBF526" s="33"/>
      <c r="NBG526" s="33"/>
      <c r="NBH526" s="33"/>
      <c r="NBI526" s="33"/>
      <c r="NBJ526" s="33"/>
      <c r="NBK526" s="33"/>
      <c r="NBL526" s="33"/>
      <c r="NBM526" s="33"/>
      <c r="NBN526" s="33"/>
      <c r="NBO526" s="33"/>
      <c r="NBP526" s="33"/>
      <c r="NBQ526" s="33"/>
      <c r="NBR526" s="33"/>
      <c r="NBS526" s="33"/>
      <c r="NBT526" s="33"/>
      <c r="NBU526" s="33"/>
      <c r="NBV526" s="33"/>
      <c r="NBW526" s="33"/>
      <c r="NBX526" s="33"/>
      <c r="NBY526" s="33"/>
      <c r="NBZ526" s="33"/>
      <c r="NCA526" s="33"/>
      <c r="NCB526" s="33"/>
      <c r="NCC526" s="33"/>
      <c r="NCD526" s="33"/>
      <c r="NCE526" s="33"/>
      <c r="NCF526" s="33"/>
      <c r="NCG526" s="33"/>
      <c r="NCH526" s="33"/>
      <c r="NCI526" s="33"/>
      <c r="NCJ526" s="33"/>
      <c r="NCK526" s="33"/>
      <c r="NCL526" s="33"/>
      <c r="NCM526" s="33"/>
      <c r="NCN526" s="33"/>
      <c r="NCO526" s="33"/>
      <c r="NCP526" s="33"/>
      <c r="NCQ526" s="33"/>
      <c r="NCR526" s="33"/>
      <c r="NCS526" s="33"/>
      <c r="NCT526" s="33"/>
      <c r="NCU526" s="33"/>
      <c r="NCV526" s="33"/>
      <c r="NCW526" s="33"/>
      <c r="NCX526" s="33"/>
      <c r="NCY526" s="33"/>
      <c r="NCZ526" s="33"/>
      <c r="NDA526" s="33"/>
      <c r="NDB526" s="33"/>
      <c r="NDC526" s="33"/>
      <c r="NDD526" s="33"/>
      <c r="NDE526" s="33"/>
      <c r="NDF526" s="33"/>
      <c r="NDG526" s="33"/>
      <c r="NDH526" s="33"/>
      <c r="NDI526" s="33"/>
      <c r="NDJ526" s="33"/>
      <c r="NDK526" s="33"/>
      <c r="NDL526" s="33"/>
      <c r="NDM526" s="33"/>
      <c r="NDN526" s="33"/>
      <c r="NDO526" s="33"/>
      <c r="NDP526" s="33"/>
      <c r="NDQ526" s="33"/>
      <c r="NDR526" s="33"/>
      <c r="NDS526" s="33"/>
      <c r="NDT526" s="33"/>
      <c r="NDU526" s="33"/>
      <c r="NDV526" s="33"/>
      <c r="NDW526" s="33"/>
      <c r="NDX526" s="33"/>
      <c r="NDY526" s="33"/>
      <c r="NDZ526" s="33"/>
      <c r="NEA526" s="33"/>
      <c r="NEB526" s="33"/>
      <c r="NEC526" s="33"/>
      <c r="NED526" s="33"/>
      <c r="NEE526" s="33"/>
      <c r="NEF526" s="33"/>
      <c r="NEG526" s="33"/>
      <c r="NEH526" s="33"/>
      <c r="NEI526" s="33"/>
      <c r="NEJ526" s="33"/>
      <c r="NEK526" s="33"/>
      <c r="NEL526" s="33"/>
      <c r="NEM526" s="33"/>
      <c r="NEN526" s="33"/>
      <c r="NEO526" s="33"/>
      <c r="NEP526" s="33"/>
      <c r="NEQ526" s="33"/>
      <c r="NER526" s="33"/>
      <c r="NES526" s="33"/>
      <c r="NET526" s="33"/>
      <c r="NEU526" s="33"/>
      <c r="NEV526" s="33"/>
      <c r="NEW526" s="33"/>
      <c r="NEX526" s="33"/>
      <c r="NEY526" s="33"/>
      <c r="NEZ526" s="33"/>
      <c r="NFA526" s="33"/>
      <c r="NFB526" s="33"/>
      <c r="NFC526" s="33"/>
      <c r="NFD526" s="33"/>
      <c r="NFE526" s="33"/>
      <c r="NFF526" s="33"/>
      <c r="NFG526" s="33"/>
      <c r="NFH526" s="33"/>
      <c r="NFI526" s="33"/>
      <c r="NFJ526" s="33"/>
      <c r="NFK526" s="33"/>
      <c r="NFL526" s="33"/>
      <c r="NFM526" s="33"/>
      <c r="NFN526" s="33"/>
      <c r="NFO526" s="33"/>
      <c r="NFP526" s="33"/>
      <c r="NFQ526" s="33"/>
      <c r="NFR526" s="33"/>
      <c r="NFS526" s="33"/>
      <c r="NFT526" s="33"/>
      <c r="NFU526" s="33"/>
      <c r="NFV526" s="33"/>
      <c r="NFW526" s="33"/>
      <c r="NFX526" s="33"/>
      <c r="NFY526" s="33"/>
      <c r="NFZ526" s="33"/>
      <c r="NGA526" s="33"/>
      <c r="NGB526" s="33"/>
      <c r="NGC526" s="33"/>
      <c r="NGD526" s="33"/>
      <c r="NGE526" s="33"/>
      <c r="NGF526" s="33"/>
      <c r="NGG526" s="33"/>
      <c r="NGH526" s="33"/>
      <c r="NGI526" s="33"/>
      <c r="NGJ526" s="33"/>
      <c r="NGK526" s="33"/>
      <c r="NGL526" s="33"/>
      <c r="NGM526" s="33"/>
      <c r="NGN526" s="33"/>
      <c r="NGO526" s="33"/>
      <c r="NGP526" s="33"/>
      <c r="NGQ526" s="33"/>
      <c r="NGR526" s="33"/>
      <c r="NGS526" s="33"/>
      <c r="NGT526" s="33"/>
      <c r="NGU526" s="33"/>
      <c r="NGV526" s="33"/>
      <c r="NGW526" s="33"/>
      <c r="NGX526" s="33"/>
      <c r="NGY526" s="33"/>
      <c r="NGZ526" s="33"/>
      <c r="NHA526" s="33"/>
      <c r="NHB526" s="33"/>
      <c r="NHC526" s="33"/>
      <c r="NHD526" s="33"/>
      <c r="NHE526" s="33"/>
      <c r="NHF526" s="33"/>
      <c r="NHG526" s="33"/>
      <c r="NHH526" s="33"/>
      <c r="NHI526" s="33"/>
      <c r="NHJ526" s="33"/>
      <c r="NHK526" s="33"/>
      <c r="NHL526" s="33"/>
      <c r="NHM526" s="33"/>
      <c r="NHN526" s="33"/>
      <c r="NHO526" s="33"/>
      <c r="NHP526" s="33"/>
      <c r="NHQ526" s="33"/>
      <c r="NHR526" s="33"/>
      <c r="NHS526" s="33"/>
      <c r="NHT526" s="33"/>
      <c r="NHU526" s="33"/>
      <c r="NHV526" s="33"/>
      <c r="NHW526" s="33"/>
      <c r="NHX526" s="33"/>
      <c r="NHY526" s="33"/>
      <c r="NHZ526" s="33"/>
      <c r="NIA526" s="33"/>
      <c r="NIB526" s="33"/>
      <c r="NIC526" s="33"/>
      <c r="NID526" s="33"/>
      <c r="NIE526" s="33"/>
      <c r="NIF526" s="33"/>
      <c r="NIG526" s="33"/>
      <c r="NIH526" s="33"/>
      <c r="NII526" s="33"/>
      <c r="NIJ526" s="33"/>
      <c r="NIK526" s="33"/>
      <c r="NIL526" s="33"/>
      <c r="NIM526" s="33"/>
      <c r="NIN526" s="33"/>
      <c r="NIO526" s="33"/>
      <c r="NIP526" s="33"/>
      <c r="NIQ526" s="33"/>
      <c r="NIR526" s="33"/>
      <c r="NIS526" s="33"/>
      <c r="NIT526" s="33"/>
      <c r="NIU526" s="33"/>
      <c r="NIV526" s="33"/>
      <c r="NIW526" s="33"/>
      <c r="NIX526" s="33"/>
      <c r="NIY526" s="33"/>
      <c r="NIZ526" s="33"/>
      <c r="NJA526" s="33"/>
      <c r="NJB526" s="33"/>
      <c r="NJC526" s="33"/>
      <c r="NJD526" s="33"/>
      <c r="NJE526" s="33"/>
      <c r="NJF526" s="33"/>
      <c r="NJG526" s="33"/>
      <c r="NJH526" s="33"/>
      <c r="NJI526" s="33"/>
      <c r="NJJ526" s="33"/>
      <c r="NJK526" s="33"/>
      <c r="NJL526" s="33"/>
      <c r="NJM526" s="33"/>
      <c r="NJN526" s="33"/>
      <c r="NJO526" s="33"/>
      <c r="NJP526" s="33"/>
      <c r="NJQ526" s="33"/>
      <c r="NJR526" s="33"/>
      <c r="NJS526" s="33"/>
      <c r="NJT526" s="33"/>
      <c r="NJU526" s="33"/>
      <c r="NJV526" s="33"/>
      <c r="NJW526" s="33"/>
      <c r="NJX526" s="33"/>
      <c r="NJY526" s="33"/>
      <c r="NJZ526" s="33"/>
      <c r="NKA526" s="33"/>
      <c r="NKB526" s="33"/>
      <c r="NKC526" s="33"/>
      <c r="NKD526" s="33"/>
      <c r="NKE526" s="33"/>
      <c r="NKF526" s="33"/>
      <c r="NKG526" s="33"/>
      <c r="NKH526" s="33"/>
      <c r="NKI526" s="33"/>
      <c r="NKJ526" s="33"/>
      <c r="NKK526" s="33"/>
      <c r="NKL526" s="33"/>
      <c r="NKM526" s="33"/>
      <c r="NKN526" s="33"/>
      <c r="NKO526" s="33"/>
      <c r="NKP526" s="33"/>
      <c r="NKQ526" s="33"/>
      <c r="NKR526" s="33"/>
      <c r="NKS526" s="33"/>
      <c r="NKT526" s="33"/>
      <c r="NKU526" s="33"/>
      <c r="NKV526" s="33"/>
      <c r="NKW526" s="33"/>
      <c r="NKX526" s="33"/>
      <c r="NKY526" s="33"/>
      <c r="NKZ526" s="33"/>
      <c r="NLA526" s="33"/>
      <c r="NLB526" s="33"/>
      <c r="NLC526" s="33"/>
      <c r="NLD526" s="33"/>
      <c r="NLE526" s="33"/>
      <c r="NLF526" s="33"/>
      <c r="NLG526" s="33"/>
      <c r="NLH526" s="33"/>
      <c r="NLI526" s="33"/>
      <c r="NLJ526" s="33"/>
      <c r="NLK526" s="33"/>
      <c r="NLL526" s="33"/>
      <c r="NLM526" s="33"/>
      <c r="NLN526" s="33"/>
      <c r="NLO526" s="33"/>
      <c r="NLP526" s="33"/>
      <c r="NLQ526" s="33"/>
      <c r="NLR526" s="33"/>
      <c r="NLS526" s="33"/>
      <c r="NLT526" s="33"/>
      <c r="NLU526" s="33"/>
      <c r="NLV526" s="33"/>
      <c r="NLW526" s="33"/>
      <c r="NLX526" s="33"/>
      <c r="NLY526" s="33"/>
      <c r="NLZ526" s="33"/>
      <c r="NMA526" s="33"/>
      <c r="NMB526" s="33"/>
      <c r="NMC526" s="33"/>
      <c r="NMD526" s="33"/>
      <c r="NME526" s="33"/>
      <c r="NMF526" s="33"/>
      <c r="NMG526" s="33"/>
      <c r="NMH526" s="33"/>
      <c r="NMI526" s="33"/>
      <c r="NMJ526" s="33"/>
      <c r="NMK526" s="33"/>
      <c r="NML526" s="33"/>
      <c r="NMM526" s="33"/>
      <c r="NMN526" s="33"/>
      <c r="NMO526" s="33"/>
      <c r="NMP526" s="33"/>
      <c r="NMQ526" s="33"/>
      <c r="NMR526" s="33"/>
      <c r="NMS526" s="33"/>
      <c r="NMT526" s="33"/>
      <c r="NMU526" s="33"/>
      <c r="NMV526" s="33"/>
      <c r="NMW526" s="33"/>
      <c r="NMX526" s="33"/>
      <c r="NMY526" s="33"/>
      <c r="NMZ526" s="33"/>
      <c r="NNA526" s="33"/>
      <c r="NNB526" s="33"/>
      <c r="NNC526" s="33"/>
      <c r="NND526" s="33"/>
      <c r="NNE526" s="33"/>
      <c r="NNF526" s="33"/>
      <c r="NNG526" s="33"/>
      <c r="NNH526" s="33"/>
      <c r="NNI526" s="33"/>
      <c r="NNJ526" s="33"/>
      <c r="NNK526" s="33"/>
      <c r="NNL526" s="33"/>
      <c r="NNM526" s="33"/>
      <c r="NNN526" s="33"/>
      <c r="NNO526" s="33"/>
      <c r="NNP526" s="33"/>
      <c r="NNQ526" s="33"/>
      <c r="NNR526" s="33"/>
      <c r="NNS526" s="33"/>
      <c r="NNT526" s="33"/>
      <c r="NNU526" s="33"/>
      <c r="NNV526" s="33"/>
      <c r="NNW526" s="33"/>
      <c r="NNX526" s="33"/>
      <c r="NNY526" s="33"/>
      <c r="NNZ526" s="33"/>
      <c r="NOA526" s="33"/>
      <c r="NOB526" s="33"/>
      <c r="NOC526" s="33"/>
      <c r="NOD526" s="33"/>
      <c r="NOE526" s="33"/>
      <c r="NOF526" s="33"/>
      <c r="NOG526" s="33"/>
      <c r="NOH526" s="33"/>
      <c r="NOI526" s="33"/>
      <c r="NOJ526" s="33"/>
      <c r="NOK526" s="33"/>
      <c r="NOL526" s="33"/>
      <c r="NOM526" s="33"/>
      <c r="NON526" s="33"/>
      <c r="NOO526" s="33"/>
      <c r="NOP526" s="33"/>
      <c r="NOQ526" s="33"/>
      <c r="NOR526" s="33"/>
      <c r="NOS526" s="33"/>
      <c r="NOT526" s="33"/>
      <c r="NOU526" s="33"/>
      <c r="NOV526" s="33"/>
      <c r="NOW526" s="33"/>
      <c r="NOX526" s="33"/>
      <c r="NOY526" s="33"/>
      <c r="NOZ526" s="33"/>
      <c r="NPA526" s="33"/>
      <c r="NPB526" s="33"/>
      <c r="NPC526" s="33"/>
      <c r="NPD526" s="33"/>
      <c r="NPE526" s="33"/>
      <c r="NPF526" s="33"/>
      <c r="NPG526" s="33"/>
      <c r="NPH526" s="33"/>
      <c r="NPI526" s="33"/>
      <c r="NPJ526" s="33"/>
      <c r="NPK526" s="33"/>
      <c r="NPL526" s="33"/>
      <c r="NPM526" s="33"/>
      <c r="NPN526" s="33"/>
      <c r="NPO526" s="33"/>
      <c r="NPP526" s="33"/>
      <c r="NPQ526" s="33"/>
      <c r="NPR526" s="33"/>
      <c r="NPS526" s="33"/>
      <c r="NPT526" s="33"/>
      <c r="NPU526" s="33"/>
      <c r="NPV526" s="33"/>
      <c r="NPW526" s="33"/>
      <c r="NPX526" s="33"/>
      <c r="NPY526" s="33"/>
      <c r="NPZ526" s="33"/>
      <c r="NQA526" s="33"/>
      <c r="NQB526" s="33"/>
      <c r="NQC526" s="33"/>
      <c r="NQD526" s="33"/>
      <c r="NQE526" s="33"/>
      <c r="NQF526" s="33"/>
      <c r="NQG526" s="33"/>
      <c r="NQH526" s="33"/>
      <c r="NQI526" s="33"/>
      <c r="NQJ526" s="33"/>
      <c r="NQK526" s="33"/>
      <c r="NQL526" s="33"/>
      <c r="NQM526" s="33"/>
      <c r="NQN526" s="33"/>
      <c r="NQO526" s="33"/>
      <c r="NQP526" s="33"/>
      <c r="NQQ526" s="33"/>
      <c r="NQR526" s="33"/>
      <c r="NQS526" s="33"/>
      <c r="NQT526" s="33"/>
      <c r="NQU526" s="33"/>
      <c r="NQV526" s="33"/>
      <c r="NQW526" s="33"/>
      <c r="NQX526" s="33"/>
      <c r="NQY526" s="33"/>
      <c r="NQZ526" s="33"/>
      <c r="NRA526" s="33"/>
      <c r="NRB526" s="33"/>
      <c r="NRC526" s="33"/>
      <c r="NRD526" s="33"/>
      <c r="NRE526" s="33"/>
      <c r="NRF526" s="33"/>
      <c r="NRG526" s="33"/>
      <c r="NRH526" s="33"/>
      <c r="NRI526" s="33"/>
      <c r="NRJ526" s="33"/>
      <c r="NRK526" s="33"/>
      <c r="NRL526" s="33"/>
      <c r="NRM526" s="33"/>
      <c r="NRN526" s="33"/>
      <c r="NRO526" s="33"/>
      <c r="NRP526" s="33"/>
      <c r="NRQ526" s="33"/>
      <c r="NRR526" s="33"/>
      <c r="NRS526" s="33"/>
      <c r="NRT526" s="33"/>
      <c r="NRU526" s="33"/>
      <c r="NRV526" s="33"/>
      <c r="NRW526" s="33"/>
      <c r="NRX526" s="33"/>
      <c r="NRY526" s="33"/>
      <c r="NRZ526" s="33"/>
      <c r="NSA526" s="33"/>
      <c r="NSB526" s="33"/>
      <c r="NSC526" s="33"/>
      <c r="NSD526" s="33"/>
      <c r="NSE526" s="33"/>
      <c r="NSF526" s="33"/>
      <c r="NSG526" s="33"/>
      <c r="NSH526" s="33"/>
      <c r="NSI526" s="33"/>
      <c r="NSJ526" s="33"/>
      <c r="NSK526" s="33"/>
      <c r="NSL526" s="33"/>
      <c r="NSM526" s="33"/>
      <c r="NSN526" s="33"/>
      <c r="NSO526" s="33"/>
      <c r="NSP526" s="33"/>
      <c r="NSQ526" s="33"/>
      <c r="NSR526" s="33"/>
      <c r="NSS526" s="33"/>
      <c r="NST526" s="33"/>
      <c r="NSU526" s="33"/>
      <c r="NSV526" s="33"/>
      <c r="NSW526" s="33"/>
      <c r="NSX526" s="33"/>
      <c r="NSY526" s="33"/>
      <c r="NSZ526" s="33"/>
      <c r="NTA526" s="33"/>
      <c r="NTB526" s="33"/>
      <c r="NTC526" s="33"/>
      <c r="NTD526" s="33"/>
      <c r="NTE526" s="33"/>
      <c r="NTF526" s="33"/>
      <c r="NTG526" s="33"/>
      <c r="NTH526" s="33"/>
      <c r="NTI526" s="33"/>
      <c r="NTJ526" s="33"/>
      <c r="NTK526" s="33"/>
      <c r="NTL526" s="33"/>
      <c r="NTM526" s="33"/>
      <c r="NTN526" s="33"/>
      <c r="NTO526" s="33"/>
      <c r="NTP526" s="33"/>
      <c r="NTQ526" s="33"/>
      <c r="NTR526" s="33"/>
      <c r="NTS526" s="33"/>
      <c r="NTT526" s="33"/>
      <c r="NTU526" s="33"/>
      <c r="NTV526" s="33"/>
      <c r="NTW526" s="33"/>
      <c r="NTX526" s="33"/>
      <c r="NTY526" s="33"/>
      <c r="NTZ526" s="33"/>
      <c r="NUA526" s="33"/>
      <c r="NUB526" s="33"/>
      <c r="NUC526" s="33"/>
      <c r="NUD526" s="33"/>
      <c r="NUE526" s="33"/>
      <c r="NUF526" s="33"/>
      <c r="NUG526" s="33"/>
      <c r="NUH526" s="33"/>
      <c r="NUI526" s="33"/>
      <c r="NUJ526" s="33"/>
      <c r="NUK526" s="33"/>
      <c r="NUL526" s="33"/>
      <c r="NUM526" s="33"/>
      <c r="NUN526" s="33"/>
      <c r="NUO526" s="33"/>
      <c r="NUP526" s="33"/>
      <c r="NUQ526" s="33"/>
      <c r="NUR526" s="33"/>
      <c r="NUS526" s="33"/>
      <c r="NUT526" s="33"/>
      <c r="NUU526" s="33"/>
      <c r="NUV526" s="33"/>
      <c r="NUW526" s="33"/>
      <c r="NUX526" s="33"/>
      <c r="NUY526" s="33"/>
      <c r="NUZ526" s="33"/>
      <c r="NVA526" s="33"/>
      <c r="NVB526" s="33"/>
      <c r="NVC526" s="33"/>
      <c r="NVD526" s="33"/>
      <c r="NVE526" s="33"/>
      <c r="NVF526" s="33"/>
      <c r="NVG526" s="33"/>
      <c r="NVH526" s="33"/>
      <c r="NVI526" s="33"/>
      <c r="NVJ526" s="33"/>
      <c r="NVK526" s="33"/>
      <c r="NVL526" s="33"/>
      <c r="NVM526" s="33"/>
      <c r="NVN526" s="33"/>
      <c r="NVO526" s="33"/>
      <c r="NVP526" s="33"/>
      <c r="NVQ526" s="33"/>
      <c r="NVR526" s="33"/>
      <c r="NVS526" s="33"/>
      <c r="NVT526" s="33"/>
      <c r="NVU526" s="33"/>
      <c r="NVV526" s="33"/>
      <c r="NVW526" s="33"/>
      <c r="NVX526" s="33"/>
      <c r="NVY526" s="33"/>
      <c r="NVZ526" s="33"/>
      <c r="NWA526" s="33"/>
      <c r="NWB526" s="33"/>
      <c r="NWC526" s="33"/>
      <c r="NWD526" s="33"/>
      <c r="NWE526" s="33"/>
      <c r="NWF526" s="33"/>
      <c r="NWG526" s="33"/>
      <c r="NWH526" s="33"/>
      <c r="NWI526" s="33"/>
      <c r="NWJ526" s="33"/>
      <c r="NWK526" s="33"/>
      <c r="NWL526" s="33"/>
      <c r="NWM526" s="33"/>
      <c r="NWN526" s="33"/>
      <c r="NWO526" s="33"/>
      <c r="NWP526" s="33"/>
      <c r="NWQ526" s="33"/>
      <c r="NWR526" s="33"/>
      <c r="NWS526" s="33"/>
      <c r="NWT526" s="33"/>
      <c r="NWU526" s="33"/>
      <c r="NWV526" s="33"/>
      <c r="NWW526" s="33"/>
      <c r="NWX526" s="33"/>
      <c r="NWY526" s="33"/>
      <c r="NWZ526" s="33"/>
      <c r="NXA526" s="33"/>
      <c r="NXB526" s="33"/>
      <c r="NXC526" s="33"/>
      <c r="NXD526" s="33"/>
      <c r="NXE526" s="33"/>
      <c r="NXF526" s="33"/>
      <c r="NXG526" s="33"/>
      <c r="NXH526" s="33"/>
      <c r="NXI526" s="33"/>
      <c r="NXJ526" s="33"/>
      <c r="NXK526" s="33"/>
      <c r="NXL526" s="33"/>
      <c r="NXM526" s="33"/>
      <c r="NXN526" s="33"/>
      <c r="NXO526" s="33"/>
      <c r="NXP526" s="33"/>
      <c r="NXQ526" s="33"/>
      <c r="NXR526" s="33"/>
      <c r="NXS526" s="33"/>
      <c r="NXT526" s="33"/>
      <c r="NXU526" s="33"/>
      <c r="NXV526" s="33"/>
      <c r="NXW526" s="33"/>
      <c r="NXX526" s="33"/>
      <c r="NXY526" s="33"/>
      <c r="NXZ526" s="33"/>
      <c r="NYA526" s="33"/>
      <c r="NYB526" s="33"/>
      <c r="NYC526" s="33"/>
      <c r="NYD526" s="33"/>
      <c r="NYE526" s="33"/>
      <c r="NYF526" s="33"/>
      <c r="NYG526" s="33"/>
      <c r="NYH526" s="33"/>
      <c r="NYI526" s="33"/>
      <c r="NYJ526" s="33"/>
      <c r="NYK526" s="33"/>
      <c r="NYL526" s="33"/>
      <c r="NYM526" s="33"/>
      <c r="NYN526" s="33"/>
      <c r="NYO526" s="33"/>
      <c r="NYP526" s="33"/>
      <c r="NYQ526" s="33"/>
      <c r="NYR526" s="33"/>
      <c r="NYS526" s="33"/>
      <c r="NYT526" s="33"/>
      <c r="NYU526" s="33"/>
      <c r="NYV526" s="33"/>
      <c r="NYW526" s="33"/>
      <c r="NYX526" s="33"/>
      <c r="NYY526" s="33"/>
      <c r="NYZ526" s="33"/>
      <c r="NZA526" s="33"/>
      <c r="NZB526" s="33"/>
      <c r="NZC526" s="33"/>
      <c r="NZD526" s="33"/>
      <c r="NZE526" s="33"/>
      <c r="NZF526" s="33"/>
      <c r="NZG526" s="33"/>
      <c r="NZH526" s="33"/>
      <c r="NZI526" s="33"/>
      <c r="NZJ526" s="33"/>
      <c r="NZK526" s="33"/>
      <c r="NZL526" s="33"/>
      <c r="NZM526" s="33"/>
      <c r="NZN526" s="33"/>
      <c r="NZO526" s="33"/>
      <c r="NZP526" s="33"/>
      <c r="NZQ526" s="33"/>
      <c r="NZR526" s="33"/>
      <c r="NZS526" s="33"/>
      <c r="NZT526" s="33"/>
      <c r="NZU526" s="33"/>
      <c r="NZV526" s="33"/>
      <c r="NZW526" s="33"/>
      <c r="NZX526" s="33"/>
      <c r="NZY526" s="33"/>
      <c r="NZZ526" s="33"/>
      <c r="OAA526" s="33"/>
      <c r="OAB526" s="33"/>
      <c r="OAC526" s="33"/>
      <c r="OAD526" s="33"/>
      <c r="OAE526" s="33"/>
      <c r="OAF526" s="33"/>
      <c r="OAG526" s="33"/>
      <c r="OAH526" s="33"/>
      <c r="OAI526" s="33"/>
      <c r="OAJ526" s="33"/>
      <c r="OAK526" s="33"/>
      <c r="OAL526" s="33"/>
      <c r="OAM526" s="33"/>
      <c r="OAN526" s="33"/>
      <c r="OAO526" s="33"/>
      <c r="OAP526" s="33"/>
      <c r="OAQ526" s="33"/>
      <c r="OAR526" s="33"/>
      <c r="OAS526" s="33"/>
      <c r="OAT526" s="33"/>
      <c r="OAU526" s="33"/>
      <c r="OAV526" s="33"/>
      <c r="OAW526" s="33"/>
      <c r="OAX526" s="33"/>
      <c r="OAY526" s="33"/>
      <c r="OAZ526" s="33"/>
      <c r="OBA526" s="33"/>
      <c r="OBB526" s="33"/>
      <c r="OBC526" s="33"/>
      <c r="OBD526" s="33"/>
      <c r="OBE526" s="33"/>
      <c r="OBF526" s="33"/>
      <c r="OBG526" s="33"/>
      <c r="OBH526" s="33"/>
      <c r="OBI526" s="33"/>
      <c r="OBJ526" s="33"/>
      <c r="OBK526" s="33"/>
      <c r="OBL526" s="33"/>
      <c r="OBM526" s="33"/>
      <c r="OBN526" s="33"/>
      <c r="OBO526" s="33"/>
      <c r="OBP526" s="33"/>
      <c r="OBQ526" s="33"/>
      <c r="OBR526" s="33"/>
      <c r="OBS526" s="33"/>
      <c r="OBT526" s="33"/>
      <c r="OBU526" s="33"/>
      <c r="OBV526" s="33"/>
      <c r="OBW526" s="33"/>
      <c r="OBX526" s="33"/>
      <c r="OBY526" s="33"/>
      <c r="OBZ526" s="33"/>
      <c r="OCA526" s="33"/>
      <c r="OCB526" s="33"/>
      <c r="OCC526" s="33"/>
      <c r="OCD526" s="33"/>
      <c r="OCE526" s="33"/>
      <c r="OCF526" s="33"/>
      <c r="OCG526" s="33"/>
      <c r="OCH526" s="33"/>
      <c r="OCI526" s="33"/>
      <c r="OCJ526" s="33"/>
      <c r="OCK526" s="33"/>
      <c r="OCL526" s="33"/>
      <c r="OCM526" s="33"/>
      <c r="OCN526" s="33"/>
      <c r="OCO526" s="33"/>
      <c r="OCP526" s="33"/>
      <c r="OCQ526" s="33"/>
      <c r="OCR526" s="33"/>
      <c r="OCS526" s="33"/>
      <c r="OCT526" s="33"/>
      <c r="OCU526" s="33"/>
      <c r="OCV526" s="33"/>
      <c r="OCW526" s="33"/>
      <c r="OCX526" s="33"/>
      <c r="OCY526" s="33"/>
      <c r="OCZ526" s="33"/>
      <c r="ODA526" s="33"/>
      <c r="ODB526" s="33"/>
      <c r="ODC526" s="33"/>
      <c r="ODD526" s="33"/>
      <c r="ODE526" s="33"/>
      <c r="ODF526" s="33"/>
      <c r="ODG526" s="33"/>
      <c r="ODH526" s="33"/>
      <c r="ODI526" s="33"/>
      <c r="ODJ526" s="33"/>
      <c r="ODK526" s="33"/>
      <c r="ODL526" s="33"/>
      <c r="ODM526" s="33"/>
      <c r="ODN526" s="33"/>
      <c r="ODO526" s="33"/>
      <c r="ODP526" s="33"/>
      <c r="ODQ526" s="33"/>
      <c r="ODR526" s="33"/>
      <c r="ODS526" s="33"/>
      <c r="ODT526" s="33"/>
      <c r="ODU526" s="33"/>
      <c r="ODV526" s="33"/>
      <c r="ODW526" s="33"/>
      <c r="ODX526" s="33"/>
      <c r="ODY526" s="33"/>
      <c r="ODZ526" s="33"/>
      <c r="OEA526" s="33"/>
      <c r="OEB526" s="33"/>
      <c r="OEC526" s="33"/>
      <c r="OED526" s="33"/>
      <c r="OEE526" s="33"/>
      <c r="OEF526" s="33"/>
      <c r="OEG526" s="33"/>
      <c r="OEH526" s="33"/>
      <c r="OEI526" s="33"/>
      <c r="OEJ526" s="33"/>
      <c r="OEK526" s="33"/>
      <c r="OEL526" s="33"/>
      <c r="OEM526" s="33"/>
      <c r="OEN526" s="33"/>
      <c r="OEO526" s="33"/>
      <c r="OEP526" s="33"/>
      <c r="OEQ526" s="33"/>
      <c r="OER526" s="33"/>
      <c r="OES526" s="33"/>
      <c r="OET526" s="33"/>
      <c r="OEU526" s="33"/>
      <c r="OEV526" s="33"/>
      <c r="OEW526" s="33"/>
      <c r="OEX526" s="33"/>
      <c r="OEY526" s="33"/>
      <c r="OEZ526" s="33"/>
      <c r="OFA526" s="33"/>
      <c r="OFB526" s="33"/>
      <c r="OFC526" s="33"/>
      <c r="OFD526" s="33"/>
      <c r="OFE526" s="33"/>
      <c r="OFF526" s="33"/>
      <c r="OFG526" s="33"/>
      <c r="OFH526" s="33"/>
      <c r="OFI526" s="33"/>
      <c r="OFJ526" s="33"/>
      <c r="OFK526" s="33"/>
      <c r="OFL526" s="33"/>
      <c r="OFM526" s="33"/>
      <c r="OFN526" s="33"/>
      <c r="OFO526" s="33"/>
      <c r="OFP526" s="33"/>
      <c r="OFQ526" s="33"/>
      <c r="OFR526" s="33"/>
      <c r="OFS526" s="33"/>
      <c r="OFT526" s="33"/>
      <c r="OFU526" s="33"/>
      <c r="OFV526" s="33"/>
      <c r="OFW526" s="33"/>
      <c r="OFX526" s="33"/>
      <c r="OFY526" s="33"/>
      <c r="OFZ526" s="33"/>
      <c r="OGA526" s="33"/>
      <c r="OGB526" s="33"/>
      <c r="OGC526" s="33"/>
      <c r="OGD526" s="33"/>
      <c r="OGE526" s="33"/>
      <c r="OGF526" s="33"/>
      <c r="OGG526" s="33"/>
      <c r="OGH526" s="33"/>
      <c r="OGI526" s="33"/>
      <c r="OGJ526" s="33"/>
      <c r="OGK526" s="33"/>
      <c r="OGL526" s="33"/>
      <c r="OGM526" s="33"/>
      <c r="OGN526" s="33"/>
      <c r="OGO526" s="33"/>
      <c r="OGP526" s="33"/>
      <c r="OGQ526" s="33"/>
      <c r="OGR526" s="33"/>
      <c r="OGS526" s="33"/>
      <c r="OGT526" s="33"/>
      <c r="OGU526" s="33"/>
      <c r="OGV526" s="33"/>
      <c r="OGW526" s="33"/>
      <c r="OGX526" s="33"/>
      <c r="OGY526" s="33"/>
      <c r="OGZ526" s="33"/>
      <c r="OHA526" s="33"/>
      <c r="OHB526" s="33"/>
      <c r="OHC526" s="33"/>
      <c r="OHD526" s="33"/>
      <c r="OHE526" s="33"/>
      <c r="OHF526" s="33"/>
      <c r="OHG526" s="33"/>
      <c r="OHH526" s="33"/>
      <c r="OHI526" s="33"/>
      <c r="OHJ526" s="33"/>
      <c r="OHK526" s="33"/>
      <c r="OHL526" s="33"/>
      <c r="OHM526" s="33"/>
      <c r="OHN526" s="33"/>
      <c r="OHO526" s="33"/>
      <c r="OHP526" s="33"/>
      <c r="OHQ526" s="33"/>
      <c r="OHR526" s="33"/>
      <c r="OHS526" s="33"/>
      <c r="OHT526" s="33"/>
      <c r="OHU526" s="33"/>
      <c r="OHV526" s="33"/>
      <c r="OHW526" s="33"/>
      <c r="OHX526" s="33"/>
      <c r="OHY526" s="33"/>
      <c r="OHZ526" s="33"/>
      <c r="OIA526" s="33"/>
      <c r="OIB526" s="33"/>
      <c r="OIC526" s="33"/>
      <c r="OID526" s="33"/>
      <c r="OIE526" s="33"/>
      <c r="OIF526" s="33"/>
      <c r="OIG526" s="33"/>
      <c r="OIH526" s="33"/>
      <c r="OII526" s="33"/>
      <c r="OIJ526" s="33"/>
      <c r="OIK526" s="33"/>
      <c r="OIL526" s="33"/>
      <c r="OIM526" s="33"/>
      <c r="OIN526" s="33"/>
      <c r="OIO526" s="33"/>
      <c r="OIP526" s="33"/>
      <c r="OIQ526" s="33"/>
      <c r="OIR526" s="33"/>
      <c r="OIS526" s="33"/>
      <c r="OIT526" s="33"/>
      <c r="OIU526" s="33"/>
      <c r="OIV526" s="33"/>
      <c r="OIW526" s="33"/>
      <c r="OIX526" s="33"/>
      <c r="OIY526" s="33"/>
      <c r="OIZ526" s="33"/>
      <c r="OJA526" s="33"/>
      <c r="OJB526" s="33"/>
      <c r="OJC526" s="33"/>
      <c r="OJD526" s="33"/>
      <c r="OJE526" s="33"/>
      <c r="OJF526" s="33"/>
      <c r="OJG526" s="33"/>
      <c r="OJH526" s="33"/>
      <c r="OJI526" s="33"/>
      <c r="OJJ526" s="33"/>
      <c r="OJK526" s="33"/>
      <c r="OJL526" s="33"/>
      <c r="OJM526" s="33"/>
      <c r="OJN526" s="33"/>
      <c r="OJO526" s="33"/>
      <c r="OJP526" s="33"/>
      <c r="OJQ526" s="33"/>
      <c r="OJR526" s="33"/>
      <c r="OJS526" s="33"/>
      <c r="OJT526" s="33"/>
      <c r="OJU526" s="33"/>
      <c r="OJV526" s="33"/>
      <c r="OJW526" s="33"/>
      <c r="OJX526" s="33"/>
      <c r="OJY526" s="33"/>
      <c r="OJZ526" s="33"/>
      <c r="OKA526" s="33"/>
      <c r="OKB526" s="33"/>
      <c r="OKC526" s="33"/>
      <c r="OKD526" s="33"/>
      <c r="OKE526" s="33"/>
      <c r="OKF526" s="33"/>
      <c r="OKG526" s="33"/>
      <c r="OKH526" s="33"/>
      <c r="OKI526" s="33"/>
      <c r="OKJ526" s="33"/>
      <c r="OKK526" s="33"/>
      <c r="OKL526" s="33"/>
      <c r="OKM526" s="33"/>
      <c r="OKN526" s="33"/>
      <c r="OKO526" s="33"/>
      <c r="OKP526" s="33"/>
      <c r="OKQ526" s="33"/>
      <c r="OKR526" s="33"/>
      <c r="OKS526" s="33"/>
      <c r="OKT526" s="33"/>
      <c r="OKU526" s="33"/>
      <c r="OKV526" s="33"/>
      <c r="OKW526" s="33"/>
      <c r="OKX526" s="33"/>
      <c r="OKY526" s="33"/>
      <c r="OKZ526" s="33"/>
      <c r="OLA526" s="33"/>
      <c r="OLB526" s="33"/>
      <c r="OLC526" s="33"/>
      <c r="OLD526" s="33"/>
      <c r="OLE526" s="33"/>
      <c r="OLF526" s="33"/>
      <c r="OLG526" s="33"/>
      <c r="OLH526" s="33"/>
      <c r="OLI526" s="33"/>
      <c r="OLJ526" s="33"/>
      <c r="OLK526" s="33"/>
      <c r="OLL526" s="33"/>
      <c r="OLM526" s="33"/>
      <c r="OLN526" s="33"/>
      <c r="OLO526" s="33"/>
      <c r="OLP526" s="33"/>
      <c r="OLQ526" s="33"/>
      <c r="OLR526" s="33"/>
      <c r="OLS526" s="33"/>
      <c r="OLT526" s="33"/>
      <c r="OLU526" s="33"/>
      <c r="OLV526" s="33"/>
      <c r="OLW526" s="33"/>
      <c r="OLX526" s="33"/>
      <c r="OLY526" s="33"/>
      <c r="OLZ526" s="33"/>
      <c r="OMA526" s="33"/>
      <c r="OMB526" s="33"/>
      <c r="OMC526" s="33"/>
      <c r="OMD526" s="33"/>
      <c r="OME526" s="33"/>
      <c r="OMF526" s="33"/>
      <c r="OMG526" s="33"/>
      <c r="OMH526" s="33"/>
      <c r="OMI526" s="33"/>
      <c r="OMJ526" s="33"/>
      <c r="OMK526" s="33"/>
      <c r="OML526" s="33"/>
      <c r="OMM526" s="33"/>
      <c r="OMN526" s="33"/>
      <c r="OMO526" s="33"/>
      <c r="OMP526" s="33"/>
      <c r="OMQ526" s="33"/>
      <c r="OMR526" s="33"/>
      <c r="OMS526" s="33"/>
      <c r="OMT526" s="33"/>
      <c r="OMU526" s="33"/>
      <c r="OMV526" s="33"/>
      <c r="OMW526" s="33"/>
      <c r="OMX526" s="33"/>
      <c r="OMY526" s="33"/>
      <c r="OMZ526" s="33"/>
      <c r="ONA526" s="33"/>
      <c r="ONB526" s="33"/>
      <c r="ONC526" s="33"/>
      <c r="OND526" s="33"/>
      <c r="ONE526" s="33"/>
      <c r="ONF526" s="33"/>
      <c r="ONG526" s="33"/>
      <c r="ONH526" s="33"/>
      <c r="ONI526" s="33"/>
      <c r="ONJ526" s="33"/>
      <c r="ONK526" s="33"/>
      <c r="ONL526" s="33"/>
      <c r="ONM526" s="33"/>
      <c r="ONN526" s="33"/>
      <c r="ONO526" s="33"/>
      <c r="ONP526" s="33"/>
      <c r="ONQ526" s="33"/>
      <c r="ONR526" s="33"/>
      <c r="ONS526" s="33"/>
      <c r="ONT526" s="33"/>
      <c r="ONU526" s="33"/>
      <c r="ONV526" s="33"/>
      <c r="ONW526" s="33"/>
      <c r="ONX526" s="33"/>
      <c r="ONY526" s="33"/>
      <c r="ONZ526" s="33"/>
      <c r="OOA526" s="33"/>
      <c r="OOB526" s="33"/>
      <c r="OOC526" s="33"/>
      <c r="OOD526" s="33"/>
      <c r="OOE526" s="33"/>
      <c r="OOF526" s="33"/>
      <c r="OOG526" s="33"/>
      <c r="OOH526" s="33"/>
      <c r="OOI526" s="33"/>
      <c r="OOJ526" s="33"/>
      <c r="OOK526" s="33"/>
      <c r="OOL526" s="33"/>
      <c r="OOM526" s="33"/>
      <c r="OON526" s="33"/>
      <c r="OOO526" s="33"/>
      <c r="OOP526" s="33"/>
      <c r="OOQ526" s="33"/>
      <c r="OOR526" s="33"/>
      <c r="OOS526" s="33"/>
      <c r="OOT526" s="33"/>
      <c r="OOU526" s="33"/>
      <c r="OOV526" s="33"/>
      <c r="OOW526" s="33"/>
      <c r="OOX526" s="33"/>
      <c r="OOY526" s="33"/>
      <c r="OOZ526" s="33"/>
      <c r="OPA526" s="33"/>
      <c r="OPB526" s="33"/>
      <c r="OPC526" s="33"/>
      <c r="OPD526" s="33"/>
      <c r="OPE526" s="33"/>
      <c r="OPF526" s="33"/>
      <c r="OPG526" s="33"/>
      <c r="OPH526" s="33"/>
      <c r="OPI526" s="33"/>
      <c r="OPJ526" s="33"/>
      <c r="OPK526" s="33"/>
      <c r="OPL526" s="33"/>
      <c r="OPM526" s="33"/>
      <c r="OPN526" s="33"/>
      <c r="OPO526" s="33"/>
      <c r="OPP526" s="33"/>
      <c r="OPQ526" s="33"/>
      <c r="OPR526" s="33"/>
      <c r="OPS526" s="33"/>
      <c r="OPT526" s="33"/>
      <c r="OPU526" s="33"/>
      <c r="OPV526" s="33"/>
      <c r="OPW526" s="33"/>
      <c r="OPX526" s="33"/>
      <c r="OPY526" s="33"/>
      <c r="OPZ526" s="33"/>
      <c r="OQA526" s="33"/>
      <c r="OQB526" s="33"/>
      <c r="OQC526" s="33"/>
      <c r="OQD526" s="33"/>
      <c r="OQE526" s="33"/>
      <c r="OQF526" s="33"/>
      <c r="OQG526" s="33"/>
      <c r="OQH526" s="33"/>
      <c r="OQI526" s="33"/>
      <c r="OQJ526" s="33"/>
      <c r="OQK526" s="33"/>
      <c r="OQL526" s="33"/>
      <c r="OQM526" s="33"/>
      <c r="OQN526" s="33"/>
      <c r="OQO526" s="33"/>
      <c r="OQP526" s="33"/>
      <c r="OQQ526" s="33"/>
      <c r="OQR526" s="33"/>
      <c r="OQS526" s="33"/>
      <c r="OQT526" s="33"/>
      <c r="OQU526" s="33"/>
      <c r="OQV526" s="33"/>
      <c r="OQW526" s="33"/>
      <c r="OQX526" s="33"/>
      <c r="OQY526" s="33"/>
      <c r="OQZ526" s="33"/>
      <c r="ORA526" s="33"/>
      <c r="ORB526" s="33"/>
      <c r="ORC526" s="33"/>
      <c r="ORD526" s="33"/>
      <c r="ORE526" s="33"/>
      <c r="ORF526" s="33"/>
      <c r="ORG526" s="33"/>
      <c r="ORH526" s="33"/>
      <c r="ORI526" s="33"/>
      <c r="ORJ526" s="33"/>
      <c r="ORK526" s="33"/>
      <c r="ORL526" s="33"/>
      <c r="ORM526" s="33"/>
      <c r="ORN526" s="33"/>
      <c r="ORO526" s="33"/>
      <c r="ORP526" s="33"/>
      <c r="ORQ526" s="33"/>
      <c r="ORR526" s="33"/>
      <c r="ORS526" s="33"/>
      <c r="ORT526" s="33"/>
      <c r="ORU526" s="33"/>
      <c r="ORV526" s="33"/>
      <c r="ORW526" s="33"/>
      <c r="ORX526" s="33"/>
      <c r="ORY526" s="33"/>
      <c r="ORZ526" s="33"/>
      <c r="OSA526" s="33"/>
      <c r="OSB526" s="33"/>
      <c r="OSC526" s="33"/>
      <c r="OSD526" s="33"/>
      <c r="OSE526" s="33"/>
      <c r="OSF526" s="33"/>
      <c r="OSG526" s="33"/>
      <c r="OSH526" s="33"/>
      <c r="OSI526" s="33"/>
      <c r="OSJ526" s="33"/>
      <c r="OSK526" s="33"/>
      <c r="OSL526" s="33"/>
      <c r="OSM526" s="33"/>
      <c r="OSN526" s="33"/>
      <c r="OSO526" s="33"/>
      <c r="OSP526" s="33"/>
      <c r="OSQ526" s="33"/>
      <c r="OSR526" s="33"/>
      <c r="OSS526" s="33"/>
      <c r="OST526" s="33"/>
      <c r="OSU526" s="33"/>
      <c r="OSV526" s="33"/>
      <c r="OSW526" s="33"/>
      <c r="OSX526" s="33"/>
      <c r="OSY526" s="33"/>
      <c r="OSZ526" s="33"/>
      <c r="OTA526" s="33"/>
      <c r="OTB526" s="33"/>
      <c r="OTC526" s="33"/>
      <c r="OTD526" s="33"/>
      <c r="OTE526" s="33"/>
      <c r="OTF526" s="33"/>
      <c r="OTG526" s="33"/>
      <c r="OTH526" s="33"/>
      <c r="OTI526" s="33"/>
      <c r="OTJ526" s="33"/>
      <c r="OTK526" s="33"/>
      <c r="OTL526" s="33"/>
      <c r="OTM526" s="33"/>
      <c r="OTN526" s="33"/>
      <c r="OTO526" s="33"/>
      <c r="OTP526" s="33"/>
      <c r="OTQ526" s="33"/>
      <c r="OTR526" s="33"/>
      <c r="OTS526" s="33"/>
      <c r="OTT526" s="33"/>
      <c r="OTU526" s="33"/>
      <c r="OTV526" s="33"/>
      <c r="OTW526" s="33"/>
      <c r="OTX526" s="33"/>
      <c r="OTY526" s="33"/>
      <c r="OTZ526" s="33"/>
      <c r="OUA526" s="33"/>
      <c r="OUB526" s="33"/>
      <c r="OUC526" s="33"/>
      <c r="OUD526" s="33"/>
      <c r="OUE526" s="33"/>
      <c r="OUF526" s="33"/>
      <c r="OUG526" s="33"/>
      <c r="OUH526" s="33"/>
      <c r="OUI526" s="33"/>
      <c r="OUJ526" s="33"/>
      <c r="OUK526" s="33"/>
      <c r="OUL526" s="33"/>
      <c r="OUM526" s="33"/>
      <c r="OUN526" s="33"/>
      <c r="OUO526" s="33"/>
      <c r="OUP526" s="33"/>
      <c r="OUQ526" s="33"/>
      <c r="OUR526" s="33"/>
      <c r="OUS526" s="33"/>
      <c r="OUT526" s="33"/>
      <c r="OUU526" s="33"/>
      <c r="OUV526" s="33"/>
      <c r="OUW526" s="33"/>
      <c r="OUX526" s="33"/>
      <c r="OUY526" s="33"/>
      <c r="OUZ526" s="33"/>
      <c r="OVA526" s="33"/>
      <c r="OVB526" s="33"/>
      <c r="OVC526" s="33"/>
      <c r="OVD526" s="33"/>
      <c r="OVE526" s="33"/>
      <c r="OVF526" s="33"/>
      <c r="OVG526" s="33"/>
      <c r="OVH526" s="33"/>
      <c r="OVI526" s="33"/>
      <c r="OVJ526" s="33"/>
      <c r="OVK526" s="33"/>
      <c r="OVL526" s="33"/>
      <c r="OVM526" s="33"/>
      <c r="OVN526" s="33"/>
      <c r="OVO526" s="33"/>
      <c r="OVP526" s="33"/>
      <c r="OVQ526" s="33"/>
      <c r="OVR526" s="33"/>
      <c r="OVS526" s="33"/>
      <c r="OVT526" s="33"/>
      <c r="OVU526" s="33"/>
      <c r="OVV526" s="33"/>
      <c r="OVW526" s="33"/>
      <c r="OVX526" s="33"/>
      <c r="OVY526" s="33"/>
      <c r="OVZ526" s="33"/>
      <c r="OWA526" s="33"/>
      <c r="OWB526" s="33"/>
      <c r="OWC526" s="33"/>
      <c r="OWD526" s="33"/>
      <c r="OWE526" s="33"/>
      <c r="OWF526" s="33"/>
      <c r="OWG526" s="33"/>
      <c r="OWH526" s="33"/>
      <c r="OWI526" s="33"/>
      <c r="OWJ526" s="33"/>
      <c r="OWK526" s="33"/>
      <c r="OWL526" s="33"/>
      <c r="OWM526" s="33"/>
      <c r="OWN526" s="33"/>
      <c r="OWO526" s="33"/>
      <c r="OWP526" s="33"/>
      <c r="OWQ526" s="33"/>
      <c r="OWR526" s="33"/>
      <c r="OWS526" s="33"/>
      <c r="OWT526" s="33"/>
      <c r="OWU526" s="33"/>
      <c r="OWV526" s="33"/>
      <c r="OWW526" s="33"/>
      <c r="OWX526" s="33"/>
      <c r="OWY526" s="33"/>
      <c r="OWZ526" s="33"/>
      <c r="OXA526" s="33"/>
      <c r="OXB526" s="33"/>
      <c r="OXC526" s="33"/>
      <c r="OXD526" s="33"/>
      <c r="OXE526" s="33"/>
      <c r="OXF526" s="33"/>
      <c r="OXG526" s="33"/>
      <c r="OXH526" s="33"/>
      <c r="OXI526" s="33"/>
      <c r="OXJ526" s="33"/>
      <c r="OXK526" s="33"/>
      <c r="OXL526" s="33"/>
      <c r="OXM526" s="33"/>
      <c r="OXN526" s="33"/>
      <c r="OXO526" s="33"/>
      <c r="OXP526" s="33"/>
      <c r="OXQ526" s="33"/>
      <c r="OXR526" s="33"/>
      <c r="OXS526" s="33"/>
      <c r="OXT526" s="33"/>
      <c r="OXU526" s="33"/>
      <c r="OXV526" s="33"/>
      <c r="OXW526" s="33"/>
      <c r="OXX526" s="33"/>
      <c r="OXY526" s="33"/>
      <c r="OXZ526" s="33"/>
      <c r="OYA526" s="33"/>
      <c r="OYB526" s="33"/>
      <c r="OYC526" s="33"/>
      <c r="OYD526" s="33"/>
      <c r="OYE526" s="33"/>
      <c r="OYF526" s="33"/>
      <c r="OYG526" s="33"/>
      <c r="OYH526" s="33"/>
      <c r="OYI526" s="33"/>
      <c r="OYJ526" s="33"/>
      <c r="OYK526" s="33"/>
      <c r="OYL526" s="33"/>
      <c r="OYM526" s="33"/>
      <c r="OYN526" s="33"/>
      <c r="OYO526" s="33"/>
      <c r="OYP526" s="33"/>
      <c r="OYQ526" s="33"/>
      <c r="OYR526" s="33"/>
      <c r="OYS526" s="33"/>
      <c r="OYT526" s="33"/>
      <c r="OYU526" s="33"/>
      <c r="OYV526" s="33"/>
      <c r="OYW526" s="33"/>
      <c r="OYX526" s="33"/>
      <c r="OYY526" s="33"/>
      <c r="OYZ526" s="33"/>
      <c r="OZA526" s="33"/>
      <c r="OZB526" s="33"/>
      <c r="OZC526" s="33"/>
      <c r="OZD526" s="33"/>
      <c r="OZE526" s="33"/>
      <c r="OZF526" s="33"/>
      <c r="OZG526" s="33"/>
      <c r="OZH526" s="33"/>
      <c r="OZI526" s="33"/>
      <c r="OZJ526" s="33"/>
      <c r="OZK526" s="33"/>
      <c r="OZL526" s="33"/>
      <c r="OZM526" s="33"/>
      <c r="OZN526" s="33"/>
      <c r="OZO526" s="33"/>
      <c r="OZP526" s="33"/>
      <c r="OZQ526" s="33"/>
      <c r="OZR526" s="33"/>
      <c r="OZS526" s="33"/>
      <c r="OZT526" s="33"/>
      <c r="OZU526" s="33"/>
      <c r="OZV526" s="33"/>
      <c r="OZW526" s="33"/>
      <c r="OZX526" s="33"/>
      <c r="OZY526" s="33"/>
      <c r="OZZ526" s="33"/>
      <c r="PAA526" s="33"/>
      <c r="PAB526" s="33"/>
      <c r="PAC526" s="33"/>
      <c r="PAD526" s="33"/>
      <c r="PAE526" s="33"/>
      <c r="PAF526" s="33"/>
      <c r="PAG526" s="33"/>
      <c r="PAH526" s="33"/>
      <c r="PAI526" s="33"/>
      <c r="PAJ526" s="33"/>
      <c r="PAK526" s="33"/>
      <c r="PAL526" s="33"/>
      <c r="PAM526" s="33"/>
      <c r="PAN526" s="33"/>
      <c r="PAO526" s="33"/>
      <c r="PAP526" s="33"/>
      <c r="PAQ526" s="33"/>
      <c r="PAR526" s="33"/>
      <c r="PAS526" s="33"/>
      <c r="PAT526" s="33"/>
      <c r="PAU526" s="33"/>
      <c r="PAV526" s="33"/>
      <c r="PAW526" s="33"/>
      <c r="PAX526" s="33"/>
      <c r="PAY526" s="33"/>
      <c r="PAZ526" s="33"/>
      <c r="PBA526" s="33"/>
      <c r="PBB526" s="33"/>
      <c r="PBC526" s="33"/>
      <c r="PBD526" s="33"/>
      <c r="PBE526" s="33"/>
      <c r="PBF526" s="33"/>
      <c r="PBG526" s="33"/>
      <c r="PBH526" s="33"/>
      <c r="PBI526" s="33"/>
      <c r="PBJ526" s="33"/>
      <c r="PBK526" s="33"/>
      <c r="PBL526" s="33"/>
      <c r="PBM526" s="33"/>
      <c r="PBN526" s="33"/>
      <c r="PBO526" s="33"/>
      <c r="PBP526" s="33"/>
      <c r="PBQ526" s="33"/>
      <c r="PBR526" s="33"/>
      <c r="PBS526" s="33"/>
      <c r="PBT526" s="33"/>
      <c r="PBU526" s="33"/>
      <c r="PBV526" s="33"/>
      <c r="PBW526" s="33"/>
      <c r="PBX526" s="33"/>
      <c r="PBY526" s="33"/>
      <c r="PBZ526" s="33"/>
      <c r="PCA526" s="33"/>
      <c r="PCB526" s="33"/>
      <c r="PCC526" s="33"/>
      <c r="PCD526" s="33"/>
      <c r="PCE526" s="33"/>
      <c r="PCF526" s="33"/>
      <c r="PCG526" s="33"/>
      <c r="PCH526" s="33"/>
      <c r="PCI526" s="33"/>
      <c r="PCJ526" s="33"/>
      <c r="PCK526" s="33"/>
      <c r="PCL526" s="33"/>
      <c r="PCM526" s="33"/>
      <c r="PCN526" s="33"/>
      <c r="PCO526" s="33"/>
      <c r="PCP526" s="33"/>
      <c r="PCQ526" s="33"/>
      <c r="PCR526" s="33"/>
      <c r="PCS526" s="33"/>
      <c r="PCT526" s="33"/>
      <c r="PCU526" s="33"/>
      <c r="PCV526" s="33"/>
      <c r="PCW526" s="33"/>
      <c r="PCX526" s="33"/>
      <c r="PCY526" s="33"/>
      <c r="PCZ526" s="33"/>
      <c r="PDA526" s="33"/>
      <c r="PDB526" s="33"/>
      <c r="PDC526" s="33"/>
      <c r="PDD526" s="33"/>
      <c r="PDE526" s="33"/>
      <c r="PDF526" s="33"/>
      <c r="PDG526" s="33"/>
      <c r="PDH526" s="33"/>
      <c r="PDI526" s="33"/>
      <c r="PDJ526" s="33"/>
      <c r="PDK526" s="33"/>
      <c r="PDL526" s="33"/>
      <c r="PDM526" s="33"/>
      <c r="PDN526" s="33"/>
      <c r="PDO526" s="33"/>
      <c r="PDP526" s="33"/>
      <c r="PDQ526" s="33"/>
      <c r="PDR526" s="33"/>
      <c r="PDS526" s="33"/>
      <c r="PDT526" s="33"/>
      <c r="PDU526" s="33"/>
      <c r="PDV526" s="33"/>
      <c r="PDW526" s="33"/>
      <c r="PDX526" s="33"/>
      <c r="PDY526" s="33"/>
      <c r="PDZ526" s="33"/>
      <c r="PEA526" s="33"/>
      <c r="PEB526" s="33"/>
      <c r="PEC526" s="33"/>
      <c r="PED526" s="33"/>
      <c r="PEE526" s="33"/>
      <c r="PEF526" s="33"/>
      <c r="PEG526" s="33"/>
      <c r="PEH526" s="33"/>
      <c r="PEI526" s="33"/>
      <c r="PEJ526" s="33"/>
      <c r="PEK526" s="33"/>
      <c r="PEL526" s="33"/>
      <c r="PEM526" s="33"/>
      <c r="PEN526" s="33"/>
      <c r="PEO526" s="33"/>
      <c r="PEP526" s="33"/>
      <c r="PEQ526" s="33"/>
      <c r="PER526" s="33"/>
      <c r="PES526" s="33"/>
      <c r="PET526" s="33"/>
      <c r="PEU526" s="33"/>
      <c r="PEV526" s="33"/>
      <c r="PEW526" s="33"/>
      <c r="PEX526" s="33"/>
      <c r="PEY526" s="33"/>
      <c r="PEZ526" s="33"/>
      <c r="PFA526" s="33"/>
      <c r="PFB526" s="33"/>
      <c r="PFC526" s="33"/>
      <c r="PFD526" s="33"/>
      <c r="PFE526" s="33"/>
      <c r="PFF526" s="33"/>
      <c r="PFG526" s="33"/>
      <c r="PFH526" s="33"/>
      <c r="PFI526" s="33"/>
      <c r="PFJ526" s="33"/>
      <c r="PFK526" s="33"/>
      <c r="PFL526" s="33"/>
      <c r="PFM526" s="33"/>
      <c r="PFN526" s="33"/>
      <c r="PFO526" s="33"/>
      <c r="PFP526" s="33"/>
      <c r="PFQ526" s="33"/>
      <c r="PFR526" s="33"/>
      <c r="PFS526" s="33"/>
      <c r="PFT526" s="33"/>
      <c r="PFU526" s="33"/>
      <c r="PFV526" s="33"/>
      <c r="PFW526" s="33"/>
      <c r="PFX526" s="33"/>
      <c r="PFY526" s="33"/>
      <c r="PFZ526" s="33"/>
      <c r="PGA526" s="33"/>
      <c r="PGB526" s="33"/>
      <c r="PGC526" s="33"/>
      <c r="PGD526" s="33"/>
      <c r="PGE526" s="33"/>
      <c r="PGF526" s="33"/>
      <c r="PGG526" s="33"/>
      <c r="PGH526" s="33"/>
      <c r="PGI526" s="33"/>
      <c r="PGJ526" s="33"/>
      <c r="PGK526" s="33"/>
      <c r="PGL526" s="33"/>
      <c r="PGM526" s="33"/>
      <c r="PGN526" s="33"/>
      <c r="PGO526" s="33"/>
      <c r="PGP526" s="33"/>
      <c r="PGQ526" s="33"/>
      <c r="PGR526" s="33"/>
      <c r="PGS526" s="33"/>
      <c r="PGT526" s="33"/>
      <c r="PGU526" s="33"/>
      <c r="PGV526" s="33"/>
      <c r="PGW526" s="33"/>
      <c r="PGX526" s="33"/>
      <c r="PGY526" s="33"/>
      <c r="PGZ526" s="33"/>
      <c r="PHA526" s="33"/>
      <c r="PHB526" s="33"/>
      <c r="PHC526" s="33"/>
      <c r="PHD526" s="33"/>
      <c r="PHE526" s="33"/>
      <c r="PHF526" s="33"/>
      <c r="PHG526" s="33"/>
      <c r="PHH526" s="33"/>
      <c r="PHI526" s="33"/>
      <c r="PHJ526" s="33"/>
      <c r="PHK526" s="33"/>
      <c r="PHL526" s="33"/>
      <c r="PHM526" s="33"/>
      <c r="PHN526" s="33"/>
      <c r="PHO526" s="33"/>
      <c r="PHP526" s="33"/>
      <c r="PHQ526" s="33"/>
      <c r="PHR526" s="33"/>
      <c r="PHS526" s="33"/>
      <c r="PHT526" s="33"/>
      <c r="PHU526" s="33"/>
      <c r="PHV526" s="33"/>
      <c r="PHW526" s="33"/>
      <c r="PHX526" s="33"/>
      <c r="PHY526" s="33"/>
      <c r="PHZ526" s="33"/>
      <c r="PIA526" s="33"/>
      <c r="PIB526" s="33"/>
      <c r="PIC526" s="33"/>
      <c r="PID526" s="33"/>
      <c r="PIE526" s="33"/>
      <c r="PIF526" s="33"/>
      <c r="PIG526" s="33"/>
      <c r="PIH526" s="33"/>
      <c r="PII526" s="33"/>
      <c r="PIJ526" s="33"/>
      <c r="PIK526" s="33"/>
      <c r="PIL526" s="33"/>
      <c r="PIM526" s="33"/>
      <c r="PIN526" s="33"/>
      <c r="PIO526" s="33"/>
      <c r="PIP526" s="33"/>
      <c r="PIQ526" s="33"/>
      <c r="PIR526" s="33"/>
      <c r="PIS526" s="33"/>
      <c r="PIT526" s="33"/>
      <c r="PIU526" s="33"/>
      <c r="PIV526" s="33"/>
      <c r="PIW526" s="33"/>
      <c r="PIX526" s="33"/>
      <c r="PIY526" s="33"/>
      <c r="PIZ526" s="33"/>
      <c r="PJA526" s="33"/>
      <c r="PJB526" s="33"/>
      <c r="PJC526" s="33"/>
      <c r="PJD526" s="33"/>
      <c r="PJE526" s="33"/>
      <c r="PJF526" s="33"/>
      <c r="PJG526" s="33"/>
      <c r="PJH526" s="33"/>
      <c r="PJI526" s="33"/>
      <c r="PJJ526" s="33"/>
      <c r="PJK526" s="33"/>
      <c r="PJL526" s="33"/>
      <c r="PJM526" s="33"/>
      <c r="PJN526" s="33"/>
      <c r="PJO526" s="33"/>
      <c r="PJP526" s="33"/>
      <c r="PJQ526" s="33"/>
      <c r="PJR526" s="33"/>
      <c r="PJS526" s="33"/>
      <c r="PJT526" s="33"/>
      <c r="PJU526" s="33"/>
      <c r="PJV526" s="33"/>
      <c r="PJW526" s="33"/>
      <c r="PJX526" s="33"/>
      <c r="PJY526" s="33"/>
      <c r="PJZ526" s="33"/>
      <c r="PKA526" s="33"/>
      <c r="PKB526" s="33"/>
      <c r="PKC526" s="33"/>
      <c r="PKD526" s="33"/>
      <c r="PKE526" s="33"/>
      <c r="PKF526" s="33"/>
      <c r="PKG526" s="33"/>
      <c r="PKH526" s="33"/>
      <c r="PKI526" s="33"/>
      <c r="PKJ526" s="33"/>
      <c r="PKK526" s="33"/>
      <c r="PKL526" s="33"/>
      <c r="PKM526" s="33"/>
      <c r="PKN526" s="33"/>
      <c r="PKO526" s="33"/>
      <c r="PKP526" s="33"/>
      <c r="PKQ526" s="33"/>
      <c r="PKR526" s="33"/>
      <c r="PKS526" s="33"/>
      <c r="PKT526" s="33"/>
      <c r="PKU526" s="33"/>
      <c r="PKV526" s="33"/>
      <c r="PKW526" s="33"/>
      <c r="PKX526" s="33"/>
      <c r="PKY526" s="33"/>
      <c r="PKZ526" s="33"/>
      <c r="PLA526" s="33"/>
      <c r="PLB526" s="33"/>
      <c r="PLC526" s="33"/>
      <c r="PLD526" s="33"/>
      <c r="PLE526" s="33"/>
      <c r="PLF526" s="33"/>
      <c r="PLG526" s="33"/>
      <c r="PLH526" s="33"/>
      <c r="PLI526" s="33"/>
      <c r="PLJ526" s="33"/>
      <c r="PLK526" s="33"/>
      <c r="PLL526" s="33"/>
      <c r="PLM526" s="33"/>
      <c r="PLN526" s="33"/>
      <c r="PLO526" s="33"/>
      <c r="PLP526" s="33"/>
      <c r="PLQ526" s="33"/>
      <c r="PLR526" s="33"/>
      <c r="PLS526" s="33"/>
      <c r="PLT526" s="33"/>
      <c r="PLU526" s="33"/>
      <c r="PLV526" s="33"/>
      <c r="PLW526" s="33"/>
      <c r="PLX526" s="33"/>
      <c r="PLY526" s="33"/>
      <c r="PLZ526" s="33"/>
      <c r="PMA526" s="33"/>
      <c r="PMB526" s="33"/>
      <c r="PMC526" s="33"/>
      <c r="PMD526" s="33"/>
      <c r="PME526" s="33"/>
      <c r="PMF526" s="33"/>
      <c r="PMG526" s="33"/>
      <c r="PMH526" s="33"/>
      <c r="PMI526" s="33"/>
      <c r="PMJ526" s="33"/>
      <c r="PMK526" s="33"/>
      <c r="PML526" s="33"/>
      <c r="PMM526" s="33"/>
      <c r="PMN526" s="33"/>
      <c r="PMO526" s="33"/>
      <c r="PMP526" s="33"/>
      <c r="PMQ526" s="33"/>
      <c r="PMR526" s="33"/>
      <c r="PMS526" s="33"/>
      <c r="PMT526" s="33"/>
      <c r="PMU526" s="33"/>
      <c r="PMV526" s="33"/>
      <c r="PMW526" s="33"/>
      <c r="PMX526" s="33"/>
      <c r="PMY526" s="33"/>
      <c r="PMZ526" s="33"/>
      <c r="PNA526" s="33"/>
      <c r="PNB526" s="33"/>
      <c r="PNC526" s="33"/>
      <c r="PND526" s="33"/>
      <c r="PNE526" s="33"/>
      <c r="PNF526" s="33"/>
      <c r="PNG526" s="33"/>
      <c r="PNH526" s="33"/>
      <c r="PNI526" s="33"/>
      <c r="PNJ526" s="33"/>
      <c r="PNK526" s="33"/>
      <c r="PNL526" s="33"/>
      <c r="PNM526" s="33"/>
      <c r="PNN526" s="33"/>
      <c r="PNO526" s="33"/>
      <c r="PNP526" s="33"/>
      <c r="PNQ526" s="33"/>
      <c r="PNR526" s="33"/>
      <c r="PNS526" s="33"/>
      <c r="PNT526" s="33"/>
      <c r="PNU526" s="33"/>
      <c r="PNV526" s="33"/>
      <c r="PNW526" s="33"/>
      <c r="PNX526" s="33"/>
      <c r="PNY526" s="33"/>
      <c r="PNZ526" s="33"/>
      <c r="POA526" s="33"/>
      <c r="POB526" s="33"/>
      <c r="POC526" s="33"/>
      <c r="POD526" s="33"/>
      <c r="POE526" s="33"/>
      <c r="POF526" s="33"/>
      <c r="POG526" s="33"/>
      <c r="POH526" s="33"/>
      <c r="POI526" s="33"/>
      <c r="POJ526" s="33"/>
      <c r="POK526" s="33"/>
      <c r="POL526" s="33"/>
      <c r="POM526" s="33"/>
      <c r="PON526" s="33"/>
      <c r="POO526" s="33"/>
      <c r="POP526" s="33"/>
      <c r="POQ526" s="33"/>
      <c r="POR526" s="33"/>
      <c r="POS526" s="33"/>
      <c r="POT526" s="33"/>
      <c r="POU526" s="33"/>
      <c r="POV526" s="33"/>
      <c r="POW526" s="33"/>
      <c r="POX526" s="33"/>
      <c r="POY526" s="33"/>
      <c r="POZ526" s="33"/>
      <c r="PPA526" s="33"/>
      <c r="PPB526" s="33"/>
      <c r="PPC526" s="33"/>
      <c r="PPD526" s="33"/>
      <c r="PPE526" s="33"/>
      <c r="PPF526" s="33"/>
      <c r="PPG526" s="33"/>
      <c r="PPH526" s="33"/>
      <c r="PPI526" s="33"/>
      <c r="PPJ526" s="33"/>
      <c r="PPK526" s="33"/>
      <c r="PPL526" s="33"/>
      <c r="PPM526" s="33"/>
      <c r="PPN526" s="33"/>
      <c r="PPO526" s="33"/>
      <c r="PPP526" s="33"/>
      <c r="PPQ526" s="33"/>
      <c r="PPR526" s="33"/>
      <c r="PPS526" s="33"/>
      <c r="PPT526" s="33"/>
      <c r="PPU526" s="33"/>
      <c r="PPV526" s="33"/>
      <c r="PPW526" s="33"/>
      <c r="PPX526" s="33"/>
      <c r="PPY526" s="33"/>
      <c r="PPZ526" s="33"/>
      <c r="PQA526" s="33"/>
      <c r="PQB526" s="33"/>
      <c r="PQC526" s="33"/>
      <c r="PQD526" s="33"/>
      <c r="PQE526" s="33"/>
      <c r="PQF526" s="33"/>
      <c r="PQG526" s="33"/>
      <c r="PQH526" s="33"/>
      <c r="PQI526" s="33"/>
      <c r="PQJ526" s="33"/>
      <c r="PQK526" s="33"/>
      <c r="PQL526" s="33"/>
      <c r="PQM526" s="33"/>
      <c r="PQN526" s="33"/>
      <c r="PQO526" s="33"/>
      <c r="PQP526" s="33"/>
      <c r="PQQ526" s="33"/>
      <c r="PQR526" s="33"/>
      <c r="PQS526" s="33"/>
      <c r="PQT526" s="33"/>
      <c r="PQU526" s="33"/>
      <c r="PQV526" s="33"/>
      <c r="PQW526" s="33"/>
      <c r="PQX526" s="33"/>
      <c r="PQY526" s="33"/>
      <c r="PQZ526" s="33"/>
      <c r="PRA526" s="33"/>
      <c r="PRB526" s="33"/>
      <c r="PRC526" s="33"/>
      <c r="PRD526" s="33"/>
      <c r="PRE526" s="33"/>
      <c r="PRF526" s="33"/>
      <c r="PRG526" s="33"/>
      <c r="PRH526" s="33"/>
      <c r="PRI526" s="33"/>
      <c r="PRJ526" s="33"/>
      <c r="PRK526" s="33"/>
      <c r="PRL526" s="33"/>
      <c r="PRM526" s="33"/>
      <c r="PRN526" s="33"/>
      <c r="PRO526" s="33"/>
      <c r="PRP526" s="33"/>
      <c r="PRQ526" s="33"/>
      <c r="PRR526" s="33"/>
      <c r="PRS526" s="33"/>
      <c r="PRT526" s="33"/>
      <c r="PRU526" s="33"/>
      <c r="PRV526" s="33"/>
      <c r="PRW526" s="33"/>
      <c r="PRX526" s="33"/>
      <c r="PRY526" s="33"/>
      <c r="PRZ526" s="33"/>
      <c r="PSA526" s="33"/>
      <c r="PSB526" s="33"/>
      <c r="PSC526" s="33"/>
      <c r="PSD526" s="33"/>
      <c r="PSE526" s="33"/>
      <c r="PSF526" s="33"/>
      <c r="PSG526" s="33"/>
      <c r="PSH526" s="33"/>
      <c r="PSI526" s="33"/>
      <c r="PSJ526" s="33"/>
      <c r="PSK526" s="33"/>
      <c r="PSL526" s="33"/>
      <c r="PSM526" s="33"/>
      <c r="PSN526" s="33"/>
      <c r="PSO526" s="33"/>
      <c r="PSP526" s="33"/>
      <c r="PSQ526" s="33"/>
      <c r="PSR526" s="33"/>
      <c r="PSS526" s="33"/>
      <c r="PST526" s="33"/>
      <c r="PSU526" s="33"/>
      <c r="PSV526" s="33"/>
      <c r="PSW526" s="33"/>
      <c r="PSX526" s="33"/>
      <c r="PSY526" s="33"/>
      <c r="PSZ526" s="33"/>
      <c r="PTA526" s="33"/>
      <c r="PTB526" s="33"/>
      <c r="PTC526" s="33"/>
      <c r="PTD526" s="33"/>
      <c r="PTE526" s="33"/>
      <c r="PTF526" s="33"/>
      <c r="PTG526" s="33"/>
      <c r="PTH526" s="33"/>
      <c r="PTI526" s="33"/>
      <c r="PTJ526" s="33"/>
      <c r="PTK526" s="33"/>
      <c r="PTL526" s="33"/>
      <c r="PTM526" s="33"/>
      <c r="PTN526" s="33"/>
      <c r="PTO526" s="33"/>
      <c r="PTP526" s="33"/>
      <c r="PTQ526" s="33"/>
      <c r="PTR526" s="33"/>
      <c r="PTS526" s="33"/>
      <c r="PTT526" s="33"/>
      <c r="PTU526" s="33"/>
      <c r="PTV526" s="33"/>
      <c r="PTW526" s="33"/>
      <c r="PTX526" s="33"/>
      <c r="PTY526" s="33"/>
      <c r="PTZ526" s="33"/>
      <c r="PUA526" s="33"/>
      <c r="PUB526" s="33"/>
      <c r="PUC526" s="33"/>
      <c r="PUD526" s="33"/>
      <c r="PUE526" s="33"/>
      <c r="PUF526" s="33"/>
      <c r="PUG526" s="33"/>
      <c r="PUH526" s="33"/>
      <c r="PUI526" s="33"/>
      <c r="PUJ526" s="33"/>
      <c r="PUK526" s="33"/>
      <c r="PUL526" s="33"/>
      <c r="PUM526" s="33"/>
      <c r="PUN526" s="33"/>
      <c r="PUO526" s="33"/>
      <c r="PUP526" s="33"/>
      <c r="PUQ526" s="33"/>
      <c r="PUR526" s="33"/>
      <c r="PUS526" s="33"/>
      <c r="PUT526" s="33"/>
      <c r="PUU526" s="33"/>
      <c r="PUV526" s="33"/>
      <c r="PUW526" s="33"/>
      <c r="PUX526" s="33"/>
      <c r="PUY526" s="33"/>
      <c r="PUZ526" s="33"/>
      <c r="PVA526" s="33"/>
      <c r="PVB526" s="33"/>
      <c r="PVC526" s="33"/>
      <c r="PVD526" s="33"/>
      <c r="PVE526" s="33"/>
      <c r="PVF526" s="33"/>
      <c r="PVG526" s="33"/>
      <c r="PVH526" s="33"/>
      <c r="PVI526" s="33"/>
      <c r="PVJ526" s="33"/>
      <c r="PVK526" s="33"/>
      <c r="PVL526" s="33"/>
      <c r="PVM526" s="33"/>
      <c r="PVN526" s="33"/>
      <c r="PVO526" s="33"/>
      <c r="PVP526" s="33"/>
      <c r="PVQ526" s="33"/>
      <c r="PVR526" s="33"/>
      <c r="PVS526" s="33"/>
      <c r="PVT526" s="33"/>
      <c r="PVU526" s="33"/>
      <c r="PVV526" s="33"/>
      <c r="PVW526" s="33"/>
      <c r="PVX526" s="33"/>
      <c r="PVY526" s="33"/>
      <c r="PVZ526" s="33"/>
      <c r="PWA526" s="33"/>
      <c r="PWB526" s="33"/>
      <c r="PWC526" s="33"/>
      <c r="PWD526" s="33"/>
      <c r="PWE526" s="33"/>
      <c r="PWF526" s="33"/>
      <c r="PWG526" s="33"/>
      <c r="PWH526" s="33"/>
      <c r="PWI526" s="33"/>
      <c r="PWJ526" s="33"/>
      <c r="PWK526" s="33"/>
      <c r="PWL526" s="33"/>
      <c r="PWM526" s="33"/>
      <c r="PWN526" s="33"/>
      <c r="PWO526" s="33"/>
      <c r="PWP526" s="33"/>
      <c r="PWQ526" s="33"/>
      <c r="PWR526" s="33"/>
      <c r="PWS526" s="33"/>
      <c r="PWT526" s="33"/>
      <c r="PWU526" s="33"/>
      <c r="PWV526" s="33"/>
      <c r="PWW526" s="33"/>
      <c r="PWX526" s="33"/>
      <c r="PWY526" s="33"/>
      <c r="PWZ526" s="33"/>
      <c r="PXA526" s="33"/>
      <c r="PXB526" s="33"/>
      <c r="PXC526" s="33"/>
      <c r="PXD526" s="33"/>
      <c r="PXE526" s="33"/>
      <c r="PXF526" s="33"/>
      <c r="PXG526" s="33"/>
      <c r="PXH526" s="33"/>
      <c r="PXI526" s="33"/>
      <c r="PXJ526" s="33"/>
      <c r="PXK526" s="33"/>
      <c r="PXL526" s="33"/>
      <c r="PXM526" s="33"/>
      <c r="PXN526" s="33"/>
      <c r="PXO526" s="33"/>
      <c r="PXP526" s="33"/>
      <c r="PXQ526" s="33"/>
      <c r="PXR526" s="33"/>
      <c r="PXS526" s="33"/>
      <c r="PXT526" s="33"/>
      <c r="PXU526" s="33"/>
      <c r="PXV526" s="33"/>
      <c r="PXW526" s="33"/>
      <c r="PXX526" s="33"/>
      <c r="PXY526" s="33"/>
      <c r="PXZ526" s="33"/>
      <c r="PYA526" s="33"/>
      <c r="PYB526" s="33"/>
      <c r="PYC526" s="33"/>
      <c r="PYD526" s="33"/>
      <c r="PYE526" s="33"/>
      <c r="PYF526" s="33"/>
      <c r="PYG526" s="33"/>
      <c r="PYH526" s="33"/>
      <c r="PYI526" s="33"/>
      <c r="PYJ526" s="33"/>
      <c r="PYK526" s="33"/>
      <c r="PYL526" s="33"/>
      <c r="PYM526" s="33"/>
      <c r="PYN526" s="33"/>
      <c r="PYO526" s="33"/>
      <c r="PYP526" s="33"/>
      <c r="PYQ526" s="33"/>
      <c r="PYR526" s="33"/>
      <c r="PYS526" s="33"/>
      <c r="PYT526" s="33"/>
      <c r="PYU526" s="33"/>
      <c r="PYV526" s="33"/>
      <c r="PYW526" s="33"/>
      <c r="PYX526" s="33"/>
      <c r="PYY526" s="33"/>
      <c r="PYZ526" s="33"/>
      <c r="PZA526" s="33"/>
      <c r="PZB526" s="33"/>
      <c r="PZC526" s="33"/>
      <c r="PZD526" s="33"/>
      <c r="PZE526" s="33"/>
      <c r="PZF526" s="33"/>
      <c r="PZG526" s="33"/>
      <c r="PZH526" s="33"/>
      <c r="PZI526" s="33"/>
      <c r="PZJ526" s="33"/>
      <c r="PZK526" s="33"/>
      <c r="PZL526" s="33"/>
      <c r="PZM526" s="33"/>
      <c r="PZN526" s="33"/>
      <c r="PZO526" s="33"/>
      <c r="PZP526" s="33"/>
      <c r="PZQ526" s="33"/>
      <c r="PZR526" s="33"/>
      <c r="PZS526" s="33"/>
      <c r="PZT526" s="33"/>
      <c r="PZU526" s="33"/>
      <c r="PZV526" s="33"/>
      <c r="PZW526" s="33"/>
      <c r="PZX526" s="33"/>
      <c r="PZY526" s="33"/>
      <c r="PZZ526" s="33"/>
      <c r="QAA526" s="33"/>
      <c r="QAB526" s="33"/>
      <c r="QAC526" s="33"/>
      <c r="QAD526" s="33"/>
      <c r="QAE526" s="33"/>
      <c r="QAF526" s="33"/>
      <c r="QAG526" s="33"/>
      <c r="QAH526" s="33"/>
      <c r="QAI526" s="33"/>
      <c r="QAJ526" s="33"/>
      <c r="QAK526" s="33"/>
      <c r="QAL526" s="33"/>
      <c r="QAM526" s="33"/>
      <c r="QAN526" s="33"/>
      <c r="QAO526" s="33"/>
      <c r="QAP526" s="33"/>
      <c r="QAQ526" s="33"/>
      <c r="QAR526" s="33"/>
      <c r="QAS526" s="33"/>
      <c r="QAT526" s="33"/>
      <c r="QAU526" s="33"/>
      <c r="QAV526" s="33"/>
      <c r="QAW526" s="33"/>
      <c r="QAX526" s="33"/>
      <c r="QAY526" s="33"/>
      <c r="QAZ526" s="33"/>
      <c r="QBA526" s="33"/>
      <c r="QBB526" s="33"/>
      <c r="QBC526" s="33"/>
      <c r="QBD526" s="33"/>
      <c r="QBE526" s="33"/>
      <c r="QBF526" s="33"/>
      <c r="QBG526" s="33"/>
      <c r="QBH526" s="33"/>
      <c r="QBI526" s="33"/>
      <c r="QBJ526" s="33"/>
      <c r="QBK526" s="33"/>
      <c r="QBL526" s="33"/>
      <c r="QBM526" s="33"/>
      <c r="QBN526" s="33"/>
      <c r="QBO526" s="33"/>
      <c r="QBP526" s="33"/>
      <c r="QBQ526" s="33"/>
      <c r="QBR526" s="33"/>
      <c r="QBS526" s="33"/>
      <c r="QBT526" s="33"/>
      <c r="QBU526" s="33"/>
      <c r="QBV526" s="33"/>
      <c r="QBW526" s="33"/>
      <c r="QBX526" s="33"/>
      <c r="QBY526" s="33"/>
      <c r="QBZ526" s="33"/>
      <c r="QCA526" s="33"/>
      <c r="QCB526" s="33"/>
      <c r="QCC526" s="33"/>
      <c r="QCD526" s="33"/>
      <c r="QCE526" s="33"/>
      <c r="QCF526" s="33"/>
      <c r="QCG526" s="33"/>
      <c r="QCH526" s="33"/>
      <c r="QCI526" s="33"/>
      <c r="QCJ526" s="33"/>
      <c r="QCK526" s="33"/>
      <c r="QCL526" s="33"/>
      <c r="QCM526" s="33"/>
      <c r="QCN526" s="33"/>
      <c r="QCO526" s="33"/>
      <c r="QCP526" s="33"/>
      <c r="QCQ526" s="33"/>
      <c r="QCR526" s="33"/>
      <c r="QCS526" s="33"/>
      <c r="QCT526" s="33"/>
      <c r="QCU526" s="33"/>
      <c r="QCV526" s="33"/>
      <c r="QCW526" s="33"/>
      <c r="QCX526" s="33"/>
      <c r="QCY526" s="33"/>
      <c r="QCZ526" s="33"/>
      <c r="QDA526" s="33"/>
      <c r="QDB526" s="33"/>
      <c r="QDC526" s="33"/>
      <c r="QDD526" s="33"/>
      <c r="QDE526" s="33"/>
      <c r="QDF526" s="33"/>
      <c r="QDG526" s="33"/>
      <c r="QDH526" s="33"/>
      <c r="QDI526" s="33"/>
      <c r="QDJ526" s="33"/>
      <c r="QDK526" s="33"/>
      <c r="QDL526" s="33"/>
      <c r="QDM526" s="33"/>
      <c r="QDN526" s="33"/>
      <c r="QDO526" s="33"/>
      <c r="QDP526" s="33"/>
      <c r="QDQ526" s="33"/>
      <c r="QDR526" s="33"/>
      <c r="QDS526" s="33"/>
      <c r="QDT526" s="33"/>
      <c r="QDU526" s="33"/>
      <c r="QDV526" s="33"/>
      <c r="QDW526" s="33"/>
      <c r="QDX526" s="33"/>
      <c r="QDY526" s="33"/>
      <c r="QDZ526" s="33"/>
      <c r="QEA526" s="33"/>
      <c r="QEB526" s="33"/>
      <c r="QEC526" s="33"/>
      <c r="QED526" s="33"/>
      <c r="QEE526" s="33"/>
      <c r="QEF526" s="33"/>
      <c r="QEG526" s="33"/>
      <c r="QEH526" s="33"/>
      <c r="QEI526" s="33"/>
      <c r="QEJ526" s="33"/>
      <c r="QEK526" s="33"/>
      <c r="QEL526" s="33"/>
      <c r="QEM526" s="33"/>
      <c r="QEN526" s="33"/>
      <c r="QEO526" s="33"/>
      <c r="QEP526" s="33"/>
      <c r="QEQ526" s="33"/>
      <c r="QER526" s="33"/>
      <c r="QES526" s="33"/>
      <c r="QET526" s="33"/>
      <c r="QEU526" s="33"/>
      <c r="QEV526" s="33"/>
      <c r="QEW526" s="33"/>
      <c r="QEX526" s="33"/>
      <c r="QEY526" s="33"/>
      <c r="QEZ526" s="33"/>
      <c r="QFA526" s="33"/>
      <c r="QFB526" s="33"/>
      <c r="QFC526" s="33"/>
      <c r="QFD526" s="33"/>
      <c r="QFE526" s="33"/>
      <c r="QFF526" s="33"/>
      <c r="QFG526" s="33"/>
      <c r="QFH526" s="33"/>
      <c r="QFI526" s="33"/>
      <c r="QFJ526" s="33"/>
      <c r="QFK526" s="33"/>
      <c r="QFL526" s="33"/>
      <c r="QFM526" s="33"/>
      <c r="QFN526" s="33"/>
      <c r="QFO526" s="33"/>
      <c r="QFP526" s="33"/>
      <c r="QFQ526" s="33"/>
      <c r="QFR526" s="33"/>
      <c r="QFS526" s="33"/>
      <c r="QFT526" s="33"/>
      <c r="QFU526" s="33"/>
      <c r="QFV526" s="33"/>
      <c r="QFW526" s="33"/>
      <c r="QFX526" s="33"/>
      <c r="QFY526" s="33"/>
      <c r="QFZ526" s="33"/>
      <c r="QGA526" s="33"/>
      <c r="QGB526" s="33"/>
      <c r="QGC526" s="33"/>
      <c r="QGD526" s="33"/>
      <c r="QGE526" s="33"/>
      <c r="QGF526" s="33"/>
      <c r="QGG526" s="33"/>
      <c r="QGH526" s="33"/>
      <c r="QGI526" s="33"/>
      <c r="QGJ526" s="33"/>
      <c r="QGK526" s="33"/>
      <c r="QGL526" s="33"/>
      <c r="QGM526" s="33"/>
      <c r="QGN526" s="33"/>
      <c r="QGO526" s="33"/>
      <c r="QGP526" s="33"/>
      <c r="QGQ526" s="33"/>
      <c r="QGR526" s="33"/>
      <c r="QGS526" s="33"/>
      <c r="QGT526" s="33"/>
      <c r="QGU526" s="33"/>
      <c r="QGV526" s="33"/>
      <c r="QGW526" s="33"/>
      <c r="QGX526" s="33"/>
      <c r="QGY526" s="33"/>
      <c r="QGZ526" s="33"/>
      <c r="QHA526" s="33"/>
      <c r="QHB526" s="33"/>
      <c r="QHC526" s="33"/>
      <c r="QHD526" s="33"/>
      <c r="QHE526" s="33"/>
      <c r="QHF526" s="33"/>
      <c r="QHG526" s="33"/>
      <c r="QHH526" s="33"/>
      <c r="QHI526" s="33"/>
      <c r="QHJ526" s="33"/>
      <c r="QHK526" s="33"/>
      <c r="QHL526" s="33"/>
      <c r="QHM526" s="33"/>
      <c r="QHN526" s="33"/>
      <c r="QHO526" s="33"/>
      <c r="QHP526" s="33"/>
      <c r="QHQ526" s="33"/>
      <c r="QHR526" s="33"/>
      <c r="QHS526" s="33"/>
      <c r="QHT526" s="33"/>
      <c r="QHU526" s="33"/>
      <c r="QHV526" s="33"/>
      <c r="QHW526" s="33"/>
      <c r="QHX526" s="33"/>
      <c r="QHY526" s="33"/>
      <c r="QHZ526" s="33"/>
      <c r="QIA526" s="33"/>
      <c r="QIB526" s="33"/>
      <c r="QIC526" s="33"/>
      <c r="QID526" s="33"/>
      <c r="QIE526" s="33"/>
      <c r="QIF526" s="33"/>
      <c r="QIG526" s="33"/>
      <c r="QIH526" s="33"/>
      <c r="QII526" s="33"/>
      <c r="QIJ526" s="33"/>
      <c r="QIK526" s="33"/>
      <c r="QIL526" s="33"/>
      <c r="QIM526" s="33"/>
      <c r="QIN526" s="33"/>
      <c r="QIO526" s="33"/>
      <c r="QIP526" s="33"/>
      <c r="QIQ526" s="33"/>
      <c r="QIR526" s="33"/>
      <c r="QIS526" s="33"/>
      <c r="QIT526" s="33"/>
      <c r="QIU526" s="33"/>
      <c r="QIV526" s="33"/>
      <c r="QIW526" s="33"/>
      <c r="QIX526" s="33"/>
      <c r="QIY526" s="33"/>
      <c r="QIZ526" s="33"/>
      <c r="QJA526" s="33"/>
      <c r="QJB526" s="33"/>
      <c r="QJC526" s="33"/>
      <c r="QJD526" s="33"/>
      <c r="QJE526" s="33"/>
      <c r="QJF526" s="33"/>
      <c r="QJG526" s="33"/>
      <c r="QJH526" s="33"/>
      <c r="QJI526" s="33"/>
      <c r="QJJ526" s="33"/>
      <c r="QJK526" s="33"/>
      <c r="QJL526" s="33"/>
      <c r="QJM526" s="33"/>
      <c r="QJN526" s="33"/>
      <c r="QJO526" s="33"/>
      <c r="QJP526" s="33"/>
      <c r="QJQ526" s="33"/>
      <c r="QJR526" s="33"/>
      <c r="QJS526" s="33"/>
      <c r="QJT526" s="33"/>
      <c r="QJU526" s="33"/>
      <c r="QJV526" s="33"/>
      <c r="QJW526" s="33"/>
      <c r="QJX526" s="33"/>
      <c r="QJY526" s="33"/>
      <c r="QJZ526" s="33"/>
      <c r="QKA526" s="33"/>
      <c r="QKB526" s="33"/>
      <c r="QKC526" s="33"/>
      <c r="QKD526" s="33"/>
      <c r="QKE526" s="33"/>
      <c r="QKF526" s="33"/>
      <c r="QKG526" s="33"/>
      <c r="QKH526" s="33"/>
      <c r="QKI526" s="33"/>
      <c r="QKJ526" s="33"/>
      <c r="QKK526" s="33"/>
      <c r="QKL526" s="33"/>
      <c r="QKM526" s="33"/>
      <c r="QKN526" s="33"/>
      <c r="QKO526" s="33"/>
      <c r="QKP526" s="33"/>
      <c r="QKQ526" s="33"/>
      <c r="QKR526" s="33"/>
      <c r="QKS526" s="33"/>
      <c r="QKT526" s="33"/>
      <c r="QKU526" s="33"/>
      <c r="QKV526" s="33"/>
      <c r="QKW526" s="33"/>
      <c r="QKX526" s="33"/>
      <c r="QKY526" s="33"/>
      <c r="QKZ526" s="33"/>
      <c r="QLA526" s="33"/>
      <c r="QLB526" s="33"/>
      <c r="QLC526" s="33"/>
      <c r="QLD526" s="33"/>
      <c r="QLE526" s="33"/>
      <c r="QLF526" s="33"/>
      <c r="QLG526" s="33"/>
      <c r="QLH526" s="33"/>
      <c r="QLI526" s="33"/>
      <c r="QLJ526" s="33"/>
      <c r="QLK526" s="33"/>
      <c r="QLL526" s="33"/>
      <c r="QLM526" s="33"/>
      <c r="QLN526" s="33"/>
      <c r="QLO526" s="33"/>
      <c r="QLP526" s="33"/>
      <c r="QLQ526" s="33"/>
      <c r="QLR526" s="33"/>
      <c r="QLS526" s="33"/>
      <c r="QLT526" s="33"/>
      <c r="QLU526" s="33"/>
      <c r="QLV526" s="33"/>
      <c r="QLW526" s="33"/>
      <c r="QLX526" s="33"/>
      <c r="QLY526" s="33"/>
      <c r="QLZ526" s="33"/>
      <c r="QMA526" s="33"/>
      <c r="QMB526" s="33"/>
      <c r="QMC526" s="33"/>
      <c r="QMD526" s="33"/>
      <c r="QME526" s="33"/>
      <c r="QMF526" s="33"/>
      <c r="QMG526" s="33"/>
      <c r="QMH526" s="33"/>
      <c r="QMI526" s="33"/>
      <c r="QMJ526" s="33"/>
      <c r="QMK526" s="33"/>
      <c r="QML526" s="33"/>
      <c r="QMM526" s="33"/>
      <c r="QMN526" s="33"/>
      <c r="QMO526" s="33"/>
      <c r="QMP526" s="33"/>
      <c r="QMQ526" s="33"/>
      <c r="QMR526" s="33"/>
      <c r="QMS526" s="33"/>
      <c r="QMT526" s="33"/>
      <c r="QMU526" s="33"/>
      <c r="QMV526" s="33"/>
      <c r="QMW526" s="33"/>
      <c r="QMX526" s="33"/>
      <c r="QMY526" s="33"/>
      <c r="QMZ526" s="33"/>
      <c r="QNA526" s="33"/>
      <c r="QNB526" s="33"/>
      <c r="QNC526" s="33"/>
      <c r="QND526" s="33"/>
      <c r="QNE526" s="33"/>
      <c r="QNF526" s="33"/>
      <c r="QNG526" s="33"/>
      <c r="QNH526" s="33"/>
      <c r="QNI526" s="33"/>
      <c r="QNJ526" s="33"/>
      <c r="QNK526" s="33"/>
      <c r="QNL526" s="33"/>
      <c r="QNM526" s="33"/>
      <c r="QNN526" s="33"/>
      <c r="QNO526" s="33"/>
      <c r="QNP526" s="33"/>
      <c r="QNQ526" s="33"/>
      <c r="QNR526" s="33"/>
      <c r="QNS526" s="33"/>
      <c r="QNT526" s="33"/>
      <c r="QNU526" s="33"/>
      <c r="QNV526" s="33"/>
      <c r="QNW526" s="33"/>
      <c r="QNX526" s="33"/>
      <c r="QNY526" s="33"/>
      <c r="QNZ526" s="33"/>
      <c r="QOA526" s="33"/>
      <c r="QOB526" s="33"/>
      <c r="QOC526" s="33"/>
      <c r="QOD526" s="33"/>
      <c r="QOE526" s="33"/>
      <c r="QOF526" s="33"/>
      <c r="QOG526" s="33"/>
      <c r="QOH526" s="33"/>
      <c r="QOI526" s="33"/>
      <c r="QOJ526" s="33"/>
      <c r="QOK526" s="33"/>
      <c r="QOL526" s="33"/>
      <c r="QOM526" s="33"/>
      <c r="QON526" s="33"/>
      <c r="QOO526" s="33"/>
      <c r="QOP526" s="33"/>
      <c r="QOQ526" s="33"/>
      <c r="QOR526" s="33"/>
      <c r="QOS526" s="33"/>
      <c r="QOT526" s="33"/>
      <c r="QOU526" s="33"/>
      <c r="QOV526" s="33"/>
      <c r="QOW526" s="33"/>
      <c r="QOX526" s="33"/>
      <c r="QOY526" s="33"/>
      <c r="QOZ526" s="33"/>
      <c r="QPA526" s="33"/>
      <c r="QPB526" s="33"/>
      <c r="QPC526" s="33"/>
      <c r="QPD526" s="33"/>
      <c r="QPE526" s="33"/>
      <c r="QPF526" s="33"/>
      <c r="QPG526" s="33"/>
      <c r="QPH526" s="33"/>
      <c r="QPI526" s="33"/>
      <c r="QPJ526" s="33"/>
      <c r="QPK526" s="33"/>
      <c r="QPL526" s="33"/>
      <c r="QPM526" s="33"/>
      <c r="QPN526" s="33"/>
      <c r="QPO526" s="33"/>
      <c r="QPP526" s="33"/>
      <c r="QPQ526" s="33"/>
      <c r="QPR526" s="33"/>
      <c r="QPS526" s="33"/>
      <c r="QPT526" s="33"/>
      <c r="QPU526" s="33"/>
      <c r="QPV526" s="33"/>
      <c r="QPW526" s="33"/>
      <c r="QPX526" s="33"/>
      <c r="QPY526" s="33"/>
      <c r="QPZ526" s="33"/>
      <c r="QQA526" s="33"/>
      <c r="QQB526" s="33"/>
      <c r="QQC526" s="33"/>
      <c r="QQD526" s="33"/>
      <c r="QQE526" s="33"/>
      <c r="QQF526" s="33"/>
      <c r="QQG526" s="33"/>
      <c r="QQH526" s="33"/>
      <c r="QQI526" s="33"/>
      <c r="QQJ526" s="33"/>
      <c r="QQK526" s="33"/>
      <c r="QQL526" s="33"/>
      <c r="QQM526" s="33"/>
      <c r="QQN526" s="33"/>
      <c r="QQO526" s="33"/>
      <c r="QQP526" s="33"/>
      <c r="QQQ526" s="33"/>
      <c r="QQR526" s="33"/>
      <c r="QQS526" s="33"/>
      <c r="QQT526" s="33"/>
      <c r="QQU526" s="33"/>
      <c r="QQV526" s="33"/>
      <c r="QQW526" s="33"/>
      <c r="QQX526" s="33"/>
      <c r="QQY526" s="33"/>
      <c r="QQZ526" s="33"/>
      <c r="QRA526" s="33"/>
      <c r="QRB526" s="33"/>
      <c r="QRC526" s="33"/>
      <c r="QRD526" s="33"/>
      <c r="QRE526" s="33"/>
      <c r="QRF526" s="33"/>
      <c r="QRG526" s="33"/>
      <c r="QRH526" s="33"/>
      <c r="QRI526" s="33"/>
      <c r="QRJ526" s="33"/>
      <c r="QRK526" s="33"/>
      <c r="QRL526" s="33"/>
      <c r="QRM526" s="33"/>
      <c r="QRN526" s="33"/>
      <c r="QRO526" s="33"/>
      <c r="QRP526" s="33"/>
      <c r="QRQ526" s="33"/>
      <c r="QRR526" s="33"/>
      <c r="QRS526" s="33"/>
      <c r="QRT526" s="33"/>
      <c r="QRU526" s="33"/>
      <c r="QRV526" s="33"/>
      <c r="QRW526" s="33"/>
      <c r="QRX526" s="33"/>
      <c r="QRY526" s="33"/>
      <c r="QRZ526" s="33"/>
      <c r="QSA526" s="33"/>
      <c r="QSB526" s="33"/>
      <c r="QSC526" s="33"/>
      <c r="QSD526" s="33"/>
      <c r="QSE526" s="33"/>
      <c r="QSF526" s="33"/>
      <c r="QSG526" s="33"/>
      <c r="QSH526" s="33"/>
      <c r="QSI526" s="33"/>
      <c r="QSJ526" s="33"/>
      <c r="QSK526" s="33"/>
      <c r="QSL526" s="33"/>
      <c r="QSM526" s="33"/>
      <c r="QSN526" s="33"/>
      <c r="QSO526" s="33"/>
      <c r="QSP526" s="33"/>
      <c r="QSQ526" s="33"/>
      <c r="QSR526" s="33"/>
      <c r="QSS526" s="33"/>
      <c r="QST526" s="33"/>
      <c r="QSU526" s="33"/>
      <c r="QSV526" s="33"/>
      <c r="QSW526" s="33"/>
      <c r="QSX526" s="33"/>
      <c r="QSY526" s="33"/>
      <c r="QSZ526" s="33"/>
      <c r="QTA526" s="33"/>
      <c r="QTB526" s="33"/>
      <c r="QTC526" s="33"/>
      <c r="QTD526" s="33"/>
      <c r="QTE526" s="33"/>
      <c r="QTF526" s="33"/>
      <c r="QTG526" s="33"/>
      <c r="QTH526" s="33"/>
      <c r="QTI526" s="33"/>
      <c r="QTJ526" s="33"/>
      <c r="QTK526" s="33"/>
      <c r="QTL526" s="33"/>
      <c r="QTM526" s="33"/>
      <c r="QTN526" s="33"/>
      <c r="QTO526" s="33"/>
      <c r="QTP526" s="33"/>
      <c r="QTQ526" s="33"/>
      <c r="QTR526" s="33"/>
      <c r="QTS526" s="33"/>
      <c r="QTT526" s="33"/>
      <c r="QTU526" s="33"/>
      <c r="QTV526" s="33"/>
      <c r="QTW526" s="33"/>
      <c r="QTX526" s="33"/>
      <c r="QTY526" s="33"/>
      <c r="QTZ526" s="33"/>
      <c r="QUA526" s="33"/>
      <c r="QUB526" s="33"/>
      <c r="QUC526" s="33"/>
      <c r="QUD526" s="33"/>
      <c r="QUE526" s="33"/>
      <c r="QUF526" s="33"/>
      <c r="QUG526" s="33"/>
      <c r="QUH526" s="33"/>
      <c r="QUI526" s="33"/>
      <c r="QUJ526" s="33"/>
      <c r="QUK526" s="33"/>
      <c r="QUL526" s="33"/>
      <c r="QUM526" s="33"/>
      <c r="QUN526" s="33"/>
      <c r="QUO526" s="33"/>
      <c r="QUP526" s="33"/>
      <c r="QUQ526" s="33"/>
      <c r="QUR526" s="33"/>
      <c r="QUS526" s="33"/>
      <c r="QUT526" s="33"/>
      <c r="QUU526" s="33"/>
      <c r="QUV526" s="33"/>
      <c r="QUW526" s="33"/>
      <c r="QUX526" s="33"/>
      <c r="QUY526" s="33"/>
      <c r="QUZ526" s="33"/>
      <c r="QVA526" s="33"/>
      <c r="QVB526" s="33"/>
      <c r="QVC526" s="33"/>
      <c r="QVD526" s="33"/>
      <c r="QVE526" s="33"/>
      <c r="QVF526" s="33"/>
      <c r="QVG526" s="33"/>
      <c r="QVH526" s="33"/>
      <c r="QVI526" s="33"/>
      <c r="QVJ526" s="33"/>
      <c r="QVK526" s="33"/>
      <c r="QVL526" s="33"/>
      <c r="QVM526" s="33"/>
      <c r="QVN526" s="33"/>
      <c r="QVO526" s="33"/>
      <c r="QVP526" s="33"/>
      <c r="QVQ526" s="33"/>
      <c r="QVR526" s="33"/>
      <c r="QVS526" s="33"/>
      <c r="QVT526" s="33"/>
      <c r="QVU526" s="33"/>
      <c r="QVV526" s="33"/>
      <c r="QVW526" s="33"/>
      <c r="QVX526" s="33"/>
      <c r="QVY526" s="33"/>
      <c r="QVZ526" s="33"/>
      <c r="QWA526" s="33"/>
      <c r="QWB526" s="33"/>
      <c r="QWC526" s="33"/>
      <c r="QWD526" s="33"/>
      <c r="QWE526" s="33"/>
      <c r="QWF526" s="33"/>
      <c r="QWG526" s="33"/>
      <c r="QWH526" s="33"/>
      <c r="QWI526" s="33"/>
      <c r="QWJ526" s="33"/>
      <c r="QWK526" s="33"/>
      <c r="QWL526" s="33"/>
      <c r="QWM526" s="33"/>
      <c r="QWN526" s="33"/>
      <c r="QWO526" s="33"/>
      <c r="QWP526" s="33"/>
      <c r="QWQ526" s="33"/>
      <c r="QWR526" s="33"/>
      <c r="QWS526" s="33"/>
      <c r="QWT526" s="33"/>
      <c r="QWU526" s="33"/>
      <c r="QWV526" s="33"/>
      <c r="QWW526" s="33"/>
      <c r="QWX526" s="33"/>
      <c r="QWY526" s="33"/>
      <c r="QWZ526" s="33"/>
      <c r="QXA526" s="33"/>
      <c r="QXB526" s="33"/>
      <c r="QXC526" s="33"/>
      <c r="QXD526" s="33"/>
      <c r="QXE526" s="33"/>
      <c r="QXF526" s="33"/>
      <c r="QXG526" s="33"/>
      <c r="QXH526" s="33"/>
      <c r="QXI526" s="33"/>
      <c r="QXJ526" s="33"/>
      <c r="QXK526" s="33"/>
      <c r="QXL526" s="33"/>
      <c r="QXM526" s="33"/>
      <c r="QXN526" s="33"/>
      <c r="QXO526" s="33"/>
      <c r="QXP526" s="33"/>
      <c r="QXQ526" s="33"/>
      <c r="QXR526" s="33"/>
      <c r="QXS526" s="33"/>
      <c r="QXT526" s="33"/>
      <c r="QXU526" s="33"/>
      <c r="QXV526" s="33"/>
      <c r="QXW526" s="33"/>
      <c r="QXX526" s="33"/>
      <c r="QXY526" s="33"/>
      <c r="QXZ526" s="33"/>
      <c r="QYA526" s="33"/>
      <c r="QYB526" s="33"/>
      <c r="QYC526" s="33"/>
      <c r="QYD526" s="33"/>
      <c r="QYE526" s="33"/>
      <c r="QYF526" s="33"/>
      <c r="QYG526" s="33"/>
      <c r="QYH526" s="33"/>
      <c r="QYI526" s="33"/>
      <c r="QYJ526" s="33"/>
      <c r="QYK526" s="33"/>
      <c r="QYL526" s="33"/>
      <c r="QYM526" s="33"/>
      <c r="QYN526" s="33"/>
      <c r="QYO526" s="33"/>
      <c r="QYP526" s="33"/>
      <c r="QYQ526" s="33"/>
      <c r="QYR526" s="33"/>
      <c r="QYS526" s="33"/>
      <c r="QYT526" s="33"/>
      <c r="QYU526" s="33"/>
      <c r="QYV526" s="33"/>
      <c r="QYW526" s="33"/>
      <c r="QYX526" s="33"/>
      <c r="QYY526" s="33"/>
      <c r="QYZ526" s="33"/>
      <c r="QZA526" s="33"/>
      <c r="QZB526" s="33"/>
      <c r="QZC526" s="33"/>
      <c r="QZD526" s="33"/>
      <c r="QZE526" s="33"/>
      <c r="QZF526" s="33"/>
      <c r="QZG526" s="33"/>
      <c r="QZH526" s="33"/>
      <c r="QZI526" s="33"/>
      <c r="QZJ526" s="33"/>
      <c r="QZK526" s="33"/>
      <c r="QZL526" s="33"/>
      <c r="QZM526" s="33"/>
      <c r="QZN526" s="33"/>
      <c r="QZO526" s="33"/>
      <c r="QZP526" s="33"/>
      <c r="QZQ526" s="33"/>
      <c r="QZR526" s="33"/>
      <c r="QZS526" s="33"/>
      <c r="QZT526" s="33"/>
      <c r="QZU526" s="33"/>
      <c r="QZV526" s="33"/>
      <c r="QZW526" s="33"/>
      <c r="QZX526" s="33"/>
      <c r="QZY526" s="33"/>
      <c r="QZZ526" s="33"/>
      <c r="RAA526" s="33"/>
      <c r="RAB526" s="33"/>
      <c r="RAC526" s="33"/>
      <c r="RAD526" s="33"/>
      <c r="RAE526" s="33"/>
      <c r="RAF526" s="33"/>
      <c r="RAG526" s="33"/>
      <c r="RAH526" s="33"/>
      <c r="RAI526" s="33"/>
      <c r="RAJ526" s="33"/>
      <c r="RAK526" s="33"/>
      <c r="RAL526" s="33"/>
      <c r="RAM526" s="33"/>
      <c r="RAN526" s="33"/>
      <c r="RAO526" s="33"/>
      <c r="RAP526" s="33"/>
      <c r="RAQ526" s="33"/>
      <c r="RAR526" s="33"/>
      <c r="RAS526" s="33"/>
      <c r="RAT526" s="33"/>
      <c r="RAU526" s="33"/>
      <c r="RAV526" s="33"/>
      <c r="RAW526" s="33"/>
      <c r="RAX526" s="33"/>
      <c r="RAY526" s="33"/>
      <c r="RAZ526" s="33"/>
      <c r="RBA526" s="33"/>
      <c r="RBB526" s="33"/>
      <c r="RBC526" s="33"/>
      <c r="RBD526" s="33"/>
      <c r="RBE526" s="33"/>
      <c r="RBF526" s="33"/>
      <c r="RBG526" s="33"/>
      <c r="RBH526" s="33"/>
      <c r="RBI526" s="33"/>
      <c r="RBJ526" s="33"/>
      <c r="RBK526" s="33"/>
      <c r="RBL526" s="33"/>
      <c r="RBM526" s="33"/>
      <c r="RBN526" s="33"/>
      <c r="RBO526" s="33"/>
      <c r="RBP526" s="33"/>
      <c r="RBQ526" s="33"/>
      <c r="RBR526" s="33"/>
      <c r="RBS526" s="33"/>
      <c r="RBT526" s="33"/>
      <c r="RBU526" s="33"/>
      <c r="RBV526" s="33"/>
      <c r="RBW526" s="33"/>
      <c r="RBX526" s="33"/>
      <c r="RBY526" s="33"/>
      <c r="RBZ526" s="33"/>
      <c r="RCA526" s="33"/>
      <c r="RCB526" s="33"/>
      <c r="RCC526" s="33"/>
      <c r="RCD526" s="33"/>
      <c r="RCE526" s="33"/>
      <c r="RCF526" s="33"/>
      <c r="RCG526" s="33"/>
      <c r="RCH526" s="33"/>
      <c r="RCI526" s="33"/>
      <c r="RCJ526" s="33"/>
      <c r="RCK526" s="33"/>
      <c r="RCL526" s="33"/>
      <c r="RCM526" s="33"/>
      <c r="RCN526" s="33"/>
      <c r="RCO526" s="33"/>
      <c r="RCP526" s="33"/>
      <c r="RCQ526" s="33"/>
      <c r="RCR526" s="33"/>
      <c r="RCS526" s="33"/>
      <c r="RCT526" s="33"/>
      <c r="RCU526" s="33"/>
      <c r="RCV526" s="33"/>
      <c r="RCW526" s="33"/>
      <c r="RCX526" s="33"/>
      <c r="RCY526" s="33"/>
      <c r="RCZ526" s="33"/>
      <c r="RDA526" s="33"/>
      <c r="RDB526" s="33"/>
      <c r="RDC526" s="33"/>
      <c r="RDD526" s="33"/>
      <c r="RDE526" s="33"/>
      <c r="RDF526" s="33"/>
      <c r="RDG526" s="33"/>
      <c r="RDH526" s="33"/>
      <c r="RDI526" s="33"/>
      <c r="RDJ526" s="33"/>
      <c r="RDK526" s="33"/>
      <c r="RDL526" s="33"/>
      <c r="RDM526" s="33"/>
      <c r="RDN526" s="33"/>
      <c r="RDO526" s="33"/>
      <c r="RDP526" s="33"/>
      <c r="RDQ526" s="33"/>
      <c r="RDR526" s="33"/>
      <c r="RDS526" s="33"/>
      <c r="RDT526" s="33"/>
      <c r="RDU526" s="33"/>
      <c r="RDV526" s="33"/>
      <c r="RDW526" s="33"/>
      <c r="RDX526" s="33"/>
      <c r="RDY526" s="33"/>
      <c r="RDZ526" s="33"/>
      <c r="REA526" s="33"/>
      <c r="REB526" s="33"/>
      <c r="REC526" s="33"/>
      <c r="RED526" s="33"/>
      <c r="REE526" s="33"/>
      <c r="REF526" s="33"/>
      <c r="REG526" s="33"/>
      <c r="REH526" s="33"/>
      <c r="REI526" s="33"/>
      <c r="REJ526" s="33"/>
      <c r="REK526" s="33"/>
      <c r="REL526" s="33"/>
      <c r="REM526" s="33"/>
      <c r="REN526" s="33"/>
      <c r="REO526" s="33"/>
      <c r="REP526" s="33"/>
      <c r="REQ526" s="33"/>
      <c r="RER526" s="33"/>
      <c r="RES526" s="33"/>
      <c r="RET526" s="33"/>
      <c r="REU526" s="33"/>
      <c r="REV526" s="33"/>
      <c r="REW526" s="33"/>
      <c r="REX526" s="33"/>
      <c r="REY526" s="33"/>
      <c r="REZ526" s="33"/>
      <c r="RFA526" s="33"/>
      <c r="RFB526" s="33"/>
      <c r="RFC526" s="33"/>
      <c r="RFD526" s="33"/>
      <c r="RFE526" s="33"/>
      <c r="RFF526" s="33"/>
      <c r="RFG526" s="33"/>
      <c r="RFH526" s="33"/>
      <c r="RFI526" s="33"/>
      <c r="RFJ526" s="33"/>
      <c r="RFK526" s="33"/>
      <c r="RFL526" s="33"/>
      <c r="RFM526" s="33"/>
      <c r="RFN526" s="33"/>
      <c r="RFO526" s="33"/>
      <c r="RFP526" s="33"/>
      <c r="RFQ526" s="33"/>
      <c r="RFR526" s="33"/>
      <c r="RFS526" s="33"/>
      <c r="RFT526" s="33"/>
      <c r="RFU526" s="33"/>
      <c r="RFV526" s="33"/>
      <c r="RFW526" s="33"/>
      <c r="RFX526" s="33"/>
      <c r="RFY526" s="33"/>
      <c r="RFZ526" s="33"/>
      <c r="RGA526" s="33"/>
      <c r="RGB526" s="33"/>
      <c r="RGC526" s="33"/>
      <c r="RGD526" s="33"/>
      <c r="RGE526" s="33"/>
      <c r="RGF526" s="33"/>
      <c r="RGG526" s="33"/>
      <c r="RGH526" s="33"/>
      <c r="RGI526" s="33"/>
      <c r="RGJ526" s="33"/>
      <c r="RGK526" s="33"/>
      <c r="RGL526" s="33"/>
      <c r="RGM526" s="33"/>
      <c r="RGN526" s="33"/>
      <c r="RGO526" s="33"/>
      <c r="RGP526" s="33"/>
      <c r="RGQ526" s="33"/>
      <c r="RGR526" s="33"/>
      <c r="RGS526" s="33"/>
      <c r="RGT526" s="33"/>
      <c r="RGU526" s="33"/>
      <c r="RGV526" s="33"/>
      <c r="RGW526" s="33"/>
      <c r="RGX526" s="33"/>
      <c r="RGY526" s="33"/>
      <c r="RGZ526" s="33"/>
      <c r="RHA526" s="33"/>
      <c r="RHB526" s="33"/>
      <c r="RHC526" s="33"/>
      <c r="RHD526" s="33"/>
      <c r="RHE526" s="33"/>
      <c r="RHF526" s="33"/>
      <c r="RHG526" s="33"/>
      <c r="RHH526" s="33"/>
      <c r="RHI526" s="33"/>
      <c r="RHJ526" s="33"/>
      <c r="RHK526" s="33"/>
      <c r="RHL526" s="33"/>
      <c r="RHM526" s="33"/>
      <c r="RHN526" s="33"/>
      <c r="RHO526" s="33"/>
      <c r="RHP526" s="33"/>
      <c r="RHQ526" s="33"/>
      <c r="RHR526" s="33"/>
      <c r="RHS526" s="33"/>
      <c r="RHT526" s="33"/>
      <c r="RHU526" s="33"/>
      <c r="RHV526" s="33"/>
      <c r="RHW526" s="33"/>
      <c r="RHX526" s="33"/>
      <c r="RHY526" s="33"/>
      <c r="RHZ526" s="33"/>
      <c r="RIA526" s="33"/>
      <c r="RIB526" s="33"/>
      <c r="RIC526" s="33"/>
      <c r="RID526" s="33"/>
      <c r="RIE526" s="33"/>
      <c r="RIF526" s="33"/>
      <c r="RIG526" s="33"/>
      <c r="RIH526" s="33"/>
      <c r="RII526" s="33"/>
      <c r="RIJ526" s="33"/>
      <c r="RIK526" s="33"/>
      <c r="RIL526" s="33"/>
      <c r="RIM526" s="33"/>
      <c r="RIN526" s="33"/>
      <c r="RIO526" s="33"/>
      <c r="RIP526" s="33"/>
      <c r="RIQ526" s="33"/>
      <c r="RIR526" s="33"/>
      <c r="RIS526" s="33"/>
      <c r="RIT526" s="33"/>
      <c r="RIU526" s="33"/>
      <c r="RIV526" s="33"/>
      <c r="RIW526" s="33"/>
      <c r="RIX526" s="33"/>
      <c r="RIY526" s="33"/>
      <c r="RIZ526" s="33"/>
      <c r="RJA526" s="33"/>
      <c r="RJB526" s="33"/>
      <c r="RJC526" s="33"/>
      <c r="RJD526" s="33"/>
      <c r="RJE526" s="33"/>
      <c r="RJF526" s="33"/>
      <c r="RJG526" s="33"/>
      <c r="RJH526" s="33"/>
      <c r="RJI526" s="33"/>
      <c r="RJJ526" s="33"/>
      <c r="RJK526" s="33"/>
      <c r="RJL526" s="33"/>
      <c r="RJM526" s="33"/>
      <c r="RJN526" s="33"/>
      <c r="RJO526" s="33"/>
      <c r="RJP526" s="33"/>
      <c r="RJQ526" s="33"/>
      <c r="RJR526" s="33"/>
      <c r="RJS526" s="33"/>
      <c r="RJT526" s="33"/>
      <c r="RJU526" s="33"/>
      <c r="RJV526" s="33"/>
      <c r="RJW526" s="33"/>
      <c r="RJX526" s="33"/>
      <c r="RJY526" s="33"/>
      <c r="RJZ526" s="33"/>
      <c r="RKA526" s="33"/>
      <c r="RKB526" s="33"/>
      <c r="RKC526" s="33"/>
      <c r="RKD526" s="33"/>
      <c r="RKE526" s="33"/>
      <c r="RKF526" s="33"/>
      <c r="RKG526" s="33"/>
      <c r="RKH526" s="33"/>
      <c r="RKI526" s="33"/>
      <c r="RKJ526" s="33"/>
      <c r="RKK526" s="33"/>
      <c r="RKL526" s="33"/>
      <c r="RKM526" s="33"/>
      <c r="RKN526" s="33"/>
      <c r="RKO526" s="33"/>
      <c r="RKP526" s="33"/>
      <c r="RKQ526" s="33"/>
      <c r="RKR526" s="33"/>
      <c r="RKS526" s="33"/>
      <c r="RKT526" s="33"/>
      <c r="RKU526" s="33"/>
      <c r="RKV526" s="33"/>
      <c r="RKW526" s="33"/>
      <c r="RKX526" s="33"/>
      <c r="RKY526" s="33"/>
      <c r="RKZ526" s="33"/>
      <c r="RLA526" s="33"/>
      <c r="RLB526" s="33"/>
      <c r="RLC526" s="33"/>
      <c r="RLD526" s="33"/>
      <c r="RLE526" s="33"/>
      <c r="RLF526" s="33"/>
      <c r="RLG526" s="33"/>
      <c r="RLH526" s="33"/>
      <c r="RLI526" s="33"/>
      <c r="RLJ526" s="33"/>
      <c r="RLK526" s="33"/>
      <c r="RLL526" s="33"/>
      <c r="RLM526" s="33"/>
      <c r="RLN526" s="33"/>
      <c r="RLO526" s="33"/>
      <c r="RLP526" s="33"/>
      <c r="RLQ526" s="33"/>
      <c r="RLR526" s="33"/>
      <c r="RLS526" s="33"/>
      <c r="RLT526" s="33"/>
      <c r="RLU526" s="33"/>
      <c r="RLV526" s="33"/>
      <c r="RLW526" s="33"/>
      <c r="RLX526" s="33"/>
      <c r="RLY526" s="33"/>
      <c r="RLZ526" s="33"/>
      <c r="RMA526" s="33"/>
      <c r="RMB526" s="33"/>
      <c r="RMC526" s="33"/>
      <c r="RMD526" s="33"/>
      <c r="RME526" s="33"/>
      <c r="RMF526" s="33"/>
      <c r="RMG526" s="33"/>
      <c r="RMH526" s="33"/>
      <c r="RMI526" s="33"/>
      <c r="RMJ526" s="33"/>
      <c r="RMK526" s="33"/>
      <c r="RML526" s="33"/>
      <c r="RMM526" s="33"/>
      <c r="RMN526" s="33"/>
      <c r="RMO526" s="33"/>
      <c r="RMP526" s="33"/>
      <c r="RMQ526" s="33"/>
      <c r="RMR526" s="33"/>
      <c r="RMS526" s="33"/>
      <c r="RMT526" s="33"/>
      <c r="RMU526" s="33"/>
      <c r="RMV526" s="33"/>
      <c r="RMW526" s="33"/>
      <c r="RMX526" s="33"/>
      <c r="RMY526" s="33"/>
      <c r="RMZ526" s="33"/>
      <c r="RNA526" s="33"/>
      <c r="RNB526" s="33"/>
      <c r="RNC526" s="33"/>
      <c r="RND526" s="33"/>
      <c r="RNE526" s="33"/>
      <c r="RNF526" s="33"/>
      <c r="RNG526" s="33"/>
      <c r="RNH526" s="33"/>
      <c r="RNI526" s="33"/>
      <c r="RNJ526" s="33"/>
      <c r="RNK526" s="33"/>
      <c r="RNL526" s="33"/>
      <c r="RNM526" s="33"/>
      <c r="RNN526" s="33"/>
      <c r="RNO526" s="33"/>
      <c r="RNP526" s="33"/>
      <c r="RNQ526" s="33"/>
      <c r="RNR526" s="33"/>
      <c r="RNS526" s="33"/>
      <c r="RNT526" s="33"/>
      <c r="RNU526" s="33"/>
      <c r="RNV526" s="33"/>
      <c r="RNW526" s="33"/>
      <c r="RNX526" s="33"/>
      <c r="RNY526" s="33"/>
      <c r="RNZ526" s="33"/>
      <c r="ROA526" s="33"/>
      <c r="ROB526" s="33"/>
      <c r="ROC526" s="33"/>
      <c r="ROD526" s="33"/>
      <c r="ROE526" s="33"/>
      <c r="ROF526" s="33"/>
      <c r="ROG526" s="33"/>
      <c r="ROH526" s="33"/>
      <c r="ROI526" s="33"/>
      <c r="ROJ526" s="33"/>
      <c r="ROK526" s="33"/>
      <c r="ROL526" s="33"/>
      <c r="ROM526" s="33"/>
      <c r="RON526" s="33"/>
      <c r="ROO526" s="33"/>
      <c r="ROP526" s="33"/>
      <c r="ROQ526" s="33"/>
      <c r="ROR526" s="33"/>
      <c r="ROS526" s="33"/>
      <c r="ROT526" s="33"/>
      <c r="ROU526" s="33"/>
      <c r="ROV526" s="33"/>
      <c r="ROW526" s="33"/>
      <c r="ROX526" s="33"/>
      <c r="ROY526" s="33"/>
      <c r="ROZ526" s="33"/>
      <c r="RPA526" s="33"/>
      <c r="RPB526" s="33"/>
      <c r="RPC526" s="33"/>
      <c r="RPD526" s="33"/>
      <c r="RPE526" s="33"/>
      <c r="RPF526" s="33"/>
      <c r="RPG526" s="33"/>
      <c r="RPH526" s="33"/>
      <c r="RPI526" s="33"/>
      <c r="RPJ526" s="33"/>
      <c r="RPK526" s="33"/>
      <c r="RPL526" s="33"/>
      <c r="RPM526" s="33"/>
      <c r="RPN526" s="33"/>
      <c r="RPO526" s="33"/>
      <c r="RPP526" s="33"/>
      <c r="RPQ526" s="33"/>
      <c r="RPR526" s="33"/>
      <c r="RPS526" s="33"/>
      <c r="RPT526" s="33"/>
      <c r="RPU526" s="33"/>
      <c r="RPV526" s="33"/>
      <c r="RPW526" s="33"/>
      <c r="RPX526" s="33"/>
      <c r="RPY526" s="33"/>
      <c r="RPZ526" s="33"/>
      <c r="RQA526" s="33"/>
      <c r="RQB526" s="33"/>
      <c r="RQC526" s="33"/>
      <c r="RQD526" s="33"/>
      <c r="RQE526" s="33"/>
      <c r="RQF526" s="33"/>
      <c r="RQG526" s="33"/>
      <c r="RQH526" s="33"/>
      <c r="RQI526" s="33"/>
      <c r="RQJ526" s="33"/>
      <c r="RQK526" s="33"/>
      <c r="RQL526" s="33"/>
      <c r="RQM526" s="33"/>
      <c r="RQN526" s="33"/>
      <c r="RQO526" s="33"/>
      <c r="RQP526" s="33"/>
      <c r="RQQ526" s="33"/>
      <c r="RQR526" s="33"/>
      <c r="RQS526" s="33"/>
      <c r="RQT526" s="33"/>
      <c r="RQU526" s="33"/>
      <c r="RQV526" s="33"/>
      <c r="RQW526" s="33"/>
      <c r="RQX526" s="33"/>
      <c r="RQY526" s="33"/>
      <c r="RQZ526" s="33"/>
      <c r="RRA526" s="33"/>
      <c r="RRB526" s="33"/>
      <c r="RRC526" s="33"/>
      <c r="RRD526" s="33"/>
      <c r="RRE526" s="33"/>
      <c r="RRF526" s="33"/>
      <c r="RRG526" s="33"/>
      <c r="RRH526" s="33"/>
      <c r="RRI526" s="33"/>
      <c r="RRJ526" s="33"/>
      <c r="RRK526" s="33"/>
      <c r="RRL526" s="33"/>
      <c r="RRM526" s="33"/>
      <c r="RRN526" s="33"/>
      <c r="RRO526" s="33"/>
      <c r="RRP526" s="33"/>
      <c r="RRQ526" s="33"/>
      <c r="RRR526" s="33"/>
      <c r="RRS526" s="33"/>
      <c r="RRT526" s="33"/>
      <c r="RRU526" s="33"/>
      <c r="RRV526" s="33"/>
      <c r="RRW526" s="33"/>
      <c r="RRX526" s="33"/>
      <c r="RRY526" s="33"/>
      <c r="RRZ526" s="33"/>
      <c r="RSA526" s="33"/>
      <c r="RSB526" s="33"/>
      <c r="RSC526" s="33"/>
      <c r="RSD526" s="33"/>
      <c r="RSE526" s="33"/>
      <c r="RSF526" s="33"/>
      <c r="RSG526" s="33"/>
      <c r="RSH526" s="33"/>
      <c r="RSI526" s="33"/>
      <c r="RSJ526" s="33"/>
      <c r="RSK526" s="33"/>
      <c r="RSL526" s="33"/>
      <c r="RSM526" s="33"/>
      <c r="RSN526" s="33"/>
      <c r="RSO526" s="33"/>
      <c r="RSP526" s="33"/>
      <c r="RSQ526" s="33"/>
      <c r="RSR526" s="33"/>
      <c r="RSS526" s="33"/>
      <c r="RST526" s="33"/>
      <c r="RSU526" s="33"/>
      <c r="RSV526" s="33"/>
      <c r="RSW526" s="33"/>
      <c r="RSX526" s="33"/>
      <c r="RSY526" s="33"/>
      <c r="RSZ526" s="33"/>
      <c r="RTA526" s="33"/>
      <c r="RTB526" s="33"/>
      <c r="RTC526" s="33"/>
      <c r="RTD526" s="33"/>
      <c r="RTE526" s="33"/>
      <c r="RTF526" s="33"/>
      <c r="RTG526" s="33"/>
      <c r="RTH526" s="33"/>
      <c r="RTI526" s="33"/>
      <c r="RTJ526" s="33"/>
      <c r="RTK526" s="33"/>
      <c r="RTL526" s="33"/>
      <c r="RTM526" s="33"/>
      <c r="RTN526" s="33"/>
      <c r="RTO526" s="33"/>
      <c r="RTP526" s="33"/>
      <c r="RTQ526" s="33"/>
      <c r="RTR526" s="33"/>
      <c r="RTS526" s="33"/>
      <c r="RTT526" s="33"/>
      <c r="RTU526" s="33"/>
      <c r="RTV526" s="33"/>
      <c r="RTW526" s="33"/>
      <c r="RTX526" s="33"/>
      <c r="RTY526" s="33"/>
      <c r="RTZ526" s="33"/>
      <c r="RUA526" s="33"/>
      <c r="RUB526" s="33"/>
      <c r="RUC526" s="33"/>
      <c r="RUD526" s="33"/>
      <c r="RUE526" s="33"/>
      <c r="RUF526" s="33"/>
      <c r="RUG526" s="33"/>
      <c r="RUH526" s="33"/>
      <c r="RUI526" s="33"/>
      <c r="RUJ526" s="33"/>
      <c r="RUK526" s="33"/>
      <c r="RUL526" s="33"/>
      <c r="RUM526" s="33"/>
      <c r="RUN526" s="33"/>
      <c r="RUO526" s="33"/>
      <c r="RUP526" s="33"/>
      <c r="RUQ526" s="33"/>
      <c r="RUR526" s="33"/>
      <c r="RUS526" s="33"/>
      <c r="RUT526" s="33"/>
      <c r="RUU526" s="33"/>
      <c r="RUV526" s="33"/>
      <c r="RUW526" s="33"/>
      <c r="RUX526" s="33"/>
      <c r="RUY526" s="33"/>
      <c r="RUZ526" s="33"/>
      <c r="RVA526" s="33"/>
      <c r="RVB526" s="33"/>
      <c r="RVC526" s="33"/>
      <c r="RVD526" s="33"/>
      <c r="RVE526" s="33"/>
      <c r="RVF526" s="33"/>
      <c r="RVG526" s="33"/>
      <c r="RVH526" s="33"/>
      <c r="RVI526" s="33"/>
      <c r="RVJ526" s="33"/>
      <c r="RVK526" s="33"/>
      <c r="RVL526" s="33"/>
      <c r="RVM526" s="33"/>
      <c r="RVN526" s="33"/>
      <c r="RVO526" s="33"/>
      <c r="RVP526" s="33"/>
      <c r="RVQ526" s="33"/>
      <c r="RVR526" s="33"/>
      <c r="RVS526" s="33"/>
      <c r="RVT526" s="33"/>
      <c r="RVU526" s="33"/>
      <c r="RVV526" s="33"/>
      <c r="RVW526" s="33"/>
      <c r="RVX526" s="33"/>
      <c r="RVY526" s="33"/>
      <c r="RVZ526" s="33"/>
      <c r="RWA526" s="33"/>
      <c r="RWB526" s="33"/>
      <c r="RWC526" s="33"/>
      <c r="RWD526" s="33"/>
      <c r="RWE526" s="33"/>
      <c r="RWF526" s="33"/>
      <c r="RWG526" s="33"/>
      <c r="RWH526" s="33"/>
      <c r="RWI526" s="33"/>
      <c r="RWJ526" s="33"/>
      <c r="RWK526" s="33"/>
      <c r="RWL526" s="33"/>
      <c r="RWM526" s="33"/>
      <c r="RWN526" s="33"/>
      <c r="RWO526" s="33"/>
      <c r="RWP526" s="33"/>
      <c r="RWQ526" s="33"/>
      <c r="RWR526" s="33"/>
      <c r="RWS526" s="33"/>
      <c r="RWT526" s="33"/>
      <c r="RWU526" s="33"/>
      <c r="RWV526" s="33"/>
      <c r="RWW526" s="33"/>
      <c r="RWX526" s="33"/>
      <c r="RWY526" s="33"/>
      <c r="RWZ526" s="33"/>
      <c r="RXA526" s="33"/>
      <c r="RXB526" s="33"/>
      <c r="RXC526" s="33"/>
      <c r="RXD526" s="33"/>
      <c r="RXE526" s="33"/>
      <c r="RXF526" s="33"/>
      <c r="RXG526" s="33"/>
      <c r="RXH526" s="33"/>
      <c r="RXI526" s="33"/>
      <c r="RXJ526" s="33"/>
      <c r="RXK526" s="33"/>
      <c r="RXL526" s="33"/>
      <c r="RXM526" s="33"/>
      <c r="RXN526" s="33"/>
      <c r="RXO526" s="33"/>
      <c r="RXP526" s="33"/>
      <c r="RXQ526" s="33"/>
      <c r="RXR526" s="33"/>
      <c r="RXS526" s="33"/>
      <c r="RXT526" s="33"/>
      <c r="RXU526" s="33"/>
      <c r="RXV526" s="33"/>
      <c r="RXW526" s="33"/>
      <c r="RXX526" s="33"/>
      <c r="RXY526" s="33"/>
      <c r="RXZ526" s="33"/>
      <c r="RYA526" s="33"/>
      <c r="RYB526" s="33"/>
      <c r="RYC526" s="33"/>
      <c r="RYD526" s="33"/>
      <c r="RYE526" s="33"/>
      <c r="RYF526" s="33"/>
      <c r="RYG526" s="33"/>
      <c r="RYH526" s="33"/>
      <c r="RYI526" s="33"/>
      <c r="RYJ526" s="33"/>
      <c r="RYK526" s="33"/>
      <c r="RYL526" s="33"/>
      <c r="RYM526" s="33"/>
      <c r="RYN526" s="33"/>
      <c r="RYO526" s="33"/>
      <c r="RYP526" s="33"/>
      <c r="RYQ526" s="33"/>
      <c r="RYR526" s="33"/>
      <c r="RYS526" s="33"/>
      <c r="RYT526" s="33"/>
      <c r="RYU526" s="33"/>
      <c r="RYV526" s="33"/>
      <c r="RYW526" s="33"/>
      <c r="RYX526" s="33"/>
      <c r="RYY526" s="33"/>
      <c r="RYZ526" s="33"/>
      <c r="RZA526" s="33"/>
      <c r="RZB526" s="33"/>
      <c r="RZC526" s="33"/>
      <c r="RZD526" s="33"/>
      <c r="RZE526" s="33"/>
      <c r="RZF526" s="33"/>
      <c r="RZG526" s="33"/>
      <c r="RZH526" s="33"/>
      <c r="RZI526" s="33"/>
      <c r="RZJ526" s="33"/>
      <c r="RZK526" s="33"/>
      <c r="RZL526" s="33"/>
      <c r="RZM526" s="33"/>
      <c r="RZN526" s="33"/>
      <c r="RZO526" s="33"/>
      <c r="RZP526" s="33"/>
      <c r="RZQ526" s="33"/>
      <c r="RZR526" s="33"/>
      <c r="RZS526" s="33"/>
      <c r="RZT526" s="33"/>
      <c r="RZU526" s="33"/>
      <c r="RZV526" s="33"/>
      <c r="RZW526" s="33"/>
      <c r="RZX526" s="33"/>
      <c r="RZY526" s="33"/>
      <c r="RZZ526" s="33"/>
      <c r="SAA526" s="33"/>
      <c r="SAB526" s="33"/>
      <c r="SAC526" s="33"/>
      <c r="SAD526" s="33"/>
      <c r="SAE526" s="33"/>
      <c r="SAF526" s="33"/>
      <c r="SAG526" s="33"/>
      <c r="SAH526" s="33"/>
      <c r="SAI526" s="33"/>
      <c r="SAJ526" s="33"/>
      <c r="SAK526" s="33"/>
      <c r="SAL526" s="33"/>
      <c r="SAM526" s="33"/>
      <c r="SAN526" s="33"/>
      <c r="SAO526" s="33"/>
      <c r="SAP526" s="33"/>
      <c r="SAQ526" s="33"/>
      <c r="SAR526" s="33"/>
      <c r="SAS526" s="33"/>
      <c r="SAT526" s="33"/>
      <c r="SAU526" s="33"/>
      <c r="SAV526" s="33"/>
      <c r="SAW526" s="33"/>
      <c r="SAX526" s="33"/>
      <c r="SAY526" s="33"/>
      <c r="SAZ526" s="33"/>
      <c r="SBA526" s="33"/>
      <c r="SBB526" s="33"/>
      <c r="SBC526" s="33"/>
      <c r="SBD526" s="33"/>
      <c r="SBE526" s="33"/>
      <c r="SBF526" s="33"/>
      <c r="SBG526" s="33"/>
      <c r="SBH526" s="33"/>
      <c r="SBI526" s="33"/>
      <c r="SBJ526" s="33"/>
      <c r="SBK526" s="33"/>
      <c r="SBL526" s="33"/>
      <c r="SBM526" s="33"/>
      <c r="SBN526" s="33"/>
      <c r="SBO526" s="33"/>
      <c r="SBP526" s="33"/>
      <c r="SBQ526" s="33"/>
      <c r="SBR526" s="33"/>
      <c r="SBS526" s="33"/>
      <c r="SBT526" s="33"/>
      <c r="SBU526" s="33"/>
      <c r="SBV526" s="33"/>
      <c r="SBW526" s="33"/>
      <c r="SBX526" s="33"/>
      <c r="SBY526" s="33"/>
      <c r="SBZ526" s="33"/>
      <c r="SCA526" s="33"/>
      <c r="SCB526" s="33"/>
      <c r="SCC526" s="33"/>
      <c r="SCD526" s="33"/>
      <c r="SCE526" s="33"/>
      <c r="SCF526" s="33"/>
      <c r="SCG526" s="33"/>
      <c r="SCH526" s="33"/>
      <c r="SCI526" s="33"/>
      <c r="SCJ526" s="33"/>
      <c r="SCK526" s="33"/>
      <c r="SCL526" s="33"/>
      <c r="SCM526" s="33"/>
      <c r="SCN526" s="33"/>
      <c r="SCO526" s="33"/>
      <c r="SCP526" s="33"/>
      <c r="SCQ526" s="33"/>
      <c r="SCR526" s="33"/>
      <c r="SCS526" s="33"/>
      <c r="SCT526" s="33"/>
      <c r="SCU526" s="33"/>
      <c r="SCV526" s="33"/>
      <c r="SCW526" s="33"/>
      <c r="SCX526" s="33"/>
      <c r="SCY526" s="33"/>
      <c r="SCZ526" s="33"/>
      <c r="SDA526" s="33"/>
      <c r="SDB526" s="33"/>
      <c r="SDC526" s="33"/>
      <c r="SDD526" s="33"/>
      <c r="SDE526" s="33"/>
      <c r="SDF526" s="33"/>
      <c r="SDG526" s="33"/>
      <c r="SDH526" s="33"/>
      <c r="SDI526" s="33"/>
      <c r="SDJ526" s="33"/>
      <c r="SDK526" s="33"/>
      <c r="SDL526" s="33"/>
      <c r="SDM526" s="33"/>
      <c r="SDN526" s="33"/>
      <c r="SDO526" s="33"/>
      <c r="SDP526" s="33"/>
      <c r="SDQ526" s="33"/>
      <c r="SDR526" s="33"/>
      <c r="SDS526" s="33"/>
      <c r="SDT526" s="33"/>
      <c r="SDU526" s="33"/>
      <c r="SDV526" s="33"/>
      <c r="SDW526" s="33"/>
      <c r="SDX526" s="33"/>
      <c r="SDY526" s="33"/>
      <c r="SDZ526" s="33"/>
      <c r="SEA526" s="33"/>
      <c r="SEB526" s="33"/>
      <c r="SEC526" s="33"/>
      <c r="SED526" s="33"/>
      <c r="SEE526" s="33"/>
      <c r="SEF526" s="33"/>
      <c r="SEG526" s="33"/>
      <c r="SEH526" s="33"/>
      <c r="SEI526" s="33"/>
      <c r="SEJ526" s="33"/>
      <c r="SEK526" s="33"/>
      <c r="SEL526" s="33"/>
      <c r="SEM526" s="33"/>
      <c r="SEN526" s="33"/>
      <c r="SEO526" s="33"/>
      <c r="SEP526" s="33"/>
      <c r="SEQ526" s="33"/>
      <c r="SER526" s="33"/>
      <c r="SES526" s="33"/>
      <c r="SET526" s="33"/>
      <c r="SEU526" s="33"/>
      <c r="SEV526" s="33"/>
      <c r="SEW526" s="33"/>
      <c r="SEX526" s="33"/>
      <c r="SEY526" s="33"/>
      <c r="SEZ526" s="33"/>
      <c r="SFA526" s="33"/>
      <c r="SFB526" s="33"/>
      <c r="SFC526" s="33"/>
      <c r="SFD526" s="33"/>
      <c r="SFE526" s="33"/>
      <c r="SFF526" s="33"/>
      <c r="SFG526" s="33"/>
      <c r="SFH526" s="33"/>
      <c r="SFI526" s="33"/>
      <c r="SFJ526" s="33"/>
      <c r="SFK526" s="33"/>
      <c r="SFL526" s="33"/>
      <c r="SFM526" s="33"/>
      <c r="SFN526" s="33"/>
      <c r="SFO526" s="33"/>
      <c r="SFP526" s="33"/>
      <c r="SFQ526" s="33"/>
      <c r="SFR526" s="33"/>
      <c r="SFS526" s="33"/>
      <c r="SFT526" s="33"/>
      <c r="SFU526" s="33"/>
      <c r="SFV526" s="33"/>
      <c r="SFW526" s="33"/>
      <c r="SFX526" s="33"/>
      <c r="SFY526" s="33"/>
      <c r="SFZ526" s="33"/>
      <c r="SGA526" s="33"/>
      <c r="SGB526" s="33"/>
      <c r="SGC526" s="33"/>
      <c r="SGD526" s="33"/>
      <c r="SGE526" s="33"/>
      <c r="SGF526" s="33"/>
      <c r="SGG526" s="33"/>
      <c r="SGH526" s="33"/>
      <c r="SGI526" s="33"/>
      <c r="SGJ526" s="33"/>
      <c r="SGK526" s="33"/>
      <c r="SGL526" s="33"/>
      <c r="SGM526" s="33"/>
      <c r="SGN526" s="33"/>
      <c r="SGO526" s="33"/>
      <c r="SGP526" s="33"/>
      <c r="SGQ526" s="33"/>
      <c r="SGR526" s="33"/>
      <c r="SGS526" s="33"/>
      <c r="SGT526" s="33"/>
      <c r="SGU526" s="33"/>
      <c r="SGV526" s="33"/>
      <c r="SGW526" s="33"/>
      <c r="SGX526" s="33"/>
      <c r="SGY526" s="33"/>
      <c r="SGZ526" s="33"/>
      <c r="SHA526" s="33"/>
      <c r="SHB526" s="33"/>
      <c r="SHC526" s="33"/>
      <c r="SHD526" s="33"/>
      <c r="SHE526" s="33"/>
      <c r="SHF526" s="33"/>
      <c r="SHG526" s="33"/>
      <c r="SHH526" s="33"/>
      <c r="SHI526" s="33"/>
      <c r="SHJ526" s="33"/>
      <c r="SHK526" s="33"/>
      <c r="SHL526" s="33"/>
      <c r="SHM526" s="33"/>
      <c r="SHN526" s="33"/>
      <c r="SHO526" s="33"/>
      <c r="SHP526" s="33"/>
      <c r="SHQ526" s="33"/>
      <c r="SHR526" s="33"/>
      <c r="SHS526" s="33"/>
      <c r="SHT526" s="33"/>
      <c r="SHU526" s="33"/>
      <c r="SHV526" s="33"/>
      <c r="SHW526" s="33"/>
      <c r="SHX526" s="33"/>
      <c r="SHY526" s="33"/>
      <c r="SHZ526" s="33"/>
      <c r="SIA526" s="33"/>
      <c r="SIB526" s="33"/>
      <c r="SIC526" s="33"/>
      <c r="SID526" s="33"/>
      <c r="SIE526" s="33"/>
      <c r="SIF526" s="33"/>
      <c r="SIG526" s="33"/>
      <c r="SIH526" s="33"/>
      <c r="SII526" s="33"/>
      <c r="SIJ526" s="33"/>
      <c r="SIK526" s="33"/>
      <c r="SIL526" s="33"/>
      <c r="SIM526" s="33"/>
      <c r="SIN526" s="33"/>
      <c r="SIO526" s="33"/>
      <c r="SIP526" s="33"/>
      <c r="SIQ526" s="33"/>
      <c r="SIR526" s="33"/>
      <c r="SIS526" s="33"/>
      <c r="SIT526" s="33"/>
      <c r="SIU526" s="33"/>
      <c r="SIV526" s="33"/>
      <c r="SIW526" s="33"/>
      <c r="SIX526" s="33"/>
      <c r="SIY526" s="33"/>
      <c r="SIZ526" s="33"/>
      <c r="SJA526" s="33"/>
      <c r="SJB526" s="33"/>
      <c r="SJC526" s="33"/>
      <c r="SJD526" s="33"/>
      <c r="SJE526" s="33"/>
      <c r="SJF526" s="33"/>
      <c r="SJG526" s="33"/>
      <c r="SJH526" s="33"/>
      <c r="SJI526" s="33"/>
      <c r="SJJ526" s="33"/>
      <c r="SJK526" s="33"/>
      <c r="SJL526" s="33"/>
      <c r="SJM526" s="33"/>
      <c r="SJN526" s="33"/>
      <c r="SJO526" s="33"/>
      <c r="SJP526" s="33"/>
      <c r="SJQ526" s="33"/>
      <c r="SJR526" s="33"/>
      <c r="SJS526" s="33"/>
      <c r="SJT526" s="33"/>
      <c r="SJU526" s="33"/>
      <c r="SJV526" s="33"/>
      <c r="SJW526" s="33"/>
      <c r="SJX526" s="33"/>
      <c r="SJY526" s="33"/>
      <c r="SJZ526" s="33"/>
      <c r="SKA526" s="33"/>
      <c r="SKB526" s="33"/>
      <c r="SKC526" s="33"/>
      <c r="SKD526" s="33"/>
      <c r="SKE526" s="33"/>
      <c r="SKF526" s="33"/>
      <c r="SKG526" s="33"/>
      <c r="SKH526" s="33"/>
      <c r="SKI526" s="33"/>
      <c r="SKJ526" s="33"/>
      <c r="SKK526" s="33"/>
      <c r="SKL526" s="33"/>
      <c r="SKM526" s="33"/>
      <c r="SKN526" s="33"/>
      <c r="SKO526" s="33"/>
      <c r="SKP526" s="33"/>
      <c r="SKQ526" s="33"/>
      <c r="SKR526" s="33"/>
      <c r="SKS526" s="33"/>
      <c r="SKT526" s="33"/>
      <c r="SKU526" s="33"/>
      <c r="SKV526" s="33"/>
      <c r="SKW526" s="33"/>
      <c r="SKX526" s="33"/>
      <c r="SKY526" s="33"/>
      <c r="SKZ526" s="33"/>
      <c r="SLA526" s="33"/>
      <c r="SLB526" s="33"/>
      <c r="SLC526" s="33"/>
      <c r="SLD526" s="33"/>
      <c r="SLE526" s="33"/>
      <c r="SLF526" s="33"/>
      <c r="SLG526" s="33"/>
      <c r="SLH526" s="33"/>
      <c r="SLI526" s="33"/>
      <c r="SLJ526" s="33"/>
      <c r="SLK526" s="33"/>
      <c r="SLL526" s="33"/>
      <c r="SLM526" s="33"/>
      <c r="SLN526" s="33"/>
      <c r="SLO526" s="33"/>
      <c r="SLP526" s="33"/>
      <c r="SLQ526" s="33"/>
      <c r="SLR526" s="33"/>
      <c r="SLS526" s="33"/>
      <c r="SLT526" s="33"/>
      <c r="SLU526" s="33"/>
      <c r="SLV526" s="33"/>
      <c r="SLW526" s="33"/>
      <c r="SLX526" s="33"/>
      <c r="SLY526" s="33"/>
      <c r="SLZ526" s="33"/>
      <c r="SMA526" s="33"/>
      <c r="SMB526" s="33"/>
      <c r="SMC526" s="33"/>
      <c r="SMD526" s="33"/>
      <c r="SME526" s="33"/>
      <c r="SMF526" s="33"/>
      <c r="SMG526" s="33"/>
      <c r="SMH526" s="33"/>
      <c r="SMI526" s="33"/>
      <c r="SMJ526" s="33"/>
      <c r="SMK526" s="33"/>
      <c r="SML526" s="33"/>
      <c r="SMM526" s="33"/>
      <c r="SMN526" s="33"/>
      <c r="SMO526" s="33"/>
      <c r="SMP526" s="33"/>
      <c r="SMQ526" s="33"/>
      <c r="SMR526" s="33"/>
      <c r="SMS526" s="33"/>
      <c r="SMT526" s="33"/>
      <c r="SMU526" s="33"/>
      <c r="SMV526" s="33"/>
      <c r="SMW526" s="33"/>
      <c r="SMX526" s="33"/>
      <c r="SMY526" s="33"/>
      <c r="SMZ526" s="33"/>
      <c r="SNA526" s="33"/>
      <c r="SNB526" s="33"/>
      <c r="SNC526" s="33"/>
      <c r="SND526" s="33"/>
      <c r="SNE526" s="33"/>
      <c r="SNF526" s="33"/>
      <c r="SNG526" s="33"/>
      <c r="SNH526" s="33"/>
      <c r="SNI526" s="33"/>
      <c r="SNJ526" s="33"/>
      <c r="SNK526" s="33"/>
      <c r="SNL526" s="33"/>
      <c r="SNM526" s="33"/>
      <c r="SNN526" s="33"/>
      <c r="SNO526" s="33"/>
      <c r="SNP526" s="33"/>
      <c r="SNQ526" s="33"/>
      <c r="SNR526" s="33"/>
      <c r="SNS526" s="33"/>
      <c r="SNT526" s="33"/>
      <c r="SNU526" s="33"/>
      <c r="SNV526" s="33"/>
      <c r="SNW526" s="33"/>
      <c r="SNX526" s="33"/>
      <c r="SNY526" s="33"/>
      <c r="SNZ526" s="33"/>
      <c r="SOA526" s="33"/>
      <c r="SOB526" s="33"/>
      <c r="SOC526" s="33"/>
      <c r="SOD526" s="33"/>
      <c r="SOE526" s="33"/>
      <c r="SOF526" s="33"/>
      <c r="SOG526" s="33"/>
      <c r="SOH526" s="33"/>
      <c r="SOI526" s="33"/>
      <c r="SOJ526" s="33"/>
      <c r="SOK526" s="33"/>
      <c r="SOL526" s="33"/>
      <c r="SOM526" s="33"/>
      <c r="SON526" s="33"/>
      <c r="SOO526" s="33"/>
      <c r="SOP526" s="33"/>
      <c r="SOQ526" s="33"/>
      <c r="SOR526" s="33"/>
      <c r="SOS526" s="33"/>
      <c r="SOT526" s="33"/>
      <c r="SOU526" s="33"/>
      <c r="SOV526" s="33"/>
      <c r="SOW526" s="33"/>
      <c r="SOX526" s="33"/>
      <c r="SOY526" s="33"/>
      <c r="SOZ526" s="33"/>
      <c r="SPA526" s="33"/>
      <c r="SPB526" s="33"/>
      <c r="SPC526" s="33"/>
      <c r="SPD526" s="33"/>
      <c r="SPE526" s="33"/>
      <c r="SPF526" s="33"/>
      <c r="SPG526" s="33"/>
      <c r="SPH526" s="33"/>
      <c r="SPI526" s="33"/>
      <c r="SPJ526" s="33"/>
      <c r="SPK526" s="33"/>
      <c r="SPL526" s="33"/>
      <c r="SPM526" s="33"/>
      <c r="SPN526" s="33"/>
      <c r="SPO526" s="33"/>
      <c r="SPP526" s="33"/>
      <c r="SPQ526" s="33"/>
      <c r="SPR526" s="33"/>
      <c r="SPS526" s="33"/>
      <c r="SPT526" s="33"/>
      <c r="SPU526" s="33"/>
      <c r="SPV526" s="33"/>
      <c r="SPW526" s="33"/>
      <c r="SPX526" s="33"/>
      <c r="SPY526" s="33"/>
      <c r="SPZ526" s="33"/>
      <c r="SQA526" s="33"/>
      <c r="SQB526" s="33"/>
      <c r="SQC526" s="33"/>
      <c r="SQD526" s="33"/>
      <c r="SQE526" s="33"/>
      <c r="SQF526" s="33"/>
      <c r="SQG526" s="33"/>
      <c r="SQH526" s="33"/>
      <c r="SQI526" s="33"/>
      <c r="SQJ526" s="33"/>
      <c r="SQK526" s="33"/>
      <c r="SQL526" s="33"/>
      <c r="SQM526" s="33"/>
      <c r="SQN526" s="33"/>
      <c r="SQO526" s="33"/>
      <c r="SQP526" s="33"/>
      <c r="SQQ526" s="33"/>
      <c r="SQR526" s="33"/>
      <c r="SQS526" s="33"/>
      <c r="SQT526" s="33"/>
      <c r="SQU526" s="33"/>
      <c r="SQV526" s="33"/>
      <c r="SQW526" s="33"/>
      <c r="SQX526" s="33"/>
      <c r="SQY526" s="33"/>
      <c r="SQZ526" s="33"/>
      <c r="SRA526" s="33"/>
      <c r="SRB526" s="33"/>
      <c r="SRC526" s="33"/>
      <c r="SRD526" s="33"/>
      <c r="SRE526" s="33"/>
      <c r="SRF526" s="33"/>
      <c r="SRG526" s="33"/>
      <c r="SRH526" s="33"/>
      <c r="SRI526" s="33"/>
      <c r="SRJ526" s="33"/>
      <c r="SRK526" s="33"/>
      <c r="SRL526" s="33"/>
      <c r="SRM526" s="33"/>
      <c r="SRN526" s="33"/>
      <c r="SRO526" s="33"/>
      <c r="SRP526" s="33"/>
      <c r="SRQ526" s="33"/>
      <c r="SRR526" s="33"/>
      <c r="SRS526" s="33"/>
      <c r="SRT526" s="33"/>
      <c r="SRU526" s="33"/>
      <c r="SRV526" s="33"/>
      <c r="SRW526" s="33"/>
      <c r="SRX526" s="33"/>
      <c r="SRY526" s="33"/>
      <c r="SRZ526" s="33"/>
      <c r="SSA526" s="33"/>
      <c r="SSB526" s="33"/>
      <c r="SSC526" s="33"/>
      <c r="SSD526" s="33"/>
      <c r="SSE526" s="33"/>
      <c r="SSF526" s="33"/>
      <c r="SSG526" s="33"/>
      <c r="SSH526" s="33"/>
      <c r="SSI526" s="33"/>
      <c r="SSJ526" s="33"/>
      <c r="SSK526" s="33"/>
      <c r="SSL526" s="33"/>
      <c r="SSM526" s="33"/>
      <c r="SSN526" s="33"/>
      <c r="SSO526" s="33"/>
      <c r="SSP526" s="33"/>
      <c r="SSQ526" s="33"/>
      <c r="SSR526" s="33"/>
      <c r="SSS526" s="33"/>
      <c r="SST526" s="33"/>
      <c r="SSU526" s="33"/>
      <c r="SSV526" s="33"/>
      <c r="SSW526" s="33"/>
      <c r="SSX526" s="33"/>
      <c r="SSY526" s="33"/>
      <c r="SSZ526" s="33"/>
      <c r="STA526" s="33"/>
      <c r="STB526" s="33"/>
      <c r="STC526" s="33"/>
      <c r="STD526" s="33"/>
      <c r="STE526" s="33"/>
      <c r="STF526" s="33"/>
      <c r="STG526" s="33"/>
      <c r="STH526" s="33"/>
      <c r="STI526" s="33"/>
      <c r="STJ526" s="33"/>
      <c r="STK526" s="33"/>
      <c r="STL526" s="33"/>
      <c r="STM526" s="33"/>
      <c r="STN526" s="33"/>
      <c r="STO526" s="33"/>
      <c r="STP526" s="33"/>
      <c r="STQ526" s="33"/>
      <c r="STR526" s="33"/>
      <c r="STS526" s="33"/>
      <c r="STT526" s="33"/>
      <c r="STU526" s="33"/>
      <c r="STV526" s="33"/>
      <c r="STW526" s="33"/>
      <c r="STX526" s="33"/>
      <c r="STY526" s="33"/>
      <c r="STZ526" s="33"/>
      <c r="SUA526" s="33"/>
      <c r="SUB526" s="33"/>
      <c r="SUC526" s="33"/>
      <c r="SUD526" s="33"/>
      <c r="SUE526" s="33"/>
      <c r="SUF526" s="33"/>
      <c r="SUG526" s="33"/>
      <c r="SUH526" s="33"/>
      <c r="SUI526" s="33"/>
      <c r="SUJ526" s="33"/>
      <c r="SUK526" s="33"/>
      <c r="SUL526" s="33"/>
      <c r="SUM526" s="33"/>
      <c r="SUN526" s="33"/>
      <c r="SUO526" s="33"/>
      <c r="SUP526" s="33"/>
      <c r="SUQ526" s="33"/>
      <c r="SUR526" s="33"/>
      <c r="SUS526" s="33"/>
      <c r="SUT526" s="33"/>
      <c r="SUU526" s="33"/>
      <c r="SUV526" s="33"/>
      <c r="SUW526" s="33"/>
      <c r="SUX526" s="33"/>
      <c r="SUY526" s="33"/>
      <c r="SUZ526" s="33"/>
      <c r="SVA526" s="33"/>
      <c r="SVB526" s="33"/>
      <c r="SVC526" s="33"/>
      <c r="SVD526" s="33"/>
      <c r="SVE526" s="33"/>
      <c r="SVF526" s="33"/>
      <c r="SVG526" s="33"/>
      <c r="SVH526" s="33"/>
      <c r="SVI526" s="33"/>
      <c r="SVJ526" s="33"/>
      <c r="SVK526" s="33"/>
      <c r="SVL526" s="33"/>
      <c r="SVM526" s="33"/>
      <c r="SVN526" s="33"/>
      <c r="SVO526" s="33"/>
      <c r="SVP526" s="33"/>
      <c r="SVQ526" s="33"/>
      <c r="SVR526" s="33"/>
      <c r="SVS526" s="33"/>
      <c r="SVT526" s="33"/>
      <c r="SVU526" s="33"/>
      <c r="SVV526" s="33"/>
      <c r="SVW526" s="33"/>
      <c r="SVX526" s="33"/>
      <c r="SVY526" s="33"/>
      <c r="SVZ526" s="33"/>
      <c r="SWA526" s="33"/>
      <c r="SWB526" s="33"/>
      <c r="SWC526" s="33"/>
      <c r="SWD526" s="33"/>
      <c r="SWE526" s="33"/>
      <c r="SWF526" s="33"/>
      <c r="SWG526" s="33"/>
      <c r="SWH526" s="33"/>
      <c r="SWI526" s="33"/>
      <c r="SWJ526" s="33"/>
      <c r="SWK526" s="33"/>
      <c r="SWL526" s="33"/>
      <c r="SWM526" s="33"/>
      <c r="SWN526" s="33"/>
      <c r="SWO526" s="33"/>
      <c r="SWP526" s="33"/>
      <c r="SWQ526" s="33"/>
      <c r="SWR526" s="33"/>
      <c r="SWS526" s="33"/>
      <c r="SWT526" s="33"/>
      <c r="SWU526" s="33"/>
      <c r="SWV526" s="33"/>
      <c r="SWW526" s="33"/>
      <c r="SWX526" s="33"/>
      <c r="SWY526" s="33"/>
      <c r="SWZ526" s="33"/>
      <c r="SXA526" s="33"/>
      <c r="SXB526" s="33"/>
      <c r="SXC526" s="33"/>
      <c r="SXD526" s="33"/>
      <c r="SXE526" s="33"/>
      <c r="SXF526" s="33"/>
      <c r="SXG526" s="33"/>
      <c r="SXH526" s="33"/>
      <c r="SXI526" s="33"/>
      <c r="SXJ526" s="33"/>
      <c r="SXK526" s="33"/>
      <c r="SXL526" s="33"/>
      <c r="SXM526" s="33"/>
      <c r="SXN526" s="33"/>
      <c r="SXO526" s="33"/>
      <c r="SXP526" s="33"/>
      <c r="SXQ526" s="33"/>
      <c r="SXR526" s="33"/>
      <c r="SXS526" s="33"/>
      <c r="SXT526" s="33"/>
      <c r="SXU526" s="33"/>
      <c r="SXV526" s="33"/>
      <c r="SXW526" s="33"/>
      <c r="SXX526" s="33"/>
      <c r="SXY526" s="33"/>
      <c r="SXZ526" s="33"/>
      <c r="SYA526" s="33"/>
      <c r="SYB526" s="33"/>
      <c r="SYC526" s="33"/>
      <c r="SYD526" s="33"/>
      <c r="SYE526" s="33"/>
      <c r="SYF526" s="33"/>
      <c r="SYG526" s="33"/>
      <c r="SYH526" s="33"/>
      <c r="SYI526" s="33"/>
      <c r="SYJ526" s="33"/>
      <c r="SYK526" s="33"/>
      <c r="SYL526" s="33"/>
      <c r="SYM526" s="33"/>
      <c r="SYN526" s="33"/>
      <c r="SYO526" s="33"/>
      <c r="SYP526" s="33"/>
      <c r="SYQ526" s="33"/>
      <c r="SYR526" s="33"/>
      <c r="SYS526" s="33"/>
      <c r="SYT526" s="33"/>
      <c r="SYU526" s="33"/>
      <c r="SYV526" s="33"/>
      <c r="SYW526" s="33"/>
      <c r="SYX526" s="33"/>
      <c r="SYY526" s="33"/>
      <c r="SYZ526" s="33"/>
      <c r="SZA526" s="33"/>
      <c r="SZB526" s="33"/>
      <c r="SZC526" s="33"/>
      <c r="SZD526" s="33"/>
      <c r="SZE526" s="33"/>
      <c r="SZF526" s="33"/>
      <c r="SZG526" s="33"/>
      <c r="SZH526" s="33"/>
      <c r="SZI526" s="33"/>
      <c r="SZJ526" s="33"/>
      <c r="SZK526" s="33"/>
      <c r="SZL526" s="33"/>
      <c r="SZM526" s="33"/>
      <c r="SZN526" s="33"/>
      <c r="SZO526" s="33"/>
      <c r="SZP526" s="33"/>
      <c r="SZQ526" s="33"/>
      <c r="SZR526" s="33"/>
      <c r="SZS526" s="33"/>
      <c r="SZT526" s="33"/>
      <c r="SZU526" s="33"/>
      <c r="SZV526" s="33"/>
      <c r="SZW526" s="33"/>
      <c r="SZX526" s="33"/>
      <c r="SZY526" s="33"/>
      <c r="SZZ526" s="33"/>
      <c r="TAA526" s="33"/>
      <c r="TAB526" s="33"/>
      <c r="TAC526" s="33"/>
      <c r="TAD526" s="33"/>
      <c r="TAE526" s="33"/>
      <c r="TAF526" s="33"/>
      <c r="TAG526" s="33"/>
      <c r="TAH526" s="33"/>
      <c r="TAI526" s="33"/>
      <c r="TAJ526" s="33"/>
      <c r="TAK526" s="33"/>
      <c r="TAL526" s="33"/>
      <c r="TAM526" s="33"/>
      <c r="TAN526" s="33"/>
      <c r="TAO526" s="33"/>
      <c r="TAP526" s="33"/>
      <c r="TAQ526" s="33"/>
      <c r="TAR526" s="33"/>
      <c r="TAS526" s="33"/>
      <c r="TAT526" s="33"/>
      <c r="TAU526" s="33"/>
      <c r="TAV526" s="33"/>
      <c r="TAW526" s="33"/>
      <c r="TAX526" s="33"/>
      <c r="TAY526" s="33"/>
      <c r="TAZ526" s="33"/>
      <c r="TBA526" s="33"/>
      <c r="TBB526" s="33"/>
      <c r="TBC526" s="33"/>
      <c r="TBD526" s="33"/>
      <c r="TBE526" s="33"/>
      <c r="TBF526" s="33"/>
      <c r="TBG526" s="33"/>
      <c r="TBH526" s="33"/>
      <c r="TBI526" s="33"/>
      <c r="TBJ526" s="33"/>
      <c r="TBK526" s="33"/>
      <c r="TBL526" s="33"/>
      <c r="TBM526" s="33"/>
      <c r="TBN526" s="33"/>
      <c r="TBO526" s="33"/>
      <c r="TBP526" s="33"/>
      <c r="TBQ526" s="33"/>
      <c r="TBR526" s="33"/>
      <c r="TBS526" s="33"/>
      <c r="TBT526" s="33"/>
      <c r="TBU526" s="33"/>
      <c r="TBV526" s="33"/>
      <c r="TBW526" s="33"/>
      <c r="TBX526" s="33"/>
      <c r="TBY526" s="33"/>
      <c r="TBZ526" s="33"/>
      <c r="TCA526" s="33"/>
      <c r="TCB526" s="33"/>
      <c r="TCC526" s="33"/>
      <c r="TCD526" s="33"/>
      <c r="TCE526" s="33"/>
      <c r="TCF526" s="33"/>
      <c r="TCG526" s="33"/>
      <c r="TCH526" s="33"/>
      <c r="TCI526" s="33"/>
      <c r="TCJ526" s="33"/>
      <c r="TCK526" s="33"/>
      <c r="TCL526" s="33"/>
      <c r="TCM526" s="33"/>
      <c r="TCN526" s="33"/>
      <c r="TCO526" s="33"/>
      <c r="TCP526" s="33"/>
      <c r="TCQ526" s="33"/>
      <c r="TCR526" s="33"/>
      <c r="TCS526" s="33"/>
      <c r="TCT526" s="33"/>
      <c r="TCU526" s="33"/>
      <c r="TCV526" s="33"/>
      <c r="TCW526" s="33"/>
      <c r="TCX526" s="33"/>
      <c r="TCY526" s="33"/>
      <c r="TCZ526" s="33"/>
      <c r="TDA526" s="33"/>
      <c r="TDB526" s="33"/>
      <c r="TDC526" s="33"/>
      <c r="TDD526" s="33"/>
      <c r="TDE526" s="33"/>
      <c r="TDF526" s="33"/>
      <c r="TDG526" s="33"/>
      <c r="TDH526" s="33"/>
      <c r="TDI526" s="33"/>
      <c r="TDJ526" s="33"/>
      <c r="TDK526" s="33"/>
      <c r="TDL526" s="33"/>
      <c r="TDM526" s="33"/>
      <c r="TDN526" s="33"/>
      <c r="TDO526" s="33"/>
      <c r="TDP526" s="33"/>
      <c r="TDQ526" s="33"/>
      <c r="TDR526" s="33"/>
      <c r="TDS526" s="33"/>
      <c r="TDT526" s="33"/>
      <c r="TDU526" s="33"/>
      <c r="TDV526" s="33"/>
      <c r="TDW526" s="33"/>
      <c r="TDX526" s="33"/>
      <c r="TDY526" s="33"/>
      <c r="TDZ526" s="33"/>
      <c r="TEA526" s="33"/>
      <c r="TEB526" s="33"/>
      <c r="TEC526" s="33"/>
      <c r="TED526" s="33"/>
      <c r="TEE526" s="33"/>
      <c r="TEF526" s="33"/>
      <c r="TEG526" s="33"/>
      <c r="TEH526" s="33"/>
      <c r="TEI526" s="33"/>
      <c r="TEJ526" s="33"/>
      <c r="TEK526" s="33"/>
      <c r="TEL526" s="33"/>
      <c r="TEM526" s="33"/>
      <c r="TEN526" s="33"/>
      <c r="TEO526" s="33"/>
      <c r="TEP526" s="33"/>
      <c r="TEQ526" s="33"/>
      <c r="TER526" s="33"/>
      <c r="TES526" s="33"/>
      <c r="TET526" s="33"/>
      <c r="TEU526" s="33"/>
      <c r="TEV526" s="33"/>
      <c r="TEW526" s="33"/>
      <c r="TEX526" s="33"/>
      <c r="TEY526" s="33"/>
      <c r="TEZ526" s="33"/>
      <c r="TFA526" s="33"/>
      <c r="TFB526" s="33"/>
      <c r="TFC526" s="33"/>
      <c r="TFD526" s="33"/>
      <c r="TFE526" s="33"/>
      <c r="TFF526" s="33"/>
      <c r="TFG526" s="33"/>
      <c r="TFH526" s="33"/>
      <c r="TFI526" s="33"/>
      <c r="TFJ526" s="33"/>
      <c r="TFK526" s="33"/>
      <c r="TFL526" s="33"/>
      <c r="TFM526" s="33"/>
      <c r="TFN526" s="33"/>
      <c r="TFO526" s="33"/>
      <c r="TFP526" s="33"/>
      <c r="TFQ526" s="33"/>
      <c r="TFR526" s="33"/>
      <c r="TFS526" s="33"/>
      <c r="TFT526" s="33"/>
      <c r="TFU526" s="33"/>
      <c r="TFV526" s="33"/>
      <c r="TFW526" s="33"/>
      <c r="TFX526" s="33"/>
      <c r="TFY526" s="33"/>
      <c r="TFZ526" s="33"/>
      <c r="TGA526" s="33"/>
      <c r="TGB526" s="33"/>
      <c r="TGC526" s="33"/>
      <c r="TGD526" s="33"/>
      <c r="TGE526" s="33"/>
      <c r="TGF526" s="33"/>
      <c r="TGG526" s="33"/>
      <c r="TGH526" s="33"/>
      <c r="TGI526" s="33"/>
      <c r="TGJ526" s="33"/>
      <c r="TGK526" s="33"/>
      <c r="TGL526" s="33"/>
      <c r="TGM526" s="33"/>
      <c r="TGN526" s="33"/>
      <c r="TGO526" s="33"/>
      <c r="TGP526" s="33"/>
      <c r="TGQ526" s="33"/>
      <c r="TGR526" s="33"/>
      <c r="TGS526" s="33"/>
      <c r="TGT526" s="33"/>
      <c r="TGU526" s="33"/>
      <c r="TGV526" s="33"/>
      <c r="TGW526" s="33"/>
      <c r="TGX526" s="33"/>
      <c r="TGY526" s="33"/>
      <c r="TGZ526" s="33"/>
      <c r="THA526" s="33"/>
      <c r="THB526" s="33"/>
      <c r="THC526" s="33"/>
      <c r="THD526" s="33"/>
      <c r="THE526" s="33"/>
      <c r="THF526" s="33"/>
      <c r="THG526" s="33"/>
      <c r="THH526" s="33"/>
      <c r="THI526" s="33"/>
      <c r="THJ526" s="33"/>
      <c r="THK526" s="33"/>
      <c r="THL526" s="33"/>
      <c r="THM526" s="33"/>
      <c r="THN526" s="33"/>
      <c r="THO526" s="33"/>
      <c r="THP526" s="33"/>
      <c r="THQ526" s="33"/>
      <c r="THR526" s="33"/>
      <c r="THS526" s="33"/>
      <c r="THT526" s="33"/>
      <c r="THU526" s="33"/>
      <c r="THV526" s="33"/>
      <c r="THW526" s="33"/>
      <c r="THX526" s="33"/>
      <c r="THY526" s="33"/>
      <c r="THZ526" s="33"/>
      <c r="TIA526" s="33"/>
      <c r="TIB526" s="33"/>
      <c r="TIC526" s="33"/>
      <c r="TID526" s="33"/>
      <c r="TIE526" s="33"/>
      <c r="TIF526" s="33"/>
      <c r="TIG526" s="33"/>
      <c r="TIH526" s="33"/>
      <c r="TII526" s="33"/>
      <c r="TIJ526" s="33"/>
      <c r="TIK526" s="33"/>
      <c r="TIL526" s="33"/>
      <c r="TIM526" s="33"/>
      <c r="TIN526" s="33"/>
      <c r="TIO526" s="33"/>
      <c r="TIP526" s="33"/>
      <c r="TIQ526" s="33"/>
      <c r="TIR526" s="33"/>
      <c r="TIS526" s="33"/>
      <c r="TIT526" s="33"/>
      <c r="TIU526" s="33"/>
      <c r="TIV526" s="33"/>
      <c r="TIW526" s="33"/>
      <c r="TIX526" s="33"/>
      <c r="TIY526" s="33"/>
      <c r="TIZ526" s="33"/>
      <c r="TJA526" s="33"/>
      <c r="TJB526" s="33"/>
      <c r="TJC526" s="33"/>
      <c r="TJD526" s="33"/>
      <c r="TJE526" s="33"/>
      <c r="TJF526" s="33"/>
      <c r="TJG526" s="33"/>
      <c r="TJH526" s="33"/>
      <c r="TJI526" s="33"/>
      <c r="TJJ526" s="33"/>
      <c r="TJK526" s="33"/>
      <c r="TJL526" s="33"/>
      <c r="TJM526" s="33"/>
      <c r="TJN526" s="33"/>
      <c r="TJO526" s="33"/>
      <c r="TJP526" s="33"/>
      <c r="TJQ526" s="33"/>
      <c r="TJR526" s="33"/>
      <c r="TJS526" s="33"/>
      <c r="TJT526" s="33"/>
      <c r="TJU526" s="33"/>
      <c r="TJV526" s="33"/>
      <c r="TJW526" s="33"/>
      <c r="TJX526" s="33"/>
      <c r="TJY526" s="33"/>
      <c r="TJZ526" s="33"/>
      <c r="TKA526" s="33"/>
      <c r="TKB526" s="33"/>
      <c r="TKC526" s="33"/>
      <c r="TKD526" s="33"/>
      <c r="TKE526" s="33"/>
      <c r="TKF526" s="33"/>
      <c r="TKG526" s="33"/>
      <c r="TKH526" s="33"/>
      <c r="TKI526" s="33"/>
      <c r="TKJ526" s="33"/>
      <c r="TKK526" s="33"/>
      <c r="TKL526" s="33"/>
      <c r="TKM526" s="33"/>
      <c r="TKN526" s="33"/>
      <c r="TKO526" s="33"/>
      <c r="TKP526" s="33"/>
      <c r="TKQ526" s="33"/>
      <c r="TKR526" s="33"/>
      <c r="TKS526" s="33"/>
      <c r="TKT526" s="33"/>
      <c r="TKU526" s="33"/>
      <c r="TKV526" s="33"/>
      <c r="TKW526" s="33"/>
      <c r="TKX526" s="33"/>
      <c r="TKY526" s="33"/>
      <c r="TKZ526" s="33"/>
      <c r="TLA526" s="33"/>
      <c r="TLB526" s="33"/>
      <c r="TLC526" s="33"/>
      <c r="TLD526" s="33"/>
      <c r="TLE526" s="33"/>
      <c r="TLF526" s="33"/>
      <c r="TLG526" s="33"/>
      <c r="TLH526" s="33"/>
      <c r="TLI526" s="33"/>
      <c r="TLJ526" s="33"/>
      <c r="TLK526" s="33"/>
      <c r="TLL526" s="33"/>
      <c r="TLM526" s="33"/>
      <c r="TLN526" s="33"/>
      <c r="TLO526" s="33"/>
      <c r="TLP526" s="33"/>
      <c r="TLQ526" s="33"/>
      <c r="TLR526" s="33"/>
      <c r="TLS526" s="33"/>
      <c r="TLT526" s="33"/>
      <c r="TLU526" s="33"/>
      <c r="TLV526" s="33"/>
      <c r="TLW526" s="33"/>
      <c r="TLX526" s="33"/>
      <c r="TLY526" s="33"/>
      <c r="TLZ526" s="33"/>
      <c r="TMA526" s="33"/>
      <c r="TMB526" s="33"/>
      <c r="TMC526" s="33"/>
      <c r="TMD526" s="33"/>
      <c r="TME526" s="33"/>
      <c r="TMF526" s="33"/>
      <c r="TMG526" s="33"/>
      <c r="TMH526" s="33"/>
      <c r="TMI526" s="33"/>
      <c r="TMJ526" s="33"/>
      <c r="TMK526" s="33"/>
      <c r="TML526" s="33"/>
      <c r="TMM526" s="33"/>
      <c r="TMN526" s="33"/>
      <c r="TMO526" s="33"/>
      <c r="TMP526" s="33"/>
      <c r="TMQ526" s="33"/>
      <c r="TMR526" s="33"/>
      <c r="TMS526" s="33"/>
      <c r="TMT526" s="33"/>
      <c r="TMU526" s="33"/>
      <c r="TMV526" s="33"/>
      <c r="TMW526" s="33"/>
      <c r="TMX526" s="33"/>
      <c r="TMY526" s="33"/>
      <c r="TMZ526" s="33"/>
      <c r="TNA526" s="33"/>
      <c r="TNB526" s="33"/>
      <c r="TNC526" s="33"/>
      <c r="TND526" s="33"/>
      <c r="TNE526" s="33"/>
      <c r="TNF526" s="33"/>
      <c r="TNG526" s="33"/>
      <c r="TNH526" s="33"/>
      <c r="TNI526" s="33"/>
      <c r="TNJ526" s="33"/>
      <c r="TNK526" s="33"/>
      <c r="TNL526" s="33"/>
      <c r="TNM526" s="33"/>
      <c r="TNN526" s="33"/>
      <c r="TNO526" s="33"/>
      <c r="TNP526" s="33"/>
      <c r="TNQ526" s="33"/>
      <c r="TNR526" s="33"/>
      <c r="TNS526" s="33"/>
      <c r="TNT526" s="33"/>
      <c r="TNU526" s="33"/>
      <c r="TNV526" s="33"/>
      <c r="TNW526" s="33"/>
      <c r="TNX526" s="33"/>
      <c r="TNY526" s="33"/>
      <c r="TNZ526" s="33"/>
      <c r="TOA526" s="33"/>
      <c r="TOB526" s="33"/>
      <c r="TOC526" s="33"/>
      <c r="TOD526" s="33"/>
      <c r="TOE526" s="33"/>
      <c r="TOF526" s="33"/>
      <c r="TOG526" s="33"/>
      <c r="TOH526" s="33"/>
      <c r="TOI526" s="33"/>
      <c r="TOJ526" s="33"/>
      <c r="TOK526" s="33"/>
      <c r="TOL526" s="33"/>
      <c r="TOM526" s="33"/>
      <c r="TON526" s="33"/>
      <c r="TOO526" s="33"/>
      <c r="TOP526" s="33"/>
      <c r="TOQ526" s="33"/>
      <c r="TOR526" s="33"/>
      <c r="TOS526" s="33"/>
      <c r="TOT526" s="33"/>
      <c r="TOU526" s="33"/>
      <c r="TOV526" s="33"/>
      <c r="TOW526" s="33"/>
      <c r="TOX526" s="33"/>
      <c r="TOY526" s="33"/>
      <c r="TOZ526" s="33"/>
      <c r="TPA526" s="33"/>
      <c r="TPB526" s="33"/>
      <c r="TPC526" s="33"/>
      <c r="TPD526" s="33"/>
      <c r="TPE526" s="33"/>
      <c r="TPF526" s="33"/>
      <c r="TPG526" s="33"/>
      <c r="TPH526" s="33"/>
      <c r="TPI526" s="33"/>
      <c r="TPJ526" s="33"/>
      <c r="TPK526" s="33"/>
      <c r="TPL526" s="33"/>
      <c r="TPM526" s="33"/>
      <c r="TPN526" s="33"/>
      <c r="TPO526" s="33"/>
      <c r="TPP526" s="33"/>
      <c r="TPQ526" s="33"/>
      <c r="TPR526" s="33"/>
      <c r="TPS526" s="33"/>
      <c r="TPT526" s="33"/>
      <c r="TPU526" s="33"/>
      <c r="TPV526" s="33"/>
      <c r="TPW526" s="33"/>
      <c r="TPX526" s="33"/>
      <c r="TPY526" s="33"/>
      <c r="TPZ526" s="33"/>
      <c r="TQA526" s="33"/>
      <c r="TQB526" s="33"/>
      <c r="TQC526" s="33"/>
      <c r="TQD526" s="33"/>
      <c r="TQE526" s="33"/>
      <c r="TQF526" s="33"/>
      <c r="TQG526" s="33"/>
      <c r="TQH526" s="33"/>
      <c r="TQI526" s="33"/>
      <c r="TQJ526" s="33"/>
      <c r="TQK526" s="33"/>
      <c r="TQL526" s="33"/>
      <c r="TQM526" s="33"/>
      <c r="TQN526" s="33"/>
      <c r="TQO526" s="33"/>
      <c r="TQP526" s="33"/>
      <c r="TQQ526" s="33"/>
      <c r="TQR526" s="33"/>
      <c r="TQS526" s="33"/>
      <c r="TQT526" s="33"/>
      <c r="TQU526" s="33"/>
      <c r="TQV526" s="33"/>
      <c r="TQW526" s="33"/>
      <c r="TQX526" s="33"/>
      <c r="TQY526" s="33"/>
      <c r="TQZ526" s="33"/>
      <c r="TRA526" s="33"/>
      <c r="TRB526" s="33"/>
      <c r="TRC526" s="33"/>
      <c r="TRD526" s="33"/>
      <c r="TRE526" s="33"/>
      <c r="TRF526" s="33"/>
      <c r="TRG526" s="33"/>
      <c r="TRH526" s="33"/>
      <c r="TRI526" s="33"/>
      <c r="TRJ526" s="33"/>
      <c r="TRK526" s="33"/>
      <c r="TRL526" s="33"/>
      <c r="TRM526" s="33"/>
      <c r="TRN526" s="33"/>
      <c r="TRO526" s="33"/>
      <c r="TRP526" s="33"/>
      <c r="TRQ526" s="33"/>
      <c r="TRR526" s="33"/>
      <c r="TRS526" s="33"/>
      <c r="TRT526" s="33"/>
      <c r="TRU526" s="33"/>
      <c r="TRV526" s="33"/>
      <c r="TRW526" s="33"/>
      <c r="TRX526" s="33"/>
      <c r="TRY526" s="33"/>
      <c r="TRZ526" s="33"/>
      <c r="TSA526" s="33"/>
      <c r="TSB526" s="33"/>
      <c r="TSC526" s="33"/>
      <c r="TSD526" s="33"/>
      <c r="TSE526" s="33"/>
      <c r="TSF526" s="33"/>
      <c r="TSG526" s="33"/>
      <c r="TSH526" s="33"/>
      <c r="TSI526" s="33"/>
      <c r="TSJ526" s="33"/>
      <c r="TSK526" s="33"/>
      <c r="TSL526" s="33"/>
      <c r="TSM526" s="33"/>
      <c r="TSN526" s="33"/>
      <c r="TSO526" s="33"/>
      <c r="TSP526" s="33"/>
      <c r="TSQ526" s="33"/>
      <c r="TSR526" s="33"/>
      <c r="TSS526" s="33"/>
      <c r="TST526" s="33"/>
      <c r="TSU526" s="33"/>
      <c r="TSV526" s="33"/>
      <c r="TSW526" s="33"/>
      <c r="TSX526" s="33"/>
      <c r="TSY526" s="33"/>
      <c r="TSZ526" s="33"/>
      <c r="TTA526" s="33"/>
      <c r="TTB526" s="33"/>
      <c r="TTC526" s="33"/>
      <c r="TTD526" s="33"/>
      <c r="TTE526" s="33"/>
      <c r="TTF526" s="33"/>
      <c r="TTG526" s="33"/>
      <c r="TTH526" s="33"/>
      <c r="TTI526" s="33"/>
      <c r="TTJ526" s="33"/>
      <c r="TTK526" s="33"/>
      <c r="TTL526" s="33"/>
      <c r="TTM526" s="33"/>
      <c r="TTN526" s="33"/>
      <c r="TTO526" s="33"/>
      <c r="TTP526" s="33"/>
      <c r="TTQ526" s="33"/>
      <c r="TTR526" s="33"/>
      <c r="TTS526" s="33"/>
      <c r="TTT526" s="33"/>
      <c r="TTU526" s="33"/>
      <c r="TTV526" s="33"/>
      <c r="TTW526" s="33"/>
      <c r="TTX526" s="33"/>
      <c r="TTY526" s="33"/>
      <c r="TTZ526" s="33"/>
      <c r="TUA526" s="33"/>
      <c r="TUB526" s="33"/>
      <c r="TUC526" s="33"/>
      <c r="TUD526" s="33"/>
      <c r="TUE526" s="33"/>
      <c r="TUF526" s="33"/>
      <c r="TUG526" s="33"/>
      <c r="TUH526" s="33"/>
      <c r="TUI526" s="33"/>
      <c r="TUJ526" s="33"/>
      <c r="TUK526" s="33"/>
      <c r="TUL526" s="33"/>
      <c r="TUM526" s="33"/>
      <c r="TUN526" s="33"/>
      <c r="TUO526" s="33"/>
      <c r="TUP526" s="33"/>
      <c r="TUQ526" s="33"/>
      <c r="TUR526" s="33"/>
      <c r="TUS526" s="33"/>
      <c r="TUT526" s="33"/>
      <c r="TUU526" s="33"/>
      <c r="TUV526" s="33"/>
      <c r="TUW526" s="33"/>
      <c r="TUX526" s="33"/>
      <c r="TUY526" s="33"/>
      <c r="TUZ526" s="33"/>
      <c r="TVA526" s="33"/>
      <c r="TVB526" s="33"/>
      <c r="TVC526" s="33"/>
      <c r="TVD526" s="33"/>
      <c r="TVE526" s="33"/>
      <c r="TVF526" s="33"/>
      <c r="TVG526" s="33"/>
      <c r="TVH526" s="33"/>
      <c r="TVI526" s="33"/>
      <c r="TVJ526" s="33"/>
      <c r="TVK526" s="33"/>
      <c r="TVL526" s="33"/>
      <c r="TVM526" s="33"/>
      <c r="TVN526" s="33"/>
      <c r="TVO526" s="33"/>
      <c r="TVP526" s="33"/>
      <c r="TVQ526" s="33"/>
      <c r="TVR526" s="33"/>
      <c r="TVS526" s="33"/>
      <c r="TVT526" s="33"/>
      <c r="TVU526" s="33"/>
      <c r="TVV526" s="33"/>
      <c r="TVW526" s="33"/>
      <c r="TVX526" s="33"/>
      <c r="TVY526" s="33"/>
      <c r="TVZ526" s="33"/>
      <c r="TWA526" s="33"/>
      <c r="TWB526" s="33"/>
      <c r="TWC526" s="33"/>
      <c r="TWD526" s="33"/>
      <c r="TWE526" s="33"/>
      <c r="TWF526" s="33"/>
      <c r="TWG526" s="33"/>
      <c r="TWH526" s="33"/>
      <c r="TWI526" s="33"/>
      <c r="TWJ526" s="33"/>
      <c r="TWK526" s="33"/>
      <c r="TWL526" s="33"/>
      <c r="TWM526" s="33"/>
      <c r="TWN526" s="33"/>
      <c r="TWO526" s="33"/>
      <c r="TWP526" s="33"/>
      <c r="TWQ526" s="33"/>
      <c r="TWR526" s="33"/>
      <c r="TWS526" s="33"/>
      <c r="TWT526" s="33"/>
      <c r="TWU526" s="33"/>
      <c r="TWV526" s="33"/>
      <c r="TWW526" s="33"/>
      <c r="TWX526" s="33"/>
      <c r="TWY526" s="33"/>
      <c r="TWZ526" s="33"/>
      <c r="TXA526" s="33"/>
      <c r="TXB526" s="33"/>
      <c r="TXC526" s="33"/>
      <c r="TXD526" s="33"/>
      <c r="TXE526" s="33"/>
      <c r="TXF526" s="33"/>
      <c r="TXG526" s="33"/>
      <c r="TXH526" s="33"/>
      <c r="TXI526" s="33"/>
      <c r="TXJ526" s="33"/>
      <c r="TXK526" s="33"/>
      <c r="TXL526" s="33"/>
      <c r="TXM526" s="33"/>
      <c r="TXN526" s="33"/>
      <c r="TXO526" s="33"/>
      <c r="TXP526" s="33"/>
      <c r="TXQ526" s="33"/>
      <c r="TXR526" s="33"/>
      <c r="TXS526" s="33"/>
      <c r="TXT526" s="33"/>
      <c r="TXU526" s="33"/>
      <c r="TXV526" s="33"/>
      <c r="TXW526" s="33"/>
      <c r="TXX526" s="33"/>
      <c r="TXY526" s="33"/>
      <c r="TXZ526" s="33"/>
      <c r="TYA526" s="33"/>
      <c r="TYB526" s="33"/>
      <c r="TYC526" s="33"/>
      <c r="TYD526" s="33"/>
      <c r="TYE526" s="33"/>
      <c r="TYF526" s="33"/>
      <c r="TYG526" s="33"/>
      <c r="TYH526" s="33"/>
      <c r="TYI526" s="33"/>
      <c r="TYJ526" s="33"/>
      <c r="TYK526" s="33"/>
      <c r="TYL526" s="33"/>
      <c r="TYM526" s="33"/>
      <c r="TYN526" s="33"/>
      <c r="TYO526" s="33"/>
      <c r="TYP526" s="33"/>
      <c r="TYQ526" s="33"/>
      <c r="TYR526" s="33"/>
      <c r="TYS526" s="33"/>
      <c r="TYT526" s="33"/>
      <c r="TYU526" s="33"/>
      <c r="TYV526" s="33"/>
      <c r="TYW526" s="33"/>
      <c r="TYX526" s="33"/>
      <c r="TYY526" s="33"/>
      <c r="TYZ526" s="33"/>
      <c r="TZA526" s="33"/>
      <c r="TZB526" s="33"/>
      <c r="TZC526" s="33"/>
      <c r="TZD526" s="33"/>
      <c r="TZE526" s="33"/>
      <c r="TZF526" s="33"/>
      <c r="TZG526" s="33"/>
      <c r="TZH526" s="33"/>
      <c r="TZI526" s="33"/>
      <c r="TZJ526" s="33"/>
      <c r="TZK526" s="33"/>
      <c r="TZL526" s="33"/>
      <c r="TZM526" s="33"/>
      <c r="TZN526" s="33"/>
      <c r="TZO526" s="33"/>
      <c r="TZP526" s="33"/>
      <c r="TZQ526" s="33"/>
      <c r="TZR526" s="33"/>
      <c r="TZS526" s="33"/>
      <c r="TZT526" s="33"/>
      <c r="TZU526" s="33"/>
      <c r="TZV526" s="33"/>
      <c r="TZW526" s="33"/>
      <c r="TZX526" s="33"/>
      <c r="TZY526" s="33"/>
      <c r="TZZ526" s="33"/>
      <c r="UAA526" s="33"/>
      <c r="UAB526" s="33"/>
      <c r="UAC526" s="33"/>
      <c r="UAD526" s="33"/>
      <c r="UAE526" s="33"/>
      <c r="UAF526" s="33"/>
      <c r="UAG526" s="33"/>
      <c r="UAH526" s="33"/>
      <c r="UAI526" s="33"/>
      <c r="UAJ526" s="33"/>
      <c r="UAK526" s="33"/>
      <c r="UAL526" s="33"/>
      <c r="UAM526" s="33"/>
      <c r="UAN526" s="33"/>
      <c r="UAO526" s="33"/>
      <c r="UAP526" s="33"/>
      <c r="UAQ526" s="33"/>
      <c r="UAR526" s="33"/>
      <c r="UAS526" s="33"/>
      <c r="UAT526" s="33"/>
      <c r="UAU526" s="33"/>
      <c r="UAV526" s="33"/>
      <c r="UAW526" s="33"/>
      <c r="UAX526" s="33"/>
      <c r="UAY526" s="33"/>
      <c r="UAZ526" s="33"/>
      <c r="UBA526" s="33"/>
      <c r="UBB526" s="33"/>
      <c r="UBC526" s="33"/>
      <c r="UBD526" s="33"/>
      <c r="UBE526" s="33"/>
      <c r="UBF526" s="33"/>
      <c r="UBG526" s="33"/>
      <c r="UBH526" s="33"/>
      <c r="UBI526" s="33"/>
      <c r="UBJ526" s="33"/>
      <c r="UBK526" s="33"/>
      <c r="UBL526" s="33"/>
      <c r="UBM526" s="33"/>
      <c r="UBN526" s="33"/>
      <c r="UBO526" s="33"/>
      <c r="UBP526" s="33"/>
      <c r="UBQ526" s="33"/>
      <c r="UBR526" s="33"/>
      <c r="UBS526" s="33"/>
      <c r="UBT526" s="33"/>
      <c r="UBU526" s="33"/>
      <c r="UBV526" s="33"/>
      <c r="UBW526" s="33"/>
      <c r="UBX526" s="33"/>
      <c r="UBY526" s="33"/>
      <c r="UBZ526" s="33"/>
      <c r="UCA526" s="33"/>
      <c r="UCB526" s="33"/>
      <c r="UCC526" s="33"/>
      <c r="UCD526" s="33"/>
      <c r="UCE526" s="33"/>
      <c r="UCF526" s="33"/>
      <c r="UCG526" s="33"/>
      <c r="UCH526" s="33"/>
      <c r="UCI526" s="33"/>
      <c r="UCJ526" s="33"/>
      <c r="UCK526" s="33"/>
      <c r="UCL526" s="33"/>
      <c r="UCM526" s="33"/>
      <c r="UCN526" s="33"/>
      <c r="UCO526" s="33"/>
      <c r="UCP526" s="33"/>
      <c r="UCQ526" s="33"/>
      <c r="UCR526" s="33"/>
      <c r="UCS526" s="33"/>
      <c r="UCT526" s="33"/>
      <c r="UCU526" s="33"/>
      <c r="UCV526" s="33"/>
      <c r="UCW526" s="33"/>
      <c r="UCX526" s="33"/>
      <c r="UCY526" s="33"/>
      <c r="UCZ526" s="33"/>
      <c r="UDA526" s="33"/>
      <c r="UDB526" s="33"/>
      <c r="UDC526" s="33"/>
      <c r="UDD526" s="33"/>
      <c r="UDE526" s="33"/>
      <c r="UDF526" s="33"/>
      <c r="UDG526" s="33"/>
      <c r="UDH526" s="33"/>
      <c r="UDI526" s="33"/>
      <c r="UDJ526" s="33"/>
      <c r="UDK526" s="33"/>
      <c r="UDL526" s="33"/>
      <c r="UDM526" s="33"/>
      <c r="UDN526" s="33"/>
      <c r="UDO526" s="33"/>
      <c r="UDP526" s="33"/>
      <c r="UDQ526" s="33"/>
      <c r="UDR526" s="33"/>
      <c r="UDS526" s="33"/>
      <c r="UDT526" s="33"/>
      <c r="UDU526" s="33"/>
      <c r="UDV526" s="33"/>
      <c r="UDW526" s="33"/>
      <c r="UDX526" s="33"/>
      <c r="UDY526" s="33"/>
      <c r="UDZ526" s="33"/>
      <c r="UEA526" s="33"/>
      <c r="UEB526" s="33"/>
      <c r="UEC526" s="33"/>
      <c r="UED526" s="33"/>
      <c r="UEE526" s="33"/>
      <c r="UEF526" s="33"/>
      <c r="UEG526" s="33"/>
      <c r="UEH526" s="33"/>
      <c r="UEI526" s="33"/>
      <c r="UEJ526" s="33"/>
      <c r="UEK526" s="33"/>
      <c r="UEL526" s="33"/>
      <c r="UEM526" s="33"/>
      <c r="UEN526" s="33"/>
      <c r="UEO526" s="33"/>
      <c r="UEP526" s="33"/>
      <c r="UEQ526" s="33"/>
      <c r="UER526" s="33"/>
      <c r="UES526" s="33"/>
      <c r="UET526" s="33"/>
      <c r="UEU526" s="33"/>
      <c r="UEV526" s="33"/>
      <c r="UEW526" s="33"/>
      <c r="UEX526" s="33"/>
      <c r="UEY526" s="33"/>
      <c r="UEZ526" s="33"/>
      <c r="UFA526" s="33"/>
      <c r="UFB526" s="33"/>
      <c r="UFC526" s="33"/>
      <c r="UFD526" s="33"/>
      <c r="UFE526" s="33"/>
      <c r="UFF526" s="33"/>
      <c r="UFG526" s="33"/>
      <c r="UFH526" s="33"/>
      <c r="UFI526" s="33"/>
      <c r="UFJ526" s="33"/>
      <c r="UFK526" s="33"/>
      <c r="UFL526" s="33"/>
      <c r="UFM526" s="33"/>
      <c r="UFN526" s="33"/>
      <c r="UFO526" s="33"/>
      <c r="UFP526" s="33"/>
      <c r="UFQ526" s="33"/>
      <c r="UFR526" s="33"/>
      <c r="UFS526" s="33"/>
      <c r="UFT526" s="33"/>
      <c r="UFU526" s="33"/>
      <c r="UFV526" s="33"/>
      <c r="UFW526" s="33"/>
      <c r="UFX526" s="33"/>
      <c r="UFY526" s="33"/>
      <c r="UFZ526" s="33"/>
      <c r="UGA526" s="33"/>
      <c r="UGB526" s="33"/>
      <c r="UGC526" s="33"/>
      <c r="UGD526" s="33"/>
      <c r="UGE526" s="33"/>
      <c r="UGF526" s="33"/>
      <c r="UGG526" s="33"/>
      <c r="UGH526" s="33"/>
      <c r="UGI526" s="33"/>
      <c r="UGJ526" s="33"/>
      <c r="UGK526" s="33"/>
      <c r="UGL526" s="33"/>
      <c r="UGM526" s="33"/>
      <c r="UGN526" s="33"/>
      <c r="UGO526" s="33"/>
      <c r="UGP526" s="33"/>
      <c r="UGQ526" s="33"/>
      <c r="UGR526" s="33"/>
      <c r="UGS526" s="33"/>
      <c r="UGT526" s="33"/>
      <c r="UGU526" s="33"/>
      <c r="UGV526" s="33"/>
      <c r="UGW526" s="33"/>
      <c r="UGX526" s="33"/>
      <c r="UGY526" s="33"/>
      <c r="UGZ526" s="33"/>
      <c r="UHA526" s="33"/>
      <c r="UHB526" s="33"/>
      <c r="UHC526" s="33"/>
      <c r="UHD526" s="33"/>
      <c r="UHE526" s="33"/>
      <c r="UHF526" s="33"/>
      <c r="UHG526" s="33"/>
      <c r="UHH526" s="33"/>
      <c r="UHI526" s="33"/>
      <c r="UHJ526" s="33"/>
      <c r="UHK526" s="33"/>
      <c r="UHL526" s="33"/>
      <c r="UHM526" s="33"/>
      <c r="UHN526" s="33"/>
      <c r="UHO526" s="33"/>
      <c r="UHP526" s="33"/>
      <c r="UHQ526" s="33"/>
      <c r="UHR526" s="33"/>
      <c r="UHS526" s="33"/>
      <c r="UHT526" s="33"/>
      <c r="UHU526" s="33"/>
      <c r="UHV526" s="33"/>
      <c r="UHW526" s="33"/>
      <c r="UHX526" s="33"/>
      <c r="UHY526" s="33"/>
      <c r="UHZ526" s="33"/>
      <c r="UIA526" s="33"/>
      <c r="UIB526" s="33"/>
      <c r="UIC526" s="33"/>
      <c r="UID526" s="33"/>
      <c r="UIE526" s="33"/>
      <c r="UIF526" s="33"/>
      <c r="UIG526" s="33"/>
      <c r="UIH526" s="33"/>
      <c r="UII526" s="33"/>
      <c r="UIJ526" s="33"/>
      <c r="UIK526" s="33"/>
      <c r="UIL526" s="33"/>
      <c r="UIM526" s="33"/>
      <c r="UIN526" s="33"/>
      <c r="UIO526" s="33"/>
      <c r="UIP526" s="33"/>
      <c r="UIQ526" s="33"/>
      <c r="UIR526" s="33"/>
      <c r="UIS526" s="33"/>
      <c r="UIT526" s="33"/>
      <c r="UIU526" s="33"/>
      <c r="UIV526" s="33"/>
      <c r="UIW526" s="33"/>
      <c r="UIX526" s="33"/>
      <c r="UIY526" s="33"/>
      <c r="UIZ526" s="33"/>
      <c r="UJA526" s="33"/>
      <c r="UJB526" s="33"/>
      <c r="UJC526" s="33"/>
      <c r="UJD526" s="33"/>
      <c r="UJE526" s="33"/>
      <c r="UJF526" s="33"/>
      <c r="UJG526" s="33"/>
      <c r="UJH526" s="33"/>
      <c r="UJI526" s="33"/>
      <c r="UJJ526" s="33"/>
      <c r="UJK526" s="33"/>
      <c r="UJL526" s="33"/>
      <c r="UJM526" s="33"/>
      <c r="UJN526" s="33"/>
      <c r="UJO526" s="33"/>
      <c r="UJP526" s="33"/>
      <c r="UJQ526" s="33"/>
      <c r="UJR526" s="33"/>
      <c r="UJS526" s="33"/>
      <c r="UJT526" s="33"/>
      <c r="UJU526" s="33"/>
      <c r="UJV526" s="33"/>
      <c r="UJW526" s="33"/>
      <c r="UJX526" s="33"/>
      <c r="UJY526" s="33"/>
      <c r="UJZ526" s="33"/>
      <c r="UKA526" s="33"/>
      <c r="UKB526" s="33"/>
      <c r="UKC526" s="33"/>
      <c r="UKD526" s="33"/>
      <c r="UKE526" s="33"/>
      <c r="UKF526" s="33"/>
      <c r="UKG526" s="33"/>
      <c r="UKH526" s="33"/>
      <c r="UKI526" s="33"/>
      <c r="UKJ526" s="33"/>
      <c r="UKK526" s="33"/>
      <c r="UKL526" s="33"/>
      <c r="UKM526" s="33"/>
      <c r="UKN526" s="33"/>
      <c r="UKO526" s="33"/>
      <c r="UKP526" s="33"/>
      <c r="UKQ526" s="33"/>
      <c r="UKR526" s="33"/>
      <c r="UKS526" s="33"/>
      <c r="UKT526" s="33"/>
      <c r="UKU526" s="33"/>
      <c r="UKV526" s="33"/>
      <c r="UKW526" s="33"/>
      <c r="UKX526" s="33"/>
      <c r="UKY526" s="33"/>
      <c r="UKZ526" s="33"/>
      <c r="ULA526" s="33"/>
      <c r="ULB526" s="33"/>
      <c r="ULC526" s="33"/>
      <c r="ULD526" s="33"/>
      <c r="ULE526" s="33"/>
      <c r="ULF526" s="33"/>
      <c r="ULG526" s="33"/>
      <c r="ULH526" s="33"/>
      <c r="ULI526" s="33"/>
      <c r="ULJ526" s="33"/>
      <c r="ULK526" s="33"/>
      <c r="ULL526" s="33"/>
      <c r="ULM526" s="33"/>
      <c r="ULN526" s="33"/>
      <c r="ULO526" s="33"/>
      <c r="ULP526" s="33"/>
      <c r="ULQ526" s="33"/>
      <c r="ULR526" s="33"/>
      <c r="ULS526" s="33"/>
      <c r="ULT526" s="33"/>
      <c r="ULU526" s="33"/>
      <c r="ULV526" s="33"/>
      <c r="ULW526" s="33"/>
      <c r="ULX526" s="33"/>
      <c r="ULY526" s="33"/>
      <c r="ULZ526" s="33"/>
      <c r="UMA526" s="33"/>
      <c r="UMB526" s="33"/>
      <c r="UMC526" s="33"/>
      <c r="UMD526" s="33"/>
      <c r="UME526" s="33"/>
      <c r="UMF526" s="33"/>
      <c r="UMG526" s="33"/>
      <c r="UMH526" s="33"/>
      <c r="UMI526" s="33"/>
      <c r="UMJ526" s="33"/>
      <c r="UMK526" s="33"/>
      <c r="UML526" s="33"/>
      <c r="UMM526" s="33"/>
      <c r="UMN526" s="33"/>
      <c r="UMO526" s="33"/>
      <c r="UMP526" s="33"/>
      <c r="UMQ526" s="33"/>
      <c r="UMR526" s="33"/>
      <c r="UMS526" s="33"/>
      <c r="UMT526" s="33"/>
      <c r="UMU526" s="33"/>
      <c r="UMV526" s="33"/>
      <c r="UMW526" s="33"/>
      <c r="UMX526" s="33"/>
      <c r="UMY526" s="33"/>
      <c r="UMZ526" s="33"/>
      <c r="UNA526" s="33"/>
      <c r="UNB526" s="33"/>
      <c r="UNC526" s="33"/>
      <c r="UND526" s="33"/>
      <c r="UNE526" s="33"/>
      <c r="UNF526" s="33"/>
      <c r="UNG526" s="33"/>
      <c r="UNH526" s="33"/>
      <c r="UNI526" s="33"/>
      <c r="UNJ526" s="33"/>
      <c r="UNK526" s="33"/>
      <c r="UNL526" s="33"/>
      <c r="UNM526" s="33"/>
      <c r="UNN526" s="33"/>
      <c r="UNO526" s="33"/>
      <c r="UNP526" s="33"/>
      <c r="UNQ526" s="33"/>
      <c r="UNR526" s="33"/>
      <c r="UNS526" s="33"/>
      <c r="UNT526" s="33"/>
      <c r="UNU526" s="33"/>
      <c r="UNV526" s="33"/>
      <c r="UNW526" s="33"/>
      <c r="UNX526" s="33"/>
      <c r="UNY526" s="33"/>
      <c r="UNZ526" s="33"/>
      <c r="UOA526" s="33"/>
      <c r="UOB526" s="33"/>
      <c r="UOC526" s="33"/>
      <c r="UOD526" s="33"/>
      <c r="UOE526" s="33"/>
      <c r="UOF526" s="33"/>
      <c r="UOG526" s="33"/>
      <c r="UOH526" s="33"/>
      <c r="UOI526" s="33"/>
      <c r="UOJ526" s="33"/>
      <c r="UOK526" s="33"/>
      <c r="UOL526" s="33"/>
      <c r="UOM526" s="33"/>
      <c r="UON526" s="33"/>
      <c r="UOO526" s="33"/>
      <c r="UOP526" s="33"/>
      <c r="UOQ526" s="33"/>
      <c r="UOR526" s="33"/>
      <c r="UOS526" s="33"/>
      <c r="UOT526" s="33"/>
      <c r="UOU526" s="33"/>
      <c r="UOV526" s="33"/>
      <c r="UOW526" s="33"/>
      <c r="UOX526" s="33"/>
      <c r="UOY526" s="33"/>
      <c r="UOZ526" s="33"/>
      <c r="UPA526" s="33"/>
      <c r="UPB526" s="33"/>
      <c r="UPC526" s="33"/>
      <c r="UPD526" s="33"/>
      <c r="UPE526" s="33"/>
      <c r="UPF526" s="33"/>
      <c r="UPG526" s="33"/>
      <c r="UPH526" s="33"/>
      <c r="UPI526" s="33"/>
      <c r="UPJ526" s="33"/>
      <c r="UPK526" s="33"/>
      <c r="UPL526" s="33"/>
      <c r="UPM526" s="33"/>
      <c r="UPN526" s="33"/>
      <c r="UPO526" s="33"/>
      <c r="UPP526" s="33"/>
      <c r="UPQ526" s="33"/>
      <c r="UPR526" s="33"/>
      <c r="UPS526" s="33"/>
      <c r="UPT526" s="33"/>
      <c r="UPU526" s="33"/>
      <c r="UPV526" s="33"/>
      <c r="UPW526" s="33"/>
      <c r="UPX526" s="33"/>
      <c r="UPY526" s="33"/>
      <c r="UPZ526" s="33"/>
      <c r="UQA526" s="33"/>
      <c r="UQB526" s="33"/>
      <c r="UQC526" s="33"/>
      <c r="UQD526" s="33"/>
      <c r="UQE526" s="33"/>
      <c r="UQF526" s="33"/>
      <c r="UQG526" s="33"/>
      <c r="UQH526" s="33"/>
      <c r="UQI526" s="33"/>
      <c r="UQJ526" s="33"/>
      <c r="UQK526" s="33"/>
      <c r="UQL526" s="33"/>
      <c r="UQM526" s="33"/>
      <c r="UQN526" s="33"/>
      <c r="UQO526" s="33"/>
      <c r="UQP526" s="33"/>
      <c r="UQQ526" s="33"/>
      <c r="UQR526" s="33"/>
      <c r="UQS526" s="33"/>
      <c r="UQT526" s="33"/>
      <c r="UQU526" s="33"/>
      <c r="UQV526" s="33"/>
      <c r="UQW526" s="33"/>
      <c r="UQX526" s="33"/>
      <c r="UQY526" s="33"/>
      <c r="UQZ526" s="33"/>
      <c r="URA526" s="33"/>
      <c r="URB526" s="33"/>
      <c r="URC526" s="33"/>
      <c r="URD526" s="33"/>
      <c r="URE526" s="33"/>
      <c r="URF526" s="33"/>
      <c r="URG526" s="33"/>
      <c r="URH526" s="33"/>
      <c r="URI526" s="33"/>
      <c r="URJ526" s="33"/>
      <c r="URK526" s="33"/>
      <c r="URL526" s="33"/>
      <c r="URM526" s="33"/>
      <c r="URN526" s="33"/>
      <c r="URO526" s="33"/>
      <c r="URP526" s="33"/>
      <c r="URQ526" s="33"/>
      <c r="URR526" s="33"/>
      <c r="URS526" s="33"/>
      <c r="URT526" s="33"/>
      <c r="URU526" s="33"/>
      <c r="URV526" s="33"/>
      <c r="URW526" s="33"/>
      <c r="URX526" s="33"/>
      <c r="URY526" s="33"/>
      <c r="URZ526" s="33"/>
      <c r="USA526" s="33"/>
      <c r="USB526" s="33"/>
      <c r="USC526" s="33"/>
      <c r="USD526" s="33"/>
      <c r="USE526" s="33"/>
      <c r="USF526" s="33"/>
      <c r="USG526" s="33"/>
      <c r="USH526" s="33"/>
      <c r="USI526" s="33"/>
      <c r="USJ526" s="33"/>
      <c r="USK526" s="33"/>
      <c r="USL526" s="33"/>
      <c r="USM526" s="33"/>
      <c r="USN526" s="33"/>
      <c r="USO526" s="33"/>
      <c r="USP526" s="33"/>
      <c r="USQ526" s="33"/>
      <c r="USR526" s="33"/>
      <c r="USS526" s="33"/>
      <c r="UST526" s="33"/>
      <c r="USU526" s="33"/>
      <c r="USV526" s="33"/>
      <c r="USW526" s="33"/>
      <c r="USX526" s="33"/>
      <c r="USY526" s="33"/>
      <c r="USZ526" s="33"/>
      <c r="UTA526" s="33"/>
      <c r="UTB526" s="33"/>
      <c r="UTC526" s="33"/>
      <c r="UTD526" s="33"/>
      <c r="UTE526" s="33"/>
      <c r="UTF526" s="33"/>
      <c r="UTG526" s="33"/>
      <c r="UTH526" s="33"/>
      <c r="UTI526" s="33"/>
      <c r="UTJ526" s="33"/>
      <c r="UTK526" s="33"/>
      <c r="UTL526" s="33"/>
      <c r="UTM526" s="33"/>
      <c r="UTN526" s="33"/>
      <c r="UTO526" s="33"/>
      <c r="UTP526" s="33"/>
      <c r="UTQ526" s="33"/>
      <c r="UTR526" s="33"/>
      <c r="UTS526" s="33"/>
      <c r="UTT526" s="33"/>
      <c r="UTU526" s="33"/>
      <c r="UTV526" s="33"/>
      <c r="UTW526" s="33"/>
      <c r="UTX526" s="33"/>
      <c r="UTY526" s="33"/>
      <c r="UTZ526" s="33"/>
      <c r="UUA526" s="33"/>
      <c r="UUB526" s="33"/>
      <c r="UUC526" s="33"/>
      <c r="UUD526" s="33"/>
      <c r="UUE526" s="33"/>
      <c r="UUF526" s="33"/>
      <c r="UUG526" s="33"/>
      <c r="UUH526" s="33"/>
      <c r="UUI526" s="33"/>
      <c r="UUJ526" s="33"/>
      <c r="UUK526" s="33"/>
      <c r="UUL526" s="33"/>
      <c r="UUM526" s="33"/>
      <c r="UUN526" s="33"/>
      <c r="UUO526" s="33"/>
      <c r="UUP526" s="33"/>
      <c r="UUQ526" s="33"/>
      <c r="UUR526" s="33"/>
      <c r="UUS526" s="33"/>
      <c r="UUT526" s="33"/>
      <c r="UUU526" s="33"/>
      <c r="UUV526" s="33"/>
      <c r="UUW526" s="33"/>
      <c r="UUX526" s="33"/>
      <c r="UUY526" s="33"/>
      <c r="UUZ526" s="33"/>
      <c r="UVA526" s="33"/>
      <c r="UVB526" s="33"/>
      <c r="UVC526" s="33"/>
      <c r="UVD526" s="33"/>
      <c r="UVE526" s="33"/>
      <c r="UVF526" s="33"/>
      <c r="UVG526" s="33"/>
      <c r="UVH526" s="33"/>
      <c r="UVI526" s="33"/>
      <c r="UVJ526" s="33"/>
      <c r="UVK526" s="33"/>
      <c r="UVL526" s="33"/>
      <c r="UVM526" s="33"/>
      <c r="UVN526" s="33"/>
      <c r="UVO526" s="33"/>
      <c r="UVP526" s="33"/>
      <c r="UVQ526" s="33"/>
      <c r="UVR526" s="33"/>
      <c r="UVS526" s="33"/>
      <c r="UVT526" s="33"/>
      <c r="UVU526" s="33"/>
      <c r="UVV526" s="33"/>
      <c r="UVW526" s="33"/>
      <c r="UVX526" s="33"/>
      <c r="UVY526" s="33"/>
      <c r="UVZ526" s="33"/>
      <c r="UWA526" s="33"/>
      <c r="UWB526" s="33"/>
      <c r="UWC526" s="33"/>
      <c r="UWD526" s="33"/>
      <c r="UWE526" s="33"/>
      <c r="UWF526" s="33"/>
      <c r="UWG526" s="33"/>
      <c r="UWH526" s="33"/>
      <c r="UWI526" s="33"/>
      <c r="UWJ526" s="33"/>
      <c r="UWK526" s="33"/>
      <c r="UWL526" s="33"/>
      <c r="UWM526" s="33"/>
      <c r="UWN526" s="33"/>
      <c r="UWO526" s="33"/>
      <c r="UWP526" s="33"/>
      <c r="UWQ526" s="33"/>
      <c r="UWR526" s="33"/>
      <c r="UWS526" s="33"/>
      <c r="UWT526" s="33"/>
      <c r="UWU526" s="33"/>
      <c r="UWV526" s="33"/>
      <c r="UWW526" s="33"/>
      <c r="UWX526" s="33"/>
      <c r="UWY526" s="33"/>
      <c r="UWZ526" s="33"/>
      <c r="UXA526" s="33"/>
      <c r="UXB526" s="33"/>
      <c r="UXC526" s="33"/>
      <c r="UXD526" s="33"/>
      <c r="UXE526" s="33"/>
      <c r="UXF526" s="33"/>
      <c r="UXG526" s="33"/>
      <c r="UXH526" s="33"/>
      <c r="UXI526" s="33"/>
      <c r="UXJ526" s="33"/>
      <c r="UXK526" s="33"/>
      <c r="UXL526" s="33"/>
      <c r="UXM526" s="33"/>
      <c r="UXN526" s="33"/>
      <c r="UXO526" s="33"/>
      <c r="UXP526" s="33"/>
      <c r="UXQ526" s="33"/>
      <c r="UXR526" s="33"/>
      <c r="UXS526" s="33"/>
      <c r="UXT526" s="33"/>
      <c r="UXU526" s="33"/>
      <c r="UXV526" s="33"/>
      <c r="UXW526" s="33"/>
      <c r="UXX526" s="33"/>
      <c r="UXY526" s="33"/>
      <c r="UXZ526" s="33"/>
      <c r="UYA526" s="33"/>
      <c r="UYB526" s="33"/>
      <c r="UYC526" s="33"/>
      <c r="UYD526" s="33"/>
      <c r="UYE526" s="33"/>
      <c r="UYF526" s="33"/>
      <c r="UYG526" s="33"/>
      <c r="UYH526" s="33"/>
      <c r="UYI526" s="33"/>
      <c r="UYJ526" s="33"/>
      <c r="UYK526" s="33"/>
      <c r="UYL526" s="33"/>
      <c r="UYM526" s="33"/>
      <c r="UYN526" s="33"/>
      <c r="UYO526" s="33"/>
      <c r="UYP526" s="33"/>
      <c r="UYQ526" s="33"/>
      <c r="UYR526" s="33"/>
      <c r="UYS526" s="33"/>
      <c r="UYT526" s="33"/>
      <c r="UYU526" s="33"/>
      <c r="UYV526" s="33"/>
      <c r="UYW526" s="33"/>
      <c r="UYX526" s="33"/>
      <c r="UYY526" s="33"/>
      <c r="UYZ526" s="33"/>
      <c r="UZA526" s="33"/>
      <c r="UZB526" s="33"/>
      <c r="UZC526" s="33"/>
      <c r="UZD526" s="33"/>
      <c r="UZE526" s="33"/>
      <c r="UZF526" s="33"/>
      <c r="UZG526" s="33"/>
      <c r="UZH526" s="33"/>
      <c r="UZI526" s="33"/>
      <c r="UZJ526" s="33"/>
      <c r="UZK526" s="33"/>
      <c r="UZL526" s="33"/>
      <c r="UZM526" s="33"/>
      <c r="UZN526" s="33"/>
      <c r="UZO526" s="33"/>
      <c r="UZP526" s="33"/>
      <c r="UZQ526" s="33"/>
      <c r="UZR526" s="33"/>
      <c r="UZS526" s="33"/>
      <c r="UZT526" s="33"/>
      <c r="UZU526" s="33"/>
      <c r="UZV526" s="33"/>
      <c r="UZW526" s="33"/>
      <c r="UZX526" s="33"/>
      <c r="UZY526" s="33"/>
      <c r="UZZ526" s="33"/>
      <c r="VAA526" s="33"/>
      <c r="VAB526" s="33"/>
      <c r="VAC526" s="33"/>
      <c r="VAD526" s="33"/>
      <c r="VAE526" s="33"/>
      <c r="VAF526" s="33"/>
      <c r="VAG526" s="33"/>
      <c r="VAH526" s="33"/>
      <c r="VAI526" s="33"/>
      <c r="VAJ526" s="33"/>
      <c r="VAK526" s="33"/>
      <c r="VAL526" s="33"/>
      <c r="VAM526" s="33"/>
      <c r="VAN526" s="33"/>
      <c r="VAO526" s="33"/>
      <c r="VAP526" s="33"/>
      <c r="VAQ526" s="33"/>
      <c r="VAR526" s="33"/>
      <c r="VAS526" s="33"/>
      <c r="VAT526" s="33"/>
      <c r="VAU526" s="33"/>
      <c r="VAV526" s="33"/>
      <c r="VAW526" s="33"/>
      <c r="VAX526" s="33"/>
      <c r="VAY526" s="33"/>
      <c r="VAZ526" s="33"/>
      <c r="VBA526" s="33"/>
      <c r="VBB526" s="33"/>
      <c r="VBC526" s="33"/>
      <c r="VBD526" s="33"/>
      <c r="VBE526" s="33"/>
      <c r="VBF526" s="33"/>
      <c r="VBG526" s="33"/>
      <c r="VBH526" s="33"/>
      <c r="VBI526" s="33"/>
      <c r="VBJ526" s="33"/>
      <c r="VBK526" s="33"/>
      <c r="VBL526" s="33"/>
      <c r="VBM526" s="33"/>
      <c r="VBN526" s="33"/>
      <c r="VBO526" s="33"/>
      <c r="VBP526" s="33"/>
      <c r="VBQ526" s="33"/>
      <c r="VBR526" s="33"/>
      <c r="VBS526" s="33"/>
      <c r="VBT526" s="33"/>
      <c r="VBU526" s="33"/>
      <c r="VBV526" s="33"/>
      <c r="VBW526" s="33"/>
      <c r="VBX526" s="33"/>
      <c r="VBY526" s="33"/>
      <c r="VBZ526" s="33"/>
      <c r="VCA526" s="33"/>
      <c r="VCB526" s="33"/>
      <c r="VCC526" s="33"/>
      <c r="VCD526" s="33"/>
      <c r="VCE526" s="33"/>
      <c r="VCF526" s="33"/>
      <c r="VCG526" s="33"/>
      <c r="VCH526" s="33"/>
      <c r="VCI526" s="33"/>
      <c r="VCJ526" s="33"/>
      <c r="VCK526" s="33"/>
      <c r="VCL526" s="33"/>
      <c r="VCM526" s="33"/>
      <c r="VCN526" s="33"/>
      <c r="VCO526" s="33"/>
      <c r="VCP526" s="33"/>
      <c r="VCQ526" s="33"/>
      <c r="VCR526" s="33"/>
      <c r="VCS526" s="33"/>
      <c r="VCT526" s="33"/>
      <c r="VCU526" s="33"/>
      <c r="VCV526" s="33"/>
      <c r="VCW526" s="33"/>
      <c r="VCX526" s="33"/>
      <c r="VCY526" s="33"/>
      <c r="VCZ526" s="33"/>
      <c r="VDA526" s="33"/>
      <c r="VDB526" s="33"/>
      <c r="VDC526" s="33"/>
      <c r="VDD526" s="33"/>
      <c r="VDE526" s="33"/>
      <c r="VDF526" s="33"/>
      <c r="VDG526" s="33"/>
      <c r="VDH526" s="33"/>
      <c r="VDI526" s="33"/>
      <c r="VDJ526" s="33"/>
      <c r="VDK526" s="33"/>
      <c r="VDL526" s="33"/>
      <c r="VDM526" s="33"/>
      <c r="VDN526" s="33"/>
      <c r="VDO526" s="33"/>
      <c r="VDP526" s="33"/>
      <c r="VDQ526" s="33"/>
      <c r="VDR526" s="33"/>
      <c r="VDS526" s="33"/>
      <c r="VDT526" s="33"/>
      <c r="VDU526" s="33"/>
      <c r="VDV526" s="33"/>
      <c r="VDW526" s="33"/>
      <c r="VDX526" s="33"/>
      <c r="VDY526" s="33"/>
      <c r="VDZ526" s="33"/>
      <c r="VEA526" s="33"/>
      <c r="VEB526" s="33"/>
      <c r="VEC526" s="33"/>
      <c r="VED526" s="33"/>
      <c r="VEE526" s="33"/>
      <c r="VEF526" s="33"/>
      <c r="VEG526" s="33"/>
      <c r="VEH526" s="33"/>
      <c r="VEI526" s="33"/>
      <c r="VEJ526" s="33"/>
      <c r="VEK526" s="33"/>
      <c r="VEL526" s="33"/>
      <c r="VEM526" s="33"/>
      <c r="VEN526" s="33"/>
      <c r="VEO526" s="33"/>
      <c r="VEP526" s="33"/>
      <c r="VEQ526" s="33"/>
      <c r="VER526" s="33"/>
      <c r="VES526" s="33"/>
      <c r="VET526" s="33"/>
      <c r="VEU526" s="33"/>
      <c r="VEV526" s="33"/>
      <c r="VEW526" s="33"/>
      <c r="VEX526" s="33"/>
      <c r="VEY526" s="33"/>
      <c r="VEZ526" s="33"/>
      <c r="VFA526" s="33"/>
      <c r="VFB526" s="33"/>
      <c r="VFC526" s="33"/>
      <c r="VFD526" s="33"/>
      <c r="VFE526" s="33"/>
      <c r="VFF526" s="33"/>
      <c r="VFG526" s="33"/>
      <c r="VFH526" s="33"/>
      <c r="VFI526" s="33"/>
      <c r="VFJ526" s="33"/>
      <c r="VFK526" s="33"/>
      <c r="VFL526" s="33"/>
      <c r="VFM526" s="33"/>
      <c r="VFN526" s="33"/>
      <c r="VFO526" s="33"/>
      <c r="VFP526" s="33"/>
      <c r="VFQ526" s="33"/>
      <c r="VFR526" s="33"/>
      <c r="VFS526" s="33"/>
      <c r="VFT526" s="33"/>
      <c r="VFU526" s="33"/>
      <c r="VFV526" s="33"/>
      <c r="VFW526" s="33"/>
      <c r="VFX526" s="33"/>
      <c r="VFY526" s="33"/>
      <c r="VFZ526" s="33"/>
      <c r="VGA526" s="33"/>
      <c r="VGB526" s="33"/>
      <c r="VGC526" s="33"/>
      <c r="VGD526" s="33"/>
      <c r="VGE526" s="33"/>
      <c r="VGF526" s="33"/>
      <c r="VGG526" s="33"/>
      <c r="VGH526" s="33"/>
      <c r="VGI526" s="33"/>
      <c r="VGJ526" s="33"/>
      <c r="VGK526" s="33"/>
      <c r="VGL526" s="33"/>
      <c r="VGM526" s="33"/>
      <c r="VGN526" s="33"/>
      <c r="VGO526" s="33"/>
      <c r="VGP526" s="33"/>
      <c r="VGQ526" s="33"/>
      <c r="VGR526" s="33"/>
      <c r="VGS526" s="33"/>
      <c r="VGT526" s="33"/>
      <c r="VGU526" s="33"/>
      <c r="VGV526" s="33"/>
      <c r="VGW526" s="33"/>
      <c r="VGX526" s="33"/>
      <c r="VGY526" s="33"/>
      <c r="VGZ526" s="33"/>
      <c r="VHA526" s="33"/>
      <c r="VHB526" s="33"/>
      <c r="VHC526" s="33"/>
      <c r="VHD526" s="33"/>
      <c r="VHE526" s="33"/>
      <c r="VHF526" s="33"/>
      <c r="VHG526" s="33"/>
      <c r="VHH526" s="33"/>
      <c r="VHI526" s="33"/>
      <c r="VHJ526" s="33"/>
      <c r="VHK526" s="33"/>
      <c r="VHL526" s="33"/>
      <c r="VHM526" s="33"/>
      <c r="VHN526" s="33"/>
      <c r="VHO526" s="33"/>
      <c r="VHP526" s="33"/>
      <c r="VHQ526" s="33"/>
      <c r="VHR526" s="33"/>
      <c r="VHS526" s="33"/>
      <c r="VHT526" s="33"/>
      <c r="VHU526" s="33"/>
      <c r="VHV526" s="33"/>
      <c r="VHW526" s="33"/>
      <c r="VHX526" s="33"/>
      <c r="VHY526" s="33"/>
      <c r="VHZ526" s="33"/>
      <c r="VIA526" s="33"/>
      <c r="VIB526" s="33"/>
      <c r="VIC526" s="33"/>
      <c r="VID526" s="33"/>
      <c r="VIE526" s="33"/>
      <c r="VIF526" s="33"/>
      <c r="VIG526" s="33"/>
      <c r="VIH526" s="33"/>
      <c r="VII526" s="33"/>
      <c r="VIJ526" s="33"/>
      <c r="VIK526" s="33"/>
      <c r="VIL526" s="33"/>
      <c r="VIM526" s="33"/>
      <c r="VIN526" s="33"/>
      <c r="VIO526" s="33"/>
      <c r="VIP526" s="33"/>
      <c r="VIQ526" s="33"/>
      <c r="VIR526" s="33"/>
      <c r="VIS526" s="33"/>
      <c r="VIT526" s="33"/>
      <c r="VIU526" s="33"/>
      <c r="VIV526" s="33"/>
      <c r="VIW526" s="33"/>
      <c r="VIX526" s="33"/>
      <c r="VIY526" s="33"/>
      <c r="VIZ526" s="33"/>
      <c r="VJA526" s="33"/>
      <c r="VJB526" s="33"/>
      <c r="VJC526" s="33"/>
      <c r="VJD526" s="33"/>
      <c r="VJE526" s="33"/>
      <c r="VJF526" s="33"/>
      <c r="VJG526" s="33"/>
      <c r="VJH526" s="33"/>
      <c r="VJI526" s="33"/>
      <c r="VJJ526" s="33"/>
      <c r="VJK526" s="33"/>
      <c r="VJL526" s="33"/>
      <c r="VJM526" s="33"/>
      <c r="VJN526" s="33"/>
      <c r="VJO526" s="33"/>
      <c r="VJP526" s="33"/>
      <c r="VJQ526" s="33"/>
      <c r="VJR526" s="33"/>
      <c r="VJS526" s="33"/>
      <c r="VJT526" s="33"/>
      <c r="VJU526" s="33"/>
      <c r="VJV526" s="33"/>
      <c r="VJW526" s="33"/>
      <c r="VJX526" s="33"/>
      <c r="VJY526" s="33"/>
      <c r="VJZ526" s="33"/>
      <c r="VKA526" s="33"/>
      <c r="VKB526" s="33"/>
      <c r="VKC526" s="33"/>
      <c r="VKD526" s="33"/>
      <c r="VKE526" s="33"/>
      <c r="VKF526" s="33"/>
      <c r="VKG526" s="33"/>
      <c r="VKH526" s="33"/>
      <c r="VKI526" s="33"/>
      <c r="VKJ526" s="33"/>
      <c r="VKK526" s="33"/>
      <c r="VKL526" s="33"/>
      <c r="VKM526" s="33"/>
      <c r="VKN526" s="33"/>
      <c r="VKO526" s="33"/>
      <c r="VKP526" s="33"/>
      <c r="VKQ526" s="33"/>
      <c r="VKR526" s="33"/>
      <c r="VKS526" s="33"/>
      <c r="VKT526" s="33"/>
      <c r="VKU526" s="33"/>
      <c r="VKV526" s="33"/>
      <c r="VKW526" s="33"/>
      <c r="VKX526" s="33"/>
      <c r="VKY526" s="33"/>
      <c r="VKZ526" s="33"/>
      <c r="VLA526" s="33"/>
      <c r="VLB526" s="33"/>
      <c r="VLC526" s="33"/>
      <c r="VLD526" s="33"/>
      <c r="VLE526" s="33"/>
      <c r="VLF526" s="33"/>
      <c r="VLG526" s="33"/>
      <c r="VLH526" s="33"/>
      <c r="VLI526" s="33"/>
      <c r="VLJ526" s="33"/>
      <c r="VLK526" s="33"/>
      <c r="VLL526" s="33"/>
      <c r="VLM526" s="33"/>
      <c r="VLN526" s="33"/>
      <c r="VLO526" s="33"/>
      <c r="VLP526" s="33"/>
      <c r="VLQ526" s="33"/>
      <c r="VLR526" s="33"/>
      <c r="VLS526" s="33"/>
      <c r="VLT526" s="33"/>
      <c r="VLU526" s="33"/>
      <c r="VLV526" s="33"/>
      <c r="VLW526" s="33"/>
      <c r="VLX526" s="33"/>
      <c r="VLY526" s="33"/>
      <c r="VLZ526" s="33"/>
      <c r="VMA526" s="33"/>
      <c r="VMB526" s="33"/>
      <c r="VMC526" s="33"/>
      <c r="VMD526" s="33"/>
      <c r="VME526" s="33"/>
      <c r="VMF526" s="33"/>
      <c r="VMG526" s="33"/>
      <c r="VMH526" s="33"/>
      <c r="VMI526" s="33"/>
      <c r="VMJ526" s="33"/>
      <c r="VMK526" s="33"/>
      <c r="VML526" s="33"/>
      <c r="VMM526" s="33"/>
      <c r="VMN526" s="33"/>
      <c r="VMO526" s="33"/>
      <c r="VMP526" s="33"/>
      <c r="VMQ526" s="33"/>
      <c r="VMR526" s="33"/>
      <c r="VMS526" s="33"/>
      <c r="VMT526" s="33"/>
      <c r="VMU526" s="33"/>
      <c r="VMV526" s="33"/>
      <c r="VMW526" s="33"/>
      <c r="VMX526" s="33"/>
      <c r="VMY526" s="33"/>
      <c r="VMZ526" s="33"/>
      <c r="VNA526" s="33"/>
      <c r="VNB526" s="33"/>
      <c r="VNC526" s="33"/>
      <c r="VND526" s="33"/>
      <c r="VNE526" s="33"/>
      <c r="VNF526" s="33"/>
      <c r="VNG526" s="33"/>
      <c r="VNH526" s="33"/>
      <c r="VNI526" s="33"/>
      <c r="VNJ526" s="33"/>
      <c r="VNK526" s="33"/>
      <c r="VNL526" s="33"/>
      <c r="VNM526" s="33"/>
      <c r="VNN526" s="33"/>
      <c r="VNO526" s="33"/>
      <c r="VNP526" s="33"/>
      <c r="VNQ526" s="33"/>
      <c r="VNR526" s="33"/>
      <c r="VNS526" s="33"/>
      <c r="VNT526" s="33"/>
      <c r="VNU526" s="33"/>
      <c r="VNV526" s="33"/>
      <c r="VNW526" s="33"/>
      <c r="VNX526" s="33"/>
      <c r="VNY526" s="33"/>
      <c r="VNZ526" s="33"/>
      <c r="VOA526" s="33"/>
      <c r="VOB526" s="33"/>
      <c r="VOC526" s="33"/>
      <c r="VOD526" s="33"/>
      <c r="VOE526" s="33"/>
      <c r="VOF526" s="33"/>
      <c r="VOG526" s="33"/>
      <c r="VOH526" s="33"/>
      <c r="VOI526" s="33"/>
      <c r="VOJ526" s="33"/>
      <c r="VOK526" s="33"/>
      <c r="VOL526" s="33"/>
      <c r="VOM526" s="33"/>
      <c r="VON526" s="33"/>
      <c r="VOO526" s="33"/>
      <c r="VOP526" s="33"/>
      <c r="VOQ526" s="33"/>
      <c r="VOR526" s="33"/>
      <c r="VOS526" s="33"/>
      <c r="VOT526" s="33"/>
      <c r="VOU526" s="33"/>
      <c r="VOV526" s="33"/>
      <c r="VOW526" s="33"/>
      <c r="VOX526" s="33"/>
      <c r="VOY526" s="33"/>
      <c r="VOZ526" s="33"/>
      <c r="VPA526" s="33"/>
      <c r="VPB526" s="33"/>
      <c r="VPC526" s="33"/>
      <c r="VPD526" s="33"/>
      <c r="VPE526" s="33"/>
      <c r="VPF526" s="33"/>
      <c r="VPG526" s="33"/>
      <c r="VPH526" s="33"/>
      <c r="VPI526" s="33"/>
      <c r="VPJ526" s="33"/>
      <c r="VPK526" s="33"/>
      <c r="VPL526" s="33"/>
      <c r="VPM526" s="33"/>
      <c r="VPN526" s="33"/>
      <c r="VPO526" s="33"/>
      <c r="VPP526" s="33"/>
      <c r="VPQ526" s="33"/>
      <c r="VPR526" s="33"/>
      <c r="VPS526" s="33"/>
      <c r="VPT526" s="33"/>
      <c r="VPU526" s="33"/>
      <c r="VPV526" s="33"/>
      <c r="VPW526" s="33"/>
      <c r="VPX526" s="33"/>
      <c r="VPY526" s="33"/>
      <c r="VPZ526" s="33"/>
      <c r="VQA526" s="33"/>
      <c r="VQB526" s="33"/>
      <c r="VQC526" s="33"/>
      <c r="VQD526" s="33"/>
      <c r="VQE526" s="33"/>
      <c r="VQF526" s="33"/>
      <c r="VQG526" s="33"/>
      <c r="VQH526" s="33"/>
      <c r="VQI526" s="33"/>
      <c r="VQJ526" s="33"/>
      <c r="VQK526" s="33"/>
      <c r="VQL526" s="33"/>
      <c r="VQM526" s="33"/>
      <c r="VQN526" s="33"/>
      <c r="VQO526" s="33"/>
      <c r="VQP526" s="33"/>
      <c r="VQQ526" s="33"/>
      <c r="VQR526" s="33"/>
      <c r="VQS526" s="33"/>
      <c r="VQT526" s="33"/>
      <c r="VQU526" s="33"/>
      <c r="VQV526" s="33"/>
      <c r="VQW526" s="33"/>
      <c r="VQX526" s="33"/>
      <c r="VQY526" s="33"/>
      <c r="VQZ526" s="33"/>
      <c r="VRA526" s="33"/>
      <c r="VRB526" s="33"/>
      <c r="VRC526" s="33"/>
      <c r="VRD526" s="33"/>
      <c r="VRE526" s="33"/>
      <c r="VRF526" s="33"/>
      <c r="VRG526" s="33"/>
      <c r="VRH526" s="33"/>
      <c r="VRI526" s="33"/>
      <c r="VRJ526" s="33"/>
      <c r="VRK526" s="33"/>
      <c r="VRL526" s="33"/>
      <c r="VRM526" s="33"/>
      <c r="VRN526" s="33"/>
      <c r="VRO526" s="33"/>
      <c r="VRP526" s="33"/>
      <c r="VRQ526" s="33"/>
      <c r="VRR526" s="33"/>
      <c r="VRS526" s="33"/>
      <c r="VRT526" s="33"/>
      <c r="VRU526" s="33"/>
      <c r="VRV526" s="33"/>
      <c r="VRW526" s="33"/>
      <c r="VRX526" s="33"/>
      <c r="VRY526" s="33"/>
      <c r="VRZ526" s="33"/>
      <c r="VSA526" s="33"/>
      <c r="VSB526" s="33"/>
      <c r="VSC526" s="33"/>
      <c r="VSD526" s="33"/>
      <c r="VSE526" s="33"/>
      <c r="VSF526" s="33"/>
      <c r="VSG526" s="33"/>
      <c r="VSH526" s="33"/>
      <c r="VSI526" s="33"/>
      <c r="VSJ526" s="33"/>
      <c r="VSK526" s="33"/>
      <c r="VSL526" s="33"/>
      <c r="VSM526" s="33"/>
      <c r="VSN526" s="33"/>
      <c r="VSO526" s="33"/>
      <c r="VSP526" s="33"/>
      <c r="VSQ526" s="33"/>
      <c r="VSR526" s="33"/>
      <c r="VSS526" s="33"/>
      <c r="VST526" s="33"/>
      <c r="VSU526" s="33"/>
      <c r="VSV526" s="33"/>
      <c r="VSW526" s="33"/>
      <c r="VSX526" s="33"/>
      <c r="VSY526" s="33"/>
      <c r="VSZ526" s="33"/>
      <c r="VTA526" s="33"/>
      <c r="VTB526" s="33"/>
      <c r="VTC526" s="33"/>
      <c r="VTD526" s="33"/>
      <c r="VTE526" s="33"/>
      <c r="VTF526" s="33"/>
      <c r="VTG526" s="33"/>
      <c r="VTH526" s="33"/>
      <c r="VTI526" s="33"/>
      <c r="VTJ526" s="33"/>
      <c r="VTK526" s="33"/>
      <c r="VTL526" s="33"/>
      <c r="VTM526" s="33"/>
      <c r="VTN526" s="33"/>
      <c r="VTO526" s="33"/>
      <c r="VTP526" s="33"/>
      <c r="VTQ526" s="33"/>
      <c r="VTR526" s="33"/>
      <c r="VTS526" s="33"/>
      <c r="VTT526" s="33"/>
      <c r="VTU526" s="33"/>
      <c r="VTV526" s="33"/>
      <c r="VTW526" s="33"/>
      <c r="VTX526" s="33"/>
      <c r="VTY526" s="33"/>
      <c r="VTZ526" s="33"/>
      <c r="VUA526" s="33"/>
      <c r="VUB526" s="33"/>
      <c r="VUC526" s="33"/>
      <c r="VUD526" s="33"/>
      <c r="VUE526" s="33"/>
      <c r="VUF526" s="33"/>
      <c r="VUG526" s="33"/>
      <c r="VUH526" s="33"/>
      <c r="VUI526" s="33"/>
      <c r="VUJ526" s="33"/>
      <c r="VUK526" s="33"/>
      <c r="VUL526" s="33"/>
      <c r="VUM526" s="33"/>
      <c r="VUN526" s="33"/>
      <c r="VUO526" s="33"/>
      <c r="VUP526" s="33"/>
      <c r="VUQ526" s="33"/>
      <c r="VUR526" s="33"/>
      <c r="VUS526" s="33"/>
      <c r="VUT526" s="33"/>
      <c r="VUU526" s="33"/>
      <c r="VUV526" s="33"/>
      <c r="VUW526" s="33"/>
      <c r="VUX526" s="33"/>
      <c r="VUY526" s="33"/>
      <c r="VUZ526" s="33"/>
      <c r="VVA526" s="33"/>
      <c r="VVB526" s="33"/>
      <c r="VVC526" s="33"/>
      <c r="VVD526" s="33"/>
      <c r="VVE526" s="33"/>
      <c r="VVF526" s="33"/>
      <c r="VVG526" s="33"/>
      <c r="VVH526" s="33"/>
      <c r="VVI526" s="33"/>
      <c r="VVJ526" s="33"/>
      <c r="VVK526" s="33"/>
      <c r="VVL526" s="33"/>
      <c r="VVM526" s="33"/>
      <c r="VVN526" s="33"/>
      <c r="VVO526" s="33"/>
      <c r="VVP526" s="33"/>
      <c r="VVQ526" s="33"/>
      <c r="VVR526" s="33"/>
      <c r="VVS526" s="33"/>
      <c r="VVT526" s="33"/>
      <c r="VVU526" s="33"/>
      <c r="VVV526" s="33"/>
      <c r="VVW526" s="33"/>
      <c r="VVX526" s="33"/>
      <c r="VVY526" s="33"/>
      <c r="VVZ526" s="33"/>
      <c r="VWA526" s="33"/>
      <c r="VWB526" s="33"/>
      <c r="VWC526" s="33"/>
      <c r="VWD526" s="33"/>
      <c r="VWE526" s="33"/>
      <c r="VWF526" s="33"/>
      <c r="VWG526" s="33"/>
      <c r="VWH526" s="33"/>
      <c r="VWI526" s="33"/>
      <c r="VWJ526" s="33"/>
      <c r="VWK526" s="33"/>
      <c r="VWL526" s="33"/>
      <c r="VWM526" s="33"/>
      <c r="VWN526" s="33"/>
      <c r="VWO526" s="33"/>
      <c r="VWP526" s="33"/>
      <c r="VWQ526" s="33"/>
      <c r="VWR526" s="33"/>
      <c r="VWS526" s="33"/>
      <c r="VWT526" s="33"/>
      <c r="VWU526" s="33"/>
      <c r="VWV526" s="33"/>
      <c r="VWW526" s="33"/>
      <c r="VWX526" s="33"/>
      <c r="VWY526" s="33"/>
      <c r="VWZ526" s="33"/>
      <c r="VXA526" s="33"/>
      <c r="VXB526" s="33"/>
      <c r="VXC526" s="33"/>
      <c r="VXD526" s="33"/>
      <c r="VXE526" s="33"/>
      <c r="VXF526" s="33"/>
      <c r="VXG526" s="33"/>
      <c r="VXH526" s="33"/>
      <c r="VXI526" s="33"/>
      <c r="VXJ526" s="33"/>
      <c r="VXK526" s="33"/>
      <c r="VXL526" s="33"/>
      <c r="VXM526" s="33"/>
      <c r="VXN526" s="33"/>
      <c r="VXO526" s="33"/>
      <c r="VXP526" s="33"/>
      <c r="VXQ526" s="33"/>
      <c r="VXR526" s="33"/>
      <c r="VXS526" s="33"/>
      <c r="VXT526" s="33"/>
      <c r="VXU526" s="33"/>
      <c r="VXV526" s="33"/>
      <c r="VXW526" s="33"/>
      <c r="VXX526" s="33"/>
      <c r="VXY526" s="33"/>
      <c r="VXZ526" s="33"/>
      <c r="VYA526" s="33"/>
      <c r="VYB526" s="33"/>
      <c r="VYC526" s="33"/>
      <c r="VYD526" s="33"/>
      <c r="VYE526" s="33"/>
      <c r="VYF526" s="33"/>
      <c r="VYG526" s="33"/>
      <c r="VYH526" s="33"/>
      <c r="VYI526" s="33"/>
      <c r="VYJ526" s="33"/>
      <c r="VYK526" s="33"/>
      <c r="VYL526" s="33"/>
      <c r="VYM526" s="33"/>
      <c r="VYN526" s="33"/>
      <c r="VYO526" s="33"/>
      <c r="VYP526" s="33"/>
      <c r="VYQ526" s="33"/>
      <c r="VYR526" s="33"/>
      <c r="VYS526" s="33"/>
      <c r="VYT526" s="33"/>
      <c r="VYU526" s="33"/>
      <c r="VYV526" s="33"/>
      <c r="VYW526" s="33"/>
      <c r="VYX526" s="33"/>
      <c r="VYY526" s="33"/>
      <c r="VYZ526" s="33"/>
      <c r="VZA526" s="33"/>
      <c r="VZB526" s="33"/>
      <c r="VZC526" s="33"/>
      <c r="VZD526" s="33"/>
      <c r="VZE526" s="33"/>
      <c r="VZF526" s="33"/>
      <c r="VZG526" s="33"/>
      <c r="VZH526" s="33"/>
      <c r="VZI526" s="33"/>
      <c r="VZJ526" s="33"/>
      <c r="VZK526" s="33"/>
      <c r="VZL526" s="33"/>
      <c r="VZM526" s="33"/>
      <c r="VZN526" s="33"/>
      <c r="VZO526" s="33"/>
      <c r="VZP526" s="33"/>
      <c r="VZQ526" s="33"/>
      <c r="VZR526" s="33"/>
      <c r="VZS526" s="33"/>
      <c r="VZT526" s="33"/>
      <c r="VZU526" s="33"/>
      <c r="VZV526" s="33"/>
      <c r="VZW526" s="33"/>
      <c r="VZX526" s="33"/>
      <c r="VZY526" s="33"/>
      <c r="VZZ526" s="33"/>
      <c r="WAA526" s="33"/>
      <c r="WAB526" s="33"/>
      <c r="WAC526" s="33"/>
      <c r="WAD526" s="33"/>
      <c r="WAE526" s="33"/>
      <c r="WAF526" s="33"/>
      <c r="WAG526" s="33"/>
      <c r="WAH526" s="33"/>
      <c r="WAI526" s="33"/>
      <c r="WAJ526" s="33"/>
      <c r="WAK526" s="33"/>
      <c r="WAL526" s="33"/>
      <c r="WAM526" s="33"/>
      <c r="WAN526" s="33"/>
      <c r="WAO526" s="33"/>
      <c r="WAP526" s="33"/>
      <c r="WAQ526" s="33"/>
      <c r="WAR526" s="33"/>
      <c r="WAS526" s="33"/>
      <c r="WAT526" s="33"/>
      <c r="WAU526" s="33"/>
      <c r="WAV526" s="33"/>
      <c r="WAW526" s="33"/>
      <c r="WAX526" s="33"/>
      <c r="WAY526" s="33"/>
      <c r="WAZ526" s="33"/>
      <c r="WBA526" s="33"/>
      <c r="WBB526" s="33"/>
      <c r="WBC526" s="33"/>
      <c r="WBD526" s="33"/>
      <c r="WBE526" s="33"/>
      <c r="WBF526" s="33"/>
      <c r="WBG526" s="33"/>
      <c r="WBH526" s="33"/>
      <c r="WBI526" s="33"/>
      <c r="WBJ526" s="33"/>
      <c r="WBK526" s="33"/>
      <c r="WBL526" s="33"/>
      <c r="WBM526" s="33"/>
      <c r="WBN526" s="33"/>
      <c r="WBO526" s="33"/>
      <c r="WBP526" s="33"/>
      <c r="WBQ526" s="33"/>
      <c r="WBR526" s="33"/>
      <c r="WBS526" s="33"/>
      <c r="WBT526" s="33"/>
      <c r="WBU526" s="33"/>
      <c r="WBV526" s="33"/>
      <c r="WBW526" s="33"/>
      <c r="WBX526" s="33"/>
      <c r="WBY526" s="33"/>
      <c r="WBZ526" s="33"/>
      <c r="WCA526" s="33"/>
      <c r="WCB526" s="33"/>
      <c r="WCC526" s="33"/>
      <c r="WCD526" s="33"/>
      <c r="WCE526" s="33"/>
      <c r="WCF526" s="33"/>
      <c r="WCG526" s="33"/>
      <c r="WCH526" s="33"/>
      <c r="WCI526" s="33"/>
      <c r="WCJ526" s="33"/>
      <c r="WCK526" s="33"/>
      <c r="WCL526" s="33"/>
      <c r="WCM526" s="33"/>
      <c r="WCN526" s="33"/>
      <c r="WCO526" s="33"/>
      <c r="WCP526" s="33"/>
      <c r="WCQ526" s="33"/>
      <c r="WCR526" s="33"/>
      <c r="WCS526" s="33"/>
      <c r="WCT526" s="33"/>
      <c r="WCU526" s="33"/>
      <c r="WCV526" s="33"/>
      <c r="WCW526" s="33"/>
      <c r="WCX526" s="33"/>
      <c r="WCY526" s="33"/>
      <c r="WCZ526" s="33"/>
      <c r="WDA526" s="33"/>
      <c r="WDB526" s="33"/>
      <c r="WDC526" s="33"/>
      <c r="WDD526" s="33"/>
      <c r="WDE526" s="33"/>
      <c r="WDF526" s="33"/>
      <c r="WDG526" s="33"/>
      <c r="WDH526" s="33"/>
      <c r="WDI526" s="33"/>
      <c r="WDJ526" s="33"/>
      <c r="WDK526" s="33"/>
      <c r="WDL526" s="33"/>
      <c r="WDM526" s="33"/>
      <c r="WDN526" s="33"/>
      <c r="WDO526" s="33"/>
      <c r="WDP526" s="33"/>
      <c r="WDQ526" s="33"/>
      <c r="WDR526" s="33"/>
      <c r="WDS526" s="33"/>
      <c r="WDT526" s="33"/>
      <c r="WDU526" s="33"/>
      <c r="WDV526" s="33"/>
      <c r="WDW526" s="33"/>
      <c r="WDX526" s="33"/>
      <c r="WDY526" s="33"/>
      <c r="WDZ526" s="33"/>
      <c r="WEA526" s="33"/>
      <c r="WEB526" s="33"/>
      <c r="WEC526" s="33"/>
      <c r="WED526" s="33"/>
      <c r="WEE526" s="33"/>
      <c r="WEF526" s="33"/>
      <c r="WEG526" s="33"/>
      <c r="WEH526" s="33"/>
      <c r="WEI526" s="33"/>
      <c r="WEJ526" s="33"/>
      <c r="WEK526" s="33"/>
      <c r="WEL526" s="33"/>
      <c r="WEM526" s="33"/>
      <c r="WEN526" s="33"/>
      <c r="WEO526" s="33"/>
      <c r="WEP526" s="33"/>
      <c r="WEQ526" s="33"/>
      <c r="WER526" s="33"/>
      <c r="WES526" s="33"/>
      <c r="WET526" s="33"/>
      <c r="WEU526" s="33"/>
      <c r="WEV526" s="33"/>
      <c r="WEW526" s="33"/>
      <c r="WEX526" s="33"/>
      <c r="WEY526" s="33"/>
      <c r="WEZ526" s="33"/>
      <c r="WFA526" s="33"/>
      <c r="WFB526" s="33"/>
      <c r="WFC526" s="33"/>
      <c r="WFD526" s="33"/>
      <c r="WFE526" s="33"/>
      <c r="WFF526" s="33"/>
      <c r="WFG526" s="33"/>
      <c r="WFH526" s="33"/>
      <c r="WFI526" s="33"/>
      <c r="WFJ526" s="33"/>
      <c r="WFK526" s="33"/>
      <c r="WFL526" s="33"/>
      <c r="WFM526" s="33"/>
      <c r="WFN526" s="33"/>
      <c r="WFO526" s="33"/>
      <c r="WFP526" s="33"/>
      <c r="WFQ526" s="33"/>
      <c r="WFR526" s="33"/>
      <c r="WFS526" s="33"/>
      <c r="WFT526" s="33"/>
      <c r="WFU526" s="33"/>
      <c r="WFV526" s="33"/>
      <c r="WFW526" s="33"/>
      <c r="WFX526" s="33"/>
      <c r="WFY526" s="33"/>
      <c r="WFZ526" s="33"/>
      <c r="WGA526" s="33"/>
      <c r="WGB526" s="33"/>
      <c r="WGC526" s="33"/>
      <c r="WGD526" s="33"/>
      <c r="WGE526" s="33"/>
      <c r="WGF526" s="33"/>
      <c r="WGG526" s="33"/>
      <c r="WGH526" s="33"/>
      <c r="WGI526" s="33"/>
      <c r="WGJ526" s="33"/>
      <c r="WGK526" s="33"/>
      <c r="WGL526" s="33"/>
      <c r="WGM526" s="33"/>
      <c r="WGN526" s="33"/>
      <c r="WGO526" s="33"/>
      <c r="WGP526" s="33"/>
      <c r="WGQ526" s="33"/>
      <c r="WGR526" s="33"/>
      <c r="WGS526" s="33"/>
      <c r="WGT526" s="33"/>
      <c r="WGU526" s="33"/>
      <c r="WGV526" s="33"/>
      <c r="WGW526" s="33"/>
      <c r="WGX526" s="33"/>
      <c r="WGY526" s="33"/>
      <c r="WGZ526" s="33"/>
      <c r="WHA526" s="33"/>
      <c r="WHB526" s="33"/>
      <c r="WHC526" s="33"/>
      <c r="WHD526" s="33"/>
      <c r="WHE526" s="33"/>
      <c r="WHF526" s="33"/>
      <c r="WHG526" s="33"/>
      <c r="WHH526" s="33"/>
      <c r="WHI526" s="33"/>
      <c r="WHJ526" s="33"/>
      <c r="WHK526" s="33"/>
      <c r="WHL526" s="33"/>
      <c r="WHM526" s="33"/>
      <c r="WHN526" s="33"/>
      <c r="WHO526" s="33"/>
      <c r="WHP526" s="33"/>
      <c r="WHQ526" s="33"/>
      <c r="WHR526" s="33"/>
      <c r="WHS526" s="33"/>
      <c r="WHT526" s="33"/>
      <c r="WHU526" s="33"/>
      <c r="WHV526" s="33"/>
      <c r="WHW526" s="33"/>
      <c r="WHX526" s="33"/>
      <c r="WHY526" s="33"/>
      <c r="WHZ526" s="33"/>
      <c r="WIA526" s="33"/>
      <c r="WIB526" s="33"/>
      <c r="WIC526" s="33"/>
      <c r="WID526" s="33"/>
      <c r="WIE526" s="33"/>
      <c r="WIF526" s="33"/>
      <c r="WIG526" s="33"/>
      <c r="WIH526" s="33"/>
      <c r="WII526" s="33"/>
      <c r="WIJ526" s="33"/>
      <c r="WIK526" s="33"/>
      <c r="WIL526" s="33"/>
      <c r="WIM526" s="33"/>
      <c r="WIN526" s="33"/>
      <c r="WIO526" s="33"/>
      <c r="WIP526" s="33"/>
      <c r="WIQ526" s="33"/>
      <c r="WIR526" s="33"/>
      <c r="WIS526" s="33"/>
      <c r="WIT526" s="33"/>
      <c r="WIU526" s="33"/>
      <c r="WIV526" s="33"/>
      <c r="WIW526" s="33"/>
      <c r="WIX526" s="33"/>
      <c r="WIY526" s="33"/>
      <c r="WIZ526" s="33"/>
      <c r="WJA526" s="33"/>
      <c r="WJB526" s="33"/>
      <c r="WJC526" s="33"/>
      <c r="WJD526" s="33"/>
      <c r="WJE526" s="33"/>
      <c r="WJF526" s="33"/>
      <c r="WJG526" s="33"/>
      <c r="WJH526" s="33"/>
      <c r="WJI526" s="33"/>
      <c r="WJJ526" s="33"/>
      <c r="WJK526" s="33"/>
      <c r="WJL526" s="33"/>
      <c r="WJM526" s="33"/>
      <c r="WJN526" s="33"/>
      <c r="WJO526" s="33"/>
      <c r="WJP526" s="33"/>
      <c r="WJQ526" s="33"/>
      <c r="WJR526" s="33"/>
      <c r="WJS526" s="33"/>
      <c r="WJT526" s="33"/>
      <c r="WJU526" s="33"/>
      <c r="WJV526" s="33"/>
      <c r="WJW526" s="33"/>
      <c r="WJX526" s="33"/>
      <c r="WJY526" s="33"/>
      <c r="WJZ526" s="33"/>
      <c r="WKA526" s="33"/>
      <c r="WKB526" s="33"/>
      <c r="WKC526" s="33"/>
      <c r="WKD526" s="33"/>
      <c r="WKE526" s="33"/>
      <c r="WKF526" s="33"/>
      <c r="WKG526" s="33"/>
      <c r="WKH526" s="33"/>
      <c r="WKI526" s="33"/>
      <c r="WKJ526" s="33"/>
      <c r="WKK526" s="33"/>
      <c r="WKL526" s="33"/>
      <c r="WKM526" s="33"/>
      <c r="WKN526" s="33"/>
      <c r="WKO526" s="33"/>
      <c r="WKP526" s="33"/>
      <c r="WKQ526" s="33"/>
      <c r="WKR526" s="33"/>
      <c r="WKS526" s="33"/>
      <c r="WKT526" s="33"/>
      <c r="WKU526" s="33"/>
      <c r="WKV526" s="33"/>
      <c r="WKW526" s="33"/>
      <c r="WKX526" s="33"/>
      <c r="WKY526" s="33"/>
      <c r="WKZ526" s="33"/>
      <c r="WLA526" s="33"/>
      <c r="WLB526" s="33"/>
      <c r="WLC526" s="33"/>
      <c r="WLD526" s="33"/>
      <c r="WLE526" s="33"/>
      <c r="WLF526" s="33"/>
      <c r="WLG526" s="33"/>
      <c r="WLH526" s="33"/>
      <c r="WLI526" s="33"/>
      <c r="WLJ526" s="33"/>
      <c r="WLK526" s="33"/>
      <c r="WLL526" s="33"/>
      <c r="WLM526" s="33"/>
      <c r="WLN526" s="33"/>
      <c r="WLO526" s="33"/>
      <c r="WLP526" s="33"/>
      <c r="WLQ526" s="33"/>
      <c r="WLR526" s="33"/>
      <c r="WLS526" s="33"/>
      <c r="WLT526" s="33"/>
      <c r="WLU526" s="33"/>
      <c r="WLV526" s="33"/>
      <c r="WLW526" s="33"/>
      <c r="WLX526" s="33"/>
      <c r="WLY526" s="33"/>
      <c r="WLZ526" s="33"/>
      <c r="WMA526" s="33"/>
      <c r="WMB526" s="33"/>
      <c r="WMC526" s="33"/>
      <c r="WMD526" s="33"/>
      <c r="WME526" s="33"/>
      <c r="WMF526" s="33"/>
      <c r="WMG526" s="33"/>
      <c r="WMH526" s="33"/>
      <c r="WMI526" s="33"/>
      <c r="WMJ526" s="33"/>
      <c r="WMK526" s="33"/>
      <c r="WML526" s="33"/>
      <c r="WMM526" s="33"/>
      <c r="WMN526" s="33"/>
      <c r="WMO526" s="33"/>
      <c r="WMP526" s="33"/>
      <c r="WMQ526" s="33"/>
      <c r="WMR526" s="33"/>
      <c r="WMS526" s="33"/>
      <c r="WMT526" s="33"/>
      <c r="WMU526" s="33"/>
      <c r="WMV526" s="33"/>
      <c r="WMW526" s="33"/>
      <c r="WMX526" s="33"/>
      <c r="WMY526" s="33"/>
      <c r="WMZ526" s="33"/>
      <c r="WNA526" s="33"/>
      <c r="WNB526" s="33"/>
      <c r="WNC526" s="33"/>
      <c r="WND526" s="33"/>
      <c r="WNE526" s="33"/>
      <c r="WNF526" s="33"/>
      <c r="WNG526" s="33"/>
      <c r="WNH526" s="33"/>
      <c r="WNI526" s="33"/>
      <c r="WNJ526" s="33"/>
      <c r="WNK526" s="33"/>
      <c r="WNL526" s="33"/>
      <c r="WNM526" s="33"/>
      <c r="WNN526" s="33"/>
      <c r="WNO526" s="33"/>
      <c r="WNP526" s="33"/>
      <c r="WNQ526" s="33"/>
      <c r="WNR526" s="33"/>
      <c r="WNS526" s="33"/>
      <c r="WNT526" s="33"/>
      <c r="WNU526" s="33"/>
      <c r="WNV526" s="33"/>
      <c r="WNW526" s="33"/>
      <c r="WNX526" s="33"/>
      <c r="WNY526" s="33"/>
      <c r="WNZ526" s="33"/>
      <c r="WOA526" s="33"/>
      <c r="WOB526" s="33"/>
      <c r="WOC526" s="33"/>
      <c r="WOD526" s="33"/>
      <c r="WOE526" s="33"/>
      <c r="WOF526" s="33"/>
      <c r="WOG526" s="33"/>
      <c r="WOH526" s="33"/>
      <c r="WOI526" s="33"/>
      <c r="WOJ526" s="33"/>
      <c r="WOK526" s="33"/>
      <c r="WOL526" s="33"/>
      <c r="WOM526" s="33"/>
      <c r="WON526" s="33"/>
      <c r="WOO526" s="33"/>
      <c r="WOP526" s="33"/>
      <c r="WOQ526" s="33"/>
      <c r="WOR526" s="33"/>
      <c r="WOS526" s="33"/>
      <c r="WOT526" s="33"/>
      <c r="WOU526" s="33"/>
      <c r="WOV526" s="33"/>
      <c r="WOW526" s="33"/>
      <c r="WOX526" s="33"/>
      <c r="WOY526" s="33"/>
      <c r="WOZ526" s="33"/>
      <c r="WPA526" s="33"/>
      <c r="WPB526" s="33"/>
      <c r="WPC526" s="33"/>
      <c r="WPD526" s="33"/>
      <c r="WPE526" s="33"/>
      <c r="WPF526" s="33"/>
      <c r="WPG526" s="33"/>
      <c r="WPH526" s="33"/>
      <c r="WPI526" s="33"/>
      <c r="WPJ526" s="33"/>
      <c r="WPK526" s="33"/>
      <c r="WPL526" s="33"/>
      <c r="WPM526" s="33"/>
      <c r="WPN526" s="33"/>
      <c r="WPO526" s="33"/>
      <c r="WPP526" s="33"/>
      <c r="WPQ526" s="33"/>
      <c r="WPR526" s="33"/>
      <c r="WPS526" s="33"/>
      <c r="WPT526" s="33"/>
      <c r="WPU526" s="33"/>
      <c r="WPV526" s="33"/>
      <c r="WPW526" s="33"/>
      <c r="WPX526" s="33"/>
      <c r="WPY526" s="33"/>
      <c r="WPZ526" s="33"/>
      <c r="WQA526" s="33"/>
      <c r="WQB526" s="33"/>
      <c r="WQC526" s="33"/>
      <c r="WQD526" s="33"/>
      <c r="WQE526" s="33"/>
      <c r="WQF526" s="33"/>
      <c r="WQG526" s="33"/>
      <c r="WQH526" s="33"/>
      <c r="WQI526" s="33"/>
      <c r="WQJ526" s="33"/>
      <c r="WQK526" s="33"/>
      <c r="WQL526" s="33"/>
      <c r="WQM526" s="33"/>
      <c r="WQN526" s="33"/>
      <c r="WQO526" s="33"/>
      <c r="WQP526" s="33"/>
      <c r="WQQ526" s="33"/>
      <c r="WQR526" s="33"/>
      <c r="WQS526" s="33"/>
      <c r="WQT526" s="33"/>
      <c r="WQU526" s="33"/>
      <c r="WQV526" s="33"/>
      <c r="WQW526" s="33"/>
      <c r="WQX526" s="33"/>
      <c r="WQY526" s="33"/>
      <c r="WQZ526" s="33"/>
      <c r="WRA526" s="33"/>
      <c r="WRB526" s="33"/>
      <c r="WRC526" s="33"/>
      <c r="WRD526" s="33"/>
      <c r="WRE526" s="33"/>
      <c r="WRF526" s="33"/>
      <c r="WRG526" s="33"/>
      <c r="WRH526" s="33"/>
      <c r="WRI526" s="33"/>
      <c r="WRJ526" s="33"/>
      <c r="WRK526" s="33"/>
      <c r="WRL526" s="33"/>
      <c r="WRM526" s="33"/>
      <c r="WRN526" s="33"/>
      <c r="WRO526" s="33"/>
      <c r="WRP526" s="33"/>
      <c r="WRQ526" s="33"/>
      <c r="WRR526" s="33"/>
      <c r="WRS526" s="33"/>
      <c r="WRT526" s="33"/>
      <c r="WRU526" s="33"/>
      <c r="WRV526" s="33"/>
      <c r="WRW526" s="33"/>
      <c r="WRX526" s="33"/>
      <c r="WRY526" s="33"/>
      <c r="WRZ526" s="33"/>
      <c r="WSA526" s="33"/>
      <c r="WSB526" s="33"/>
      <c r="WSC526" s="33"/>
      <c r="WSD526" s="33"/>
      <c r="WSE526" s="33"/>
      <c r="WSF526" s="33"/>
      <c r="WSG526" s="33"/>
      <c r="WSH526" s="33"/>
      <c r="WSI526" s="33"/>
      <c r="WSJ526" s="33"/>
      <c r="WSK526" s="33"/>
      <c r="WSL526" s="33"/>
      <c r="WSM526" s="33"/>
      <c r="WSN526" s="33"/>
      <c r="WSO526" s="33"/>
      <c r="WSP526" s="33"/>
      <c r="WSQ526" s="33"/>
      <c r="WSR526" s="33"/>
      <c r="WSS526" s="33"/>
      <c r="WST526" s="33"/>
      <c r="WSU526" s="33"/>
      <c r="WSV526" s="33"/>
      <c r="WSW526" s="33"/>
      <c r="WSX526" s="33"/>
      <c r="WSY526" s="33"/>
      <c r="WSZ526" s="33"/>
      <c r="WTA526" s="33"/>
      <c r="WTB526" s="33"/>
      <c r="WTC526" s="33"/>
      <c r="WTD526" s="33"/>
      <c r="WTE526" s="33"/>
      <c r="WTF526" s="33"/>
      <c r="WTG526" s="33"/>
      <c r="WTH526" s="33"/>
      <c r="WTI526" s="33"/>
      <c r="WTJ526" s="33"/>
      <c r="WTK526" s="33"/>
      <c r="WTL526" s="33"/>
      <c r="WTM526" s="33"/>
      <c r="WTN526" s="33"/>
      <c r="WTO526" s="33"/>
      <c r="WTP526" s="33"/>
      <c r="WTQ526" s="33"/>
      <c r="WTR526" s="33"/>
      <c r="WTS526" s="33"/>
      <c r="WTT526" s="33"/>
      <c r="WTU526" s="33"/>
      <c r="WTV526" s="33"/>
      <c r="WTW526" s="33"/>
      <c r="WTX526" s="33"/>
      <c r="WTY526" s="33"/>
      <c r="WTZ526" s="33"/>
      <c r="WUA526" s="33"/>
      <c r="WUB526" s="33"/>
      <c r="WUC526" s="33"/>
      <c r="WUD526" s="33"/>
      <c r="WUE526" s="33"/>
      <c r="WUF526" s="33"/>
      <c r="WUG526" s="33"/>
      <c r="WUH526" s="33"/>
      <c r="WUI526" s="33"/>
      <c r="WUJ526" s="33"/>
      <c r="WUK526" s="33"/>
      <c r="WUL526" s="33"/>
      <c r="WUM526" s="33"/>
      <c r="WUN526" s="33"/>
      <c r="WUO526" s="33"/>
      <c r="WUP526" s="33"/>
      <c r="WUQ526" s="33"/>
      <c r="WUR526" s="33"/>
      <c r="WUS526" s="33"/>
      <c r="WUT526" s="33"/>
      <c r="WUU526" s="33"/>
      <c r="WUV526" s="33"/>
      <c r="WUW526" s="33"/>
      <c r="WUX526" s="33"/>
      <c r="WUY526" s="33"/>
      <c r="WUZ526" s="33"/>
      <c r="WVA526" s="33"/>
      <c r="WVB526" s="33"/>
      <c r="WVC526" s="33"/>
      <c r="WVD526" s="33"/>
      <c r="WVE526" s="33"/>
      <c r="WVF526" s="33"/>
      <c r="WVG526" s="33"/>
      <c r="WVH526" s="33"/>
      <c r="WVI526" s="33"/>
      <c r="WVJ526" s="33"/>
      <c r="WVK526" s="33"/>
      <c r="WVL526" s="33"/>
      <c r="WVM526" s="33"/>
      <c r="WVN526" s="33"/>
      <c r="WVO526" s="33"/>
      <c r="WVP526" s="33"/>
      <c r="WVQ526" s="33"/>
      <c r="WVR526" s="33"/>
      <c r="WVS526" s="33"/>
      <c r="WVT526" s="33"/>
      <c r="WVU526" s="33"/>
      <c r="WVV526" s="33"/>
      <c r="WVW526" s="33"/>
      <c r="WVX526" s="33"/>
      <c r="WVY526" s="33"/>
      <c r="WVZ526" s="33"/>
      <c r="WWA526" s="33"/>
      <c r="WWB526" s="33"/>
      <c r="WWC526" s="33"/>
      <c r="WWD526" s="33"/>
      <c r="WWE526" s="33"/>
      <c r="WWF526" s="33"/>
      <c r="WWG526" s="33"/>
      <c r="WWH526" s="33"/>
      <c r="WWI526" s="33"/>
      <c r="WWJ526" s="33"/>
      <c r="WWK526" s="33"/>
      <c r="WWL526" s="33"/>
      <c r="WWM526" s="33"/>
      <c r="WWN526" s="33"/>
      <c r="WWO526" s="33"/>
      <c r="WWP526" s="33"/>
      <c r="WWQ526" s="33"/>
      <c r="WWR526" s="33"/>
      <c r="WWS526" s="33"/>
      <c r="WWT526" s="33"/>
      <c r="WWU526" s="33"/>
      <c r="WWV526" s="33"/>
      <c r="WWW526" s="33"/>
      <c r="WWX526" s="33"/>
      <c r="WWY526" s="33"/>
      <c r="WWZ526" s="33"/>
      <c r="WXA526" s="33"/>
      <c r="WXB526" s="33"/>
      <c r="WXC526" s="33"/>
      <c r="WXD526" s="33"/>
      <c r="WXE526" s="33"/>
      <c r="WXF526" s="33"/>
      <c r="WXG526" s="33"/>
      <c r="WXH526" s="33"/>
      <c r="WXI526" s="33"/>
      <c r="WXJ526" s="33"/>
      <c r="WXK526" s="33"/>
      <c r="WXL526" s="33"/>
      <c r="WXM526" s="33"/>
      <c r="WXN526" s="33"/>
      <c r="WXO526" s="33"/>
      <c r="WXP526" s="33"/>
      <c r="WXQ526" s="33"/>
      <c r="WXR526" s="33"/>
      <c r="WXS526" s="33"/>
      <c r="WXT526" s="33"/>
      <c r="WXU526" s="33"/>
      <c r="WXV526" s="33"/>
      <c r="WXW526" s="33"/>
      <c r="WXX526" s="33"/>
      <c r="WXY526" s="33"/>
      <c r="WXZ526" s="33"/>
      <c r="WYA526" s="33"/>
      <c r="WYB526" s="33"/>
      <c r="WYC526" s="33"/>
      <c r="WYD526" s="33"/>
      <c r="WYE526" s="33"/>
      <c r="WYF526" s="33"/>
      <c r="WYG526" s="33"/>
      <c r="WYH526" s="33"/>
      <c r="WYI526" s="33"/>
      <c r="WYJ526" s="33"/>
      <c r="WYK526" s="33"/>
      <c r="WYL526" s="33"/>
      <c r="WYM526" s="33"/>
      <c r="WYN526" s="33"/>
      <c r="WYO526" s="33"/>
      <c r="WYP526" s="33"/>
      <c r="WYQ526" s="33"/>
      <c r="WYR526" s="33"/>
      <c r="WYS526" s="33"/>
      <c r="WYT526" s="33"/>
      <c r="WYU526" s="33"/>
      <c r="WYV526" s="33"/>
      <c r="WYW526" s="33"/>
      <c r="WYX526" s="33"/>
      <c r="WYY526" s="33"/>
      <c r="WYZ526" s="33"/>
      <c r="WZA526" s="33"/>
      <c r="WZB526" s="33"/>
      <c r="WZC526" s="33"/>
      <c r="WZD526" s="33"/>
      <c r="WZE526" s="33"/>
      <c r="WZF526" s="33"/>
      <c r="WZG526" s="33"/>
      <c r="WZH526" s="33"/>
      <c r="WZI526" s="33"/>
      <c r="WZJ526" s="33"/>
      <c r="WZK526" s="33"/>
      <c r="WZL526" s="33"/>
      <c r="WZM526" s="33"/>
      <c r="WZN526" s="33"/>
      <c r="WZO526" s="33"/>
      <c r="WZP526" s="33"/>
      <c r="WZQ526" s="33"/>
      <c r="WZR526" s="33"/>
      <c r="WZS526" s="33"/>
      <c r="WZT526" s="33"/>
      <c r="WZU526" s="33"/>
      <c r="WZV526" s="33"/>
      <c r="WZW526" s="33"/>
      <c r="WZX526" s="33"/>
      <c r="WZY526" s="33"/>
      <c r="WZZ526" s="33"/>
      <c r="XAA526" s="33"/>
      <c r="XAB526" s="33"/>
      <c r="XAC526" s="33"/>
      <c r="XAD526" s="33"/>
      <c r="XAE526" s="33"/>
      <c r="XAF526" s="33"/>
      <c r="XAG526" s="33"/>
      <c r="XAH526" s="33"/>
      <c r="XAI526" s="33"/>
      <c r="XAJ526" s="33"/>
      <c r="XAK526" s="33"/>
      <c r="XAL526" s="33"/>
      <c r="XAM526" s="33"/>
      <c r="XAN526" s="33"/>
      <c r="XAO526" s="33"/>
      <c r="XAP526" s="33"/>
      <c r="XAQ526" s="33"/>
      <c r="XAR526" s="33"/>
      <c r="XAS526" s="33"/>
      <c r="XAT526" s="33"/>
      <c r="XAU526" s="33"/>
      <c r="XAV526" s="33"/>
      <c r="XAW526" s="33"/>
      <c r="XAX526" s="33"/>
      <c r="XAY526" s="33"/>
      <c r="XAZ526" s="33"/>
      <c r="XBA526" s="33"/>
      <c r="XBB526" s="33"/>
      <c r="XBC526" s="33"/>
      <c r="XBD526" s="33"/>
      <c r="XBE526" s="33"/>
      <c r="XBF526" s="33"/>
      <c r="XBG526" s="33"/>
      <c r="XBH526" s="33"/>
      <c r="XBI526" s="33"/>
      <c r="XBJ526" s="33"/>
      <c r="XBK526" s="33"/>
      <c r="XBL526" s="33"/>
      <c r="XBM526" s="33"/>
      <c r="XBN526" s="33"/>
      <c r="XBO526" s="33"/>
      <c r="XBP526" s="33"/>
      <c r="XBQ526" s="33"/>
      <c r="XBR526" s="33"/>
      <c r="XBS526" s="33"/>
      <c r="XBT526" s="33"/>
      <c r="XBU526" s="33"/>
      <c r="XBV526" s="33"/>
      <c r="XBW526" s="33"/>
      <c r="XBX526" s="33"/>
      <c r="XBY526" s="33"/>
      <c r="XBZ526" s="33"/>
      <c r="XCA526" s="33"/>
      <c r="XCB526" s="33"/>
      <c r="XCC526" s="33"/>
      <c r="XCD526" s="33"/>
      <c r="XCE526" s="33"/>
      <c r="XCF526" s="33"/>
      <c r="XCG526" s="33"/>
      <c r="XCH526" s="33"/>
      <c r="XCI526" s="33"/>
      <c r="XCJ526" s="33"/>
      <c r="XCK526" s="33"/>
      <c r="XCL526" s="33"/>
      <c r="XCM526" s="33"/>
      <c r="XCN526" s="33"/>
      <c r="XCO526" s="33"/>
      <c r="XCP526" s="33"/>
      <c r="XCQ526" s="33"/>
      <c r="XCR526" s="33"/>
      <c r="XCS526" s="33"/>
      <c r="XCT526" s="33"/>
      <c r="XCU526" s="33"/>
      <c r="XCV526" s="33"/>
      <c r="XCW526" s="33"/>
      <c r="XCX526" s="33"/>
      <c r="XCY526" s="33"/>
      <c r="XCZ526" s="33"/>
      <c r="XDA526" s="33"/>
      <c r="XDB526" s="33"/>
      <c r="XDC526" s="33"/>
      <c r="XDD526" s="33"/>
      <c r="XDE526" s="33"/>
      <c r="XDF526" s="33"/>
      <c r="XDG526" s="33"/>
      <c r="XDH526" s="33"/>
      <c r="XDI526" s="33"/>
      <c r="XDJ526" s="33"/>
      <c r="XDK526" s="33"/>
      <c r="XDL526" s="33"/>
      <c r="XDM526" s="33"/>
      <c r="XDN526" s="33"/>
      <c r="XDO526" s="33"/>
      <c r="XDP526" s="33"/>
      <c r="XDQ526" s="33"/>
      <c r="XDR526" s="33"/>
      <c r="XDS526" s="33"/>
      <c r="XDT526" s="33"/>
      <c r="XDU526" s="33"/>
      <c r="XDV526" s="33"/>
      <c r="XDW526" s="33"/>
      <c r="XDX526" s="33"/>
      <c r="XDY526" s="33"/>
      <c r="XDZ526" s="33"/>
      <c r="XEA526" s="33"/>
      <c r="XEB526" s="33"/>
      <c r="XEC526" s="33"/>
      <c r="XED526" s="33"/>
      <c r="XEE526" s="33"/>
      <c r="XEF526" s="33"/>
      <c r="XEG526" s="33"/>
      <c r="XEH526" s="33"/>
      <c r="XEI526" s="33"/>
      <c r="XEJ526" s="33"/>
      <c r="XEK526" s="33"/>
      <c r="XEL526" s="33"/>
      <c r="XEM526" s="33"/>
      <c r="XEN526" s="33"/>
      <c r="XEO526" s="33"/>
      <c r="XEP526" s="33"/>
      <c r="XEQ526" s="33"/>
      <c r="XER526" s="33"/>
      <c r="XES526" s="33"/>
      <c r="XET526" s="33"/>
      <c r="XEU526" s="33"/>
      <c r="XEV526" s="33"/>
      <c r="XEW526" s="33"/>
      <c r="XEX526" s="33"/>
      <c r="XEY526" s="33"/>
      <c r="XEZ526" s="33"/>
      <c r="XFA526" s="33"/>
      <c r="XFB526" s="33"/>
      <c r="XFC526" s="33"/>
      <c r="XFD526" s="33"/>
    </row>
    <row r="527" spans="1:16384">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c r="AA527" s="48"/>
      <c r="AB527" s="48"/>
      <c r="AC527" s="48"/>
      <c r="AD527" s="48"/>
      <c r="AE527" s="48"/>
      <c r="AF527" s="48"/>
      <c r="AG527" s="48"/>
      <c r="AH527" s="48"/>
      <c r="AI527" s="48"/>
      <c r="AJ527" s="48"/>
      <c r="AK527" s="48"/>
      <c r="AL527" s="48"/>
      <c r="AM527" s="48"/>
      <c r="AN527" s="48"/>
      <c r="AO527" s="48"/>
      <c r="AP527" s="48"/>
      <c r="AQ527" s="48"/>
      <c r="AR527" s="48"/>
      <c r="AS527" s="48"/>
      <c r="AT527" s="63"/>
      <c r="AU527" s="405"/>
      <c r="AW527" s="35"/>
      <c r="CA527" s="33"/>
    </row>
    <row r="528" spans="1:16384" ht="14.6" thickBot="1">
      <c r="A528" s="48"/>
      <c r="B528" s="402" t="s">
        <v>209</v>
      </c>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c r="AA528" s="48"/>
      <c r="AB528" s="48"/>
      <c r="AC528" s="48"/>
      <c r="AD528" s="48"/>
      <c r="AE528" s="48"/>
      <c r="AF528" s="48"/>
      <c r="AG528" s="48"/>
      <c r="AH528" s="48"/>
      <c r="AI528" s="48"/>
      <c r="AJ528" s="48"/>
      <c r="AK528" s="48"/>
      <c r="AL528" s="48"/>
      <c r="AM528" s="48"/>
      <c r="AN528" s="48"/>
      <c r="AO528" s="48"/>
      <c r="AP528" s="48"/>
      <c r="AQ528" s="48"/>
      <c r="AR528" s="48"/>
      <c r="AS528" s="48"/>
      <c r="AT528" s="63"/>
      <c r="AU528" s="63"/>
      <c r="AW528" s="35"/>
      <c r="CA528" s="33"/>
    </row>
    <row r="529" spans="1:79" ht="20.05" customHeight="1" thickTop="1" thickBot="1">
      <c r="A529" s="48"/>
      <c r="B529" s="555" t="s">
        <v>210</v>
      </c>
      <c r="C529" s="555"/>
      <c r="D529" s="555"/>
      <c r="E529" s="555"/>
      <c r="F529" s="555"/>
      <c r="G529" s="555"/>
      <c r="H529" s="561" t="str">
        <f>IF(K529="※リストから選択して下さい","【※選択】","入力済")</f>
        <v>【※選択】</v>
      </c>
      <c r="I529" s="561"/>
      <c r="J529" s="561"/>
      <c r="K529" s="625" t="s">
        <v>9</v>
      </c>
      <c r="L529" s="626"/>
      <c r="M529" s="626"/>
      <c r="N529" s="626"/>
      <c r="O529" s="626"/>
      <c r="P529" s="626"/>
      <c r="Q529" s="627"/>
      <c r="R529" s="404" t="s">
        <v>211</v>
      </c>
      <c r="S529" s="48"/>
      <c r="T529" s="48"/>
      <c r="U529" s="48"/>
      <c r="V529" s="48"/>
      <c r="W529" s="48"/>
      <c r="X529" s="48"/>
      <c r="Y529" s="48"/>
      <c r="Z529" s="48"/>
      <c r="AA529" s="48"/>
      <c r="AB529" s="48"/>
      <c r="AC529" s="48"/>
      <c r="AD529" s="48"/>
      <c r="AE529" s="48"/>
      <c r="AF529" s="48"/>
      <c r="AG529" s="48"/>
      <c r="AH529" s="48"/>
      <c r="AI529" s="48"/>
      <c r="AJ529" s="48"/>
      <c r="AK529" s="48"/>
      <c r="AL529" s="48"/>
      <c r="AM529" s="48"/>
      <c r="AN529" s="48"/>
      <c r="AO529" s="48"/>
      <c r="AP529" s="48"/>
      <c r="AQ529" s="48"/>
      <c r="AR529" s="48"/>
      <c r="AS529" s="48"/>
      <c r="AT529" s="63"/>
      <c r="AU529" s="63"/>
      <c r="CA529" s="33"/>
    </row>
    <row r="530" spans="1:79" ht="10.15" customHeight="1" thickTop="1">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c r="AA530" s="48"/>
      <c r="AB530" s="48"/>
      <c r="AC530" s="48"/>
      <c r="AD530" s="48"/>
      <c r="AE530" s="48"/>
      <c r="AF530" s="48"/>
      <c r="AG530" s="48"/>
      <c r="AH530" s="48"/>
      <c r="AI530" s="48"/>
      <c r="AJ530" s="48"/>
      <c r="AK530" s="48"/>
      <c r="AL530" s="48"/>
      <c r="AM530" s="48"/>
      <c r="AN530" s="48"/>
      <c r="AO530" s="48"/>
      <c r="AP530" s="48"/>
      <c r="AQ530" s="48"/>
      <c r="AR530" s="48"/>
      <c r="AS530" s="48"/>
      <c r="AT530" s="63"/>
      <c r="AU530" s="63"/>
      <c r="CA530" s="33"/>
    </row>
    <row r="531" spans="1:79" ht="20.05" customHeight="1">
      <c r="A531" s="48"/>
      <c r="B531" s="48"/>
      <c r="C531" s="48"/>
      <c r="D531" s="555" t="s">
        <v>46</v>
      </c>
      <c r="E531" s="555"/>
      <c r="F531" s="555"/>
      <c r="G531" s="555"/>
      <c r="H531" s="561" t="str">
        <f t="shared" ref="H531:H536" si="20">IF($K$529="送付先と同様","入力済",IF(K531="","【※入力】","入力済"))</f>
        <v>【※入力】</v>
      </c>
      <c r="I531" s="561"/>
      <c r="J531" s="561"/>
      <c r="K531" s="573" t="str">
        <f>IF(K529="連絡先と同様",I14,"")</f>
        <v/>
      </c>
      <c r="L531" s="576"/>
      <c r="M531" s="576"/>
      <c r="N531" s="576"/>
      <c r="O531" s="576"/>
      <c r="P531" s="576"/>
      <c r="Q531" s="577"/>
      <c r="R531" s="48"/>
      <c r="S531" s="48"/>
      <c r="T531" s="48"/>
      <c r="U531" s="48"/>
      <c r="V531" s="48"/>
      <c r="W531" s="48"/>
      <c r="X531" s="48"/>
      <c r="Y531" s="48"/>
      <c r="Z531" s="48"/>
      <c r="AA531" s="48"/>
      <c r="AB531" s="48"/>
      <c r="AC531" s="48"/>
      <c r="AD531" s="48"/>
      <c r="AE531" s="48"/>
      <c r="AF531" s="48"/>
      <c r="AG531" s="48"/>
      <c r="AH531" s="48"/>
      <c r="AI531" s="48"/>
      <c r="AJ531" s="48"/>
      <c r="AK531" s="48"/>
      <c r="AL531" s="48"/>
      <c r="AM531" s="48"/>
      <c r="AN531" s="48"/>
      <c r="AO531" s="48"/>
      <c r="AP531" s="48"/>
      <c r="AQ531" s="48"/>
      <c r="AR531" s="48"/>
      <c r="AS531" s="48"/>
      <c r="AT531" s="63"/>
      <c r="AU531" s="63"/>
      <c r="CA531" s="33"/>
    </row>
    <row r="532" spans="1:79" ht="20.05" customHeight="1">
      <c r="A532" s="48"/>
      <c r="B532" s="48"/>
      <c r="C532" s="48"/>
      <c r="D532" s="555" t="s">
        <v>108</v>
      </c>
      <c r="E532" s="555"/>
      <c r="F532" s="555"/>
      <c r="G532" s="555"/>
      <c r="H532" s="561" t="str">
        <f t="shared" si="20"/>
        <v>【※入力】</v>
      </c>
      <c r="I532" s="561"/>
      <c r="J532" s="561"/>
      <c r="K532" s="573" t="str">
        <f>IF($K$529="連絡先と同様",I15,"")</f>
        <v/>
      </c>
      <c r="L532" s="576"/>
      <c r="M532" s="576"/>
      <c r="N532" s="576"/>
      <c r="O532" s="576"/>
      <c r="P532" s="576"/>
      <c r="Q532" s="577"/>
      <c r="R532" s="48"/>
      <c r="S532" s="48"/>
      <c r="T532" s="48"/>
      <c r="U532" s="48"/>
      <c r="V532" s="48"/>
      <c r="W532" s="48"/>
      <c r="X532" s="48"/>
      <c r="Y532" s="48"/>
      <c r="Z532" s="48"/>
      <c r="AA532" s="48"/>
      <c r="AB532" s="48"/>
      <c r="AC532" s="48"/>
      <c r="AD532" s="48"/>
      <c r="AE532" s="48"/>
      <c r="AF532" s="48"/>
      <c r="AG532" s="48"/>
      <c r="AH532" s="48"/>
      <c r="AI532" s="48"/>
      <c r="AJ532" s="48"/>
      <c r="AK532" s="48"/>
      <c r="AL532" s="48"/>
      <c r="AM532" s="48"/>
      <c r="AN532" s="48"/>
      <c r="AO532" s="48"/>
      <c r="AP532" s="48"/>
      <c r="AQ532" s="48"/>
      <c r="AR532" s="48"/>
      <c r="AS532" s="48"/>
      <c r="AT532" s="63"/>
      <c r="AU532" s="403"/>
      <c r="CA532" s="33"/>
    </row>
    <row r="533" spans="1:79" ht="20.05" customHeight="1">
      <c r="A533" s="48"/>
      <c r="B533" s="48"/>
      <c r="C533" s="48"/>
      <c r="D533" s="555" t="s">
        <v>84</v>
      </c>
      <c r="E533" s="555"/>
      <c r="F533" s="555"/>
      <c r="G533" s="555"/>
      <c r="H533" s="561" t="str">
        <f t="shared" si="20"/>
        <v>【※入力】</v>
      </c>
      <c r="I533" s="561"/>
      <c r="J533" s="561"/>
      <c r="K533" s="573" t="str">
        <f>IF($K$529="連絡先と同様",I16,"")</f>
        <v/>
      </c>
      <c r="L533" s="574"/>
      <c r="M533" s="574"/>
      <c r="N533" s="574"/>
      <c r="O533" s="574"/>
      <c r="P533" s="574"/>
      <c r="Q533" s="575"/>
      <c r="R533" s="48"/>
      <c r="S533" s="48"/>
      <c r="T533" s="48"/>
      <c r="U533" s="48"/>
      <c r="V533" s="48"/>
      <c r="W533" s="48"/>
      <c r="X533" s="48"/>
      <c r="Y533" s="48"/>
      <c r="Z533" s="48"/>
      <c r="AA533" s="48"/>
      <c r="AB533" s="48"/>
      <c r="AC533" s="48"/>
      <c r="AD533" s="48"/>
      <c r="AE533" s="48"/>
      <c r="AF533" s="48"/>
      <c r="AG533" s="48"/>
      <c r="AH533" s="48"/>
      <c r="AI533" s="48"/>
      <c r="AJ533" s="48"/>
      <c r="AK533" s="48"/>
      <c r="AL533" s="48"/>
      <c r="AM533" s="48"/>
      <c r="AN533" s="48"/>
      <c r="AO533" s="48"/>
      <c r="AP533" s="48"/>
      <c r="AQ533" s="48"/>
      <c r="AR533" s="48"/>
      <c r="AS533" s="48"/>
      <c r="AT533" s="401"/>
      <c r="AU533" s="406"/>
      <c r="CA533" s="33"/>
    </row>
    <row r="534" spans="1:79" ht="20.05" customHeight="1">
      <c r="A534" s="48"/>
      <c r="B534" s="48"/>
      <c r="C534" s="48"/>
      <c r="D534" s="555" t="s">
        <v>87</v>
      </c>
      <c r="E534" s="555"/>
      <c r="F534" s="555"/>
      <c r="G534" s="555"/>
      <c r="H534" s="561" t="str">
        <f t="shared" si="20"/>
        <v>【※入力】</v>
      </c>
      <c r="I534" s="561"/>
      <c r="J534" s="561"/>
      <c r="K534" s="573" t="str">
        <f>IF($K$529="連絡先と同様",I17,"")</f>
        <v/>
      </c>
      <c r="L534" s="574"/>
      <c r="M534" s="574"/>
      <c r="N534" s="574"/>
      <c r="O534" s="574"/>
      <c r="P534" s="574"/>
      <c r="Q534" s="575"/>
      <c r="R534" s="48"/>
      <c r="S534" s="48"/>
      <c r="T534" s="48"/>
      <c r="U534" s="48"/>
      <c r="V534" s="48"/>
      <c r="W534" s="48"/>
      <c r="X534" s="48"/>
      <c r="Y534" s="48"/>
      <c r="Z534" s="48"/>
      <c r="AA534" s="48"/>
      <c r="AB534" s="48"/>
      <c r="AC534" s="48"/>
      <c r="AD534" s="48"/>
      <c r="AE534" s="48"/>
      <c r="AF534" s="48"/>
      <c r="AG534" s="48"/>
      <c r="AH534" s="48"/>
      <c r="AI534" s="48"/>
      <c r="AJ534" s="48"/>
      <c r="AK534" s="48"/>
      <c r="AL534" s="48"/>
      <c r="AM534" s="48"/>
      <c r="AN534" s="48"/>
      <c r="AO534" s="48"/>
      <c r="AP534" s="48"/>
      <c r="AQ534" s="48"/>
      <c r="AR534" s="48"/>
      <c r="AS534" s="48"/>
      <c r="AT534" s="403"/>
      <c r="AU534" s="63"/>
      <c r="CA534" s="33"/>
    </row>
    <row r="535" spans="1:79" ht="20.05" customHeight="1">
      <c r="A535" s="48"/>
      <c r="B535" s="48"/>
      <c r="C535" s="48"/>
      <c r="D535" s="555" t="s">
        <v>90</v>
      </c>
      <c r="E535" s="555"/>
      <c r="F535" s="555"/>
      <c r="G535" s="555"/>
      <c r="H535" s="561" t="str">
        <f t="shared" si="20"/>
        <v>【※入力】</v>
      </c>
      <c r="I535" s="561"/>
      <c r="J535" s="561"/>
      <c r="K535" s="573" t="str">
        <f>IF($K$529="連絡先と同様",I18,"")</f>
        <v/>
      </c>
      <c r="L535" s="574"/>
      <c r="M535" s="574"/>
      <c r="N535" s="574"/>
      <c r="O535" s="574"/>
      <c r="P535" s="574"/>
      <c r="Q535" s="575"/>
      <c r="R535" s="48"/>
      <c r="S535" s="48"/>
      <c r="T535" s="48"/>
      <c r="U535" s="48"/>
      <c r="V535" s="48"/>
      <c r="W535" s="48"/>
      <c r="X535" s="48"/>
      <c r="Y535" s="48"/>
      <c r="Z535" s="48"/>
      <c r="AA535" s="48"/>
      <c r="AB535" s="48"/>
      <c r="AC535" s="48"/>
      <c r="AD535" s="48"/>
      <c r="AE535" s="48"/>
      <c r="AF535" s="48"/>
      <c r="AG535" s="48"/>
      <c r="AH535" s="48"/>
      <c r="AI535" s="48"/>
      <c r="AJ535" s="48"/>
      <c r="AK535" s="48"/>
      <c r="AL535" s="48"/>
      <c r="AM535" s="48"/>
      <c r="AN535" s="48"/>
      <c r="AO535" s="48"/>
      <c r="AP535" s="48"/>
      <c r="AQ535" s="48"/>
      <c r="AR535" s="48"/>
      <c r="AS535" s="48"/>
      <c r="AT535" s="405"/>
      <c r="AU535" s="63"/>
      <c r="AV535" s="27"/>
      <c r="CA535" s="33"/>
    </row>
    <row r="536" spans="1:79" ht="20.05" customHeight="1">
      <c r="A536" s="48"/>
      <c r="B536" s="48"/>
      <c r="C536" s="48"/>
      <c r="D536" s="555" t="s">
        <v>212</v>
      </c>
      <c r="E536" s="555"/>
      <c r="F536" s="555"/>
      <c r="G536" s="555"/>
      <c r="H536" s="561" t="str">
        <f t="shared" si="20"/>
        <v>【※入力】</v>
      </c>
      <c r="I536" s="561"/>
      <c r="J536" s="561"/>
      <c r="K536" s="573" t="str">
        <f>IF($K$529="連絡先と同様",I19,"")</f>
        <v/>
      </c>
      <c r="L536" s="574"/>
      <c r="M536" s="574"/>
      <c r="N536" s="574"/>
      <c r="O536" s="574"/>
      <c r="P536" s="574"/>
      <c r="Q536" s="575"/>
      <c r="R536" s="48"/>
      <c r="S536" s="48"/>
      <c r="T536" s="48"/>
      <c r="U536" s="48"/>
      <c r="V536" s="48"/>
      <c r="W536" s="48"/>
      <c r="X536" s="48"/>
      <c r="Y536" s="48"/>
      <c r="Z536" s="48"/>
      <c r="AA536" s="48"/>
      <c r="AB536" s="48"/>
      <c r="AC536" s="48"/>
      <c r="AD536" s="48"/>
      <c r="AE536" s="48"/>
      <c r="AF536" s="48"/>
      <c r="AG536" s="48"/>
      <c r="AH536" s="48"/>
      <c r="AI536" s="48"/>
      <c r="AJ536" s="48"/>
      <c r="AK536" s="48"/>
      <c r="AL536" s="48"/>
      <c r="AM536" s="48"/>
      <c r="AN536" s="48"/>
      <c r="AO536" s="48"/>
      <c r="AP536" s="48"/>
      <c r="AQ536" s="48"/>
      <c r="AR536" s="48"/>
      <c r="AS536" s="48"/>
      <c r="AT536" s="63"/>
      <c r="AU536" s="63"/>
      <c r="CA536" s="33"/>
    </row>
    <row r="537" spans="1:79">
      <c r="A537" s="48"/>
      <c r="B537" s="48"/>
      <c r="C537" s="48"/>
      <c r="D537" s="371"/>
      <c r="E537" s="371"/>
      <c r="F537" s="371"/>
      <c r="G537" s="371"/>
      <c r="H537" s="372"/>
      <c r="I537" s="372"/>
      <c r="J537" s="372"/>
      <c r="K537" s="48"/>
      <c r="L537" s="48"/>
      <c r="M537" s="48"/>
      <c r="N537" s="48"/>
      <c r="O537" s="48"/>
      <c r="P537" s="48"/>
      <c r="Q537" s="48"/>
      <c r="R537" s="48"/>
      <c r="S537" s="48"/>
      <c r="T537" s="48"/>
      <c r="U537" s="48"/>
      <c r="V537" s="48"/>
      <c r="W537" s="48"/>
      <c r="X537" s="48"/>
      <c r="Y537" s="48"/>
      <c r="Z537" s="48"/>
      <c r="AA537" s="48"/>
      <c r="AB537" s="48"/>
      <c r="AC537" s="48"/>
      <c r="AD537" s="48"/>
      <c r="AE537" s="48"/>
      <c r="AF537" s="48"/>
      <c r="AG537" s="48"/>
      <c r="AH537" s="48"/>
      <c r="AI537" s="48"/>
      <c r="AJ537" s="48"/>
      <c r="AK537" s="48"/>
      <c r="AL537" s="48"/>
      <c r="AM537" s="48"/>
      <c r="AN537" s="48"/>
      <c r="AO537" s="48"/>
      <c r="AP537" s="48"/>
      <c r="AQ537" s="48"/>
      <c r="AR537" s="48"/>
      <c r="AS537" s="48"/>
      <c r="AT537" s="63"/>
      <c r="AU537" s="63"/>
      <c r="CA537" s="33"/>
    </row>
    <row r="538" spans="1:79" ht="14.15">
      <c r="A538" s="48"/>
      <c r="B538" s="402" t="s">
        <v>213</v>
      </c>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c r="AA538" s="48"/>
      <c r="AB538" s="48"/>
      <c r="AC538" s="48"/>
      <c r="AD538" s="48"/>
      <c r="AE538" s="48"/>
      <c r="AF538" s="48"/>
      <c r="AG538" s="48"/>
      <c r="AH538" s="48"/>
      <c r="AI538" s="48"/>
      <c r="AJ538" s="48"/>
      <c r="AK538" s="48"/>
      <c r="AL538" s="48"/>
      <c r="AM538" s="48"/>
      <c r="AN538" s="48"/>
      <c r="AO538" s="48"/>
      <c r="AP538" s="48"/>
      <c r="AQ538" s="48"/>
      <c r="AR538" s="48"/>
      <c r="AS538" s="48"/>
      <c r="AT538" s="63"/>
      <c r="AU538" s="63"/>
      <c r="CA538" s="33"/>
    </row>
    <row r="539" spans="1:79" ht="20.05" customHeight="1">
      <c r="A539" s="48"/>
      <c r="B539" s="555" t="s">
        <v>214</v>
      </c>
      <c r="C539" s="555"/>
      <c r="D539" s="555"/>
      <c r="E539" s="555"/>
      <c r="F539" s="555"/>
      <c r="G539" s="555"/>
      <c r="H539" s="561" t="str">
        <f>IF(K539="","【※入力】","入力済")</f>
        <v>【※入力】</v>
      </c>
      <c r="I539" s="561"/>
      <c r="J539" s="561"/>
      <c r="K539" s="562"/>
      <c r="L539" s="563"/>
      <c r="M539" s="563"/>
      <c r="N539" s="563"/>
      <c r="O539" s="563"/>
      <c r="P539" s="563"/>
      <c r="Q539" s="563"/>
      <c r="R539" s="563"/>
      <c r="S539" s="563"/>
      <c r="T539" s="563"/>
      <c r="U539" s="563"/>
      <c r="V539" s="563"/>
      <c r="W539" s="563"/>
      <c r="X539" s="563"/>
      <c r="Y539" s="563"/>
      <c r="Z539" s="563"/>
      <c r="AA539" s="563"/>
      <c r="AB539" s="563"/>
      <c r="AC539" s="563"/>
      <c r="AD539" s="563"/>
      <c r="AE539" s="563"/>
      <c r="AF539" s="563"/>
      <c r="AG539" s="563"/>
      <c r="AH539" s="563"/>
      <c r="AI539" s="564"/>
      <c r="AJ539" s="559" t="s">
        <v>215</v>
      </c>
      <c r="AK539" s="608"/>
      <c r="AL539" s="608"/>
      <c r="AM539" s="608"/>
      <c r="AN539" s="608"/>
      <c r="AO539" s="608"/>
      <c r="AP539" s="608"/>
      <c r="AQ539" s="608"/>
      <c r="AR539" s="608"/>
      <c r="AS539" s="608"/>
      <c r="AT539" s="63"/>
      <c r="AU539" s="63"/>
      <c r="CA539" s="33"/>
    </row>
    <row r="540" spans="1:79" ht="20.05" customHeight="1">
      <c r="A540" s="48"/>
      <c r="B540" s="555" t="s">
        <v>216</v>
      </c>
      <c r="C540" s="555"/>
      <c r="D540" s="555"/>
      <c r="E540" s="555"/>
      <c r="F540" s="555"/>
      <c r="G540" s="555"/>
      <c r="H540" s="372"/>
      <c r="I540" s="372"/>
      <c r="J540" s="372"/>
      <c r="K540" s="556" t="str">
        <f>I6</f>
        <v>※リストから選択して下さい</v>
      </c>
      <c r="L540" s="557"/>
      <c r="M540" s="557"/>
      <c r="N540" s="557"/>
      <c r="O540" s="557"/>
      <c r="P540" s="557"/>
      <c r="Q540" s="557"/>
      <c r="R540" s="557"/>
      <c r="S540" s="557"/>
      <c r="T540" s="557"/>
      <c r="U540" s="557"/>
      <c r="V540" s="557"/>
      <c r="W540" s="557"/>
      <c r="X540" s="557"/>
      <c r="Y540" s="557"/>
      <c r="Z540" s="557"/>
      <c r="AA540" s="557"/>
      <c r="AB540" s="557"/>
      <c r="AC540" s="557"/>
      <c r="AD540" s="557"/>
      <c r="AE540" s="557"/>
      <c r="AF540" s="557"/>
      <c r="AG540" s="557"/>
      <c r="AH540" s="557"/>
      <c r="AI540" s="558"/>
      <c r="AJ540" s="559"/>
      <c r="AK540" s="560"/>
      <c r="AL540" s="560"/>
      <c r="AM540" s="560"/>
      <c r="AN540" s="560"/>
      <c r="AO540" s="560"/>
      <c r="AP540" s="560"/>
      <c r="AQ540" s="560"/>
      <c r="AR540" s="560"/>
      <c r="AS540" s="560"/>
      <c r="AT540" s="403"/>
      <c r="AU540" s="63"/>
      <c r="CA540" s="33"/>
    </row>
    <row r="541" spans="1:79" ht="20.05" customHeight="1">
      <c r="A541" s="48"/>
      <c r="B541" s="371"/>
      <c r="C541" s="371"/>
      <c r="D541" s="371"/>
      <c r="E541" s="371"/>
      <c r="F541" s="371"/>
      <c r="G541" s="371"/>
      <c r="H541" s="372"/>
      <c r="I541" s="372"/>
      <c r="J541" s="372"/>
      <c r="K541" s="291"/>
      <c r="L541" s="291"/>
      <c r="M541" s="291"/>
      <c r="N541" s="291"/>
      <c r="O541" s="291"/>
      <c r="P541" s="291"/>
      <c r="Q541" s="291"/>
      <c r="R541" s="291"/>
      <c r="S541" s="291"/>
      <c r="T541" s="291"/>
      <c r="U541" s="291"/>
      <c r="V541" s="291"/>
      <c r="W541" s="291"/>
      <c r="X541" s="291"/>
      <c r="Y541" s="291"/>
      <c r="Z541" s="291"/>
      <c r="AA541" s="291"/>
      <c r="AB541" s="291"/>
      <c r="AC541" s="291"/>
      <c r="AD541" s="291"/>
      <c r="AE541" s="291"/>
      <c r="AF541" s="291"/>
      <c r="AG541" s="291"/>
      <c r="AH541" s="291"/>
      <c r="AI541" s="292"/>
      <c r="AJ541" s="565"/>
      <c r="AK541" s="565"/>
      <c r="AL541" s="565"/>
      <c r="AM541" s="565"/>
      <c r="AN541" s="565"/>
      <c r="AO541" s="565"/>
      <c r="AP541" s="565"/>
      <c r="AQ541" s="565"/>
      <c r="AR541" s="565"/>
      <c r="AS541" s="565"/>
      <c r="AT541" s="406"/>
      <c r="AU541" s="63"/>
      <c r="CA541" s="33"/>
    </row>
    <row r="542" spans="1:79" ht="10.15" customHeight="1" thickBot="1">
      <c r="A542" s="48"/>
      <c r="B542" s="371"/>
      <c r="C542" s="371"/>
      <c r="D542" s="371"/>
      <c r="E542" s="371"/>
      <c r="F542" s="371"/>
      <c r="G542" s="371"/>
      <c r="H542" s="48"/>
      <c r="I542" s="48"/>
      <c r="J542" s="48"/>
      <c r="K542" s="48"/>
      <c r="L542" s="48"/>
      <c r="M542" s="48"/>
      <c r="N542" s="48"/>
      <c r="O542" s="48"/>
      <c r="P542" s="48"/>
      <c r="Q542" s="48"/>
      <c r="R542" s="48"/>
      <c r="S542" s="48"/>
      <c r="T542" s="48"/>
      <c r="U542" s="48"/>
      <c r="V542" s="48"/>
      <c r="W542" s="48"/>
      <c r="X542" s="48"/>
      <c r="Y542" s="48"/>
      <c r="Z542" s="48"/>
      <c r="AA542" s="48"/>
      <c r="AB542" s="48"/>
      <c r="AC542" s="48"/>
      <c r="AD542" s="48"/>
      <c r="AE542" s="48"/>
      <c r="AF542" s="48"/>
      <c r="AG542" s="48"/>
      <c r="AH542" s="48"/>
      <c r="AI542" s="48"/>
      <c r="AJ542" s="48"/>
      <c r="AK542" s="48"/>
      <c r="AL542" s="48"/>
      <c r="AM542" s="48"/>
      <c r="AN542" s="48"/>
      <c r="AO542" s="48"/>
      <c r="AP542" s="48"/>
      <c r="AQ542" s="48"/>
      <c r="AR542" s="48"/>
      <c r="AS542" s="48"/>
      <c r="AT542" s="63"/>
      <c r="AU542" s="71"/>
      <c r="CA542" s="33"/>
    </row>
    <row r="543" spans="1:79" ht="20.05" customHeight="1" thickTop="1" thickBot="1">
      <c r="A543" s="48"/>
      <c r="B543" s="555" t="s">
        <v>1134</v>
      </c>
      <c r="C543" s="555"/>
      <c r="D543" s="555"/>
      <c r="E543" s="555"/>
      <c r="F543" s="555"/>
      <c r="G543" s="555"/>
      <c r="H543" s="561" t="str">
        <f>IF(K543="※リストから選択して下さい","【※選択】","【入力済】")</f>
        <v>【※選択】</v>
      </c>
      <c r="I543" s="561"/>
      <c r="J543" s="561"/>
      <c r="K543" s="611" t="str">
        <f>I4</f>
        <v>※リストから選択して下さい</v>
      </c>
      <c r="L543" s="612"/>
      <c r="M543" s="612"/>
      <c r="N543" s="612"/>
      <c r="O543" s="612"/>
      <c r="P543" s="609" t="s">
        <v>294</v>
      </c>
      <c r="Q543" s="610"/>
      <c r="R543" s="561"/>
      <c r="S543" s="561"/>
      <c r="T543" s="561"/>
      <c r="U543" s="601"/>
      <c r="V543" s="601"/>
      <c r="W543" s="601"/>
      <c r="X543" s="601"/>
      <c r="Y543" s="601"/>
      <c r="Z543" s="601"/>
      <c r="AA543" s="601"/>
      <c r="AB543" s="48"/>
      <c r="AC543" s="48"/>
      <c r="AD543" s="48"/>
      <c r="AE543" s="48"/>
      <c r="AF543" s="48"/>
      <c r="AG543" s="48"/>
      <c r="AH543" s="48"/>
      <c r="AI543" s="48"/>
      <c r="AJ543" s="48"/>
      <c r="AK543" s="48"/>
      <c r="AL543" s="48"/>
      <c r="AM543" s="48"/>
      <c r="AN543" s="48"/>
      <c r="AO543" s="48"/>
      <c r="AP543" s="48"/>
      <c r="AQ543" s="48"/>
      <c r="AR543" s="48"/>
      <c r="AS543" s="48"/>
      <c r="AT543" s="63"/>
      <c r="AU543" s="71"/>
      <c r="CA543" s="33"/>
    </row>
    <row r="544" spans="1:79" ht="10.15" customHeight="1" thickTop="1">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c r="AA544" s="48"/>
      <c r="AB544" s="48"/>
      <c r="AC544" s="48"/>
      <c r="AD544" s="48"/>
      <c r="AE544" s="48"/>
      <c r="AF544" s="48"/>
      <c r="AG544" s="48"/>
      <c r="AH544" s="48"/>
      <c r="AI544" s="48"/>
      <c r="AJ544" s="48"/>
      <c r="AK544" s="48"/>
      <c r="AL544" s="48"/>
      <c r="AM544" s="48"/>
      <c r="AN544" s="48"/>
      <c r="AO544" s="48"/>
      <c r="AP544" s="48"/>
      <c r="AQ544" s="48"/>
      <c r="AR544" s="48"/>
      <c r="AS544" s="48"/>
      <c r="AT544" s="63"/>
      <c r="AU544" s="71"/>
      <c r="CA544" s="33"/>
    </row>
    <row r="545" spans="1:79" ht="41.5">
      <c r="A545" s="48"/>
      <c r="B545" s="48"/>
      <c r="C545" s="637" t="s">
        <v>217</v>
      </c>
      <c r="D545" s="637"/>
      <c r="E545" s="637"/>
      <c r="F545" s="637"/>
      <c r="G545" s="637"/>
      <c r="H545" s="48"/>
      <c r="I545" s="48"/>
      <c r="J545" s="48"/>
      <c r="K545" s="48"/>
      <c r="L545" s="48"/>
      <c r="M545" s="48"/>
      <c r="N545" s="48"/>
      <c r="O545" s="48"/>
      <c r="P545" s="48"/>
      <c r="Q545" s="48"/>
      <c r="R545" s="48"/>
      <c r="S545" s="48"/>
      <c r="T545" s="48"/>
      <c r="U545" s="48"/>
      <c r="V545" s="48"/>
      <c r="W545" s="48"/>
      <c r="X545" s="48"/>
      <c r="Y545" s="48"/>
      <c r="Z545" s="48"/>
      <c r="AA545" s="48"/>
      <c r="AB545" s="48"/>
      <c r="AC545" s="48"/>
      <c r="AD545" s="48"/>
      <c r="AE545" s="48"/>
      <c r="AF545" s="48"/>
      <c r="AG545" s="48"/>
      <c r="AH545" s="48"/>
      <c r="AI545" s="48"/>
      <c r="AJ545" s="48"/>
      <c r="AK545" s="48"/>
      <c r="AL545" s="48"/>
      <c r="AM545" s="48"/>
      <c r="AN545" s="48"/>
      <c r="AO545" s="48"/>
      <c r="AP545" s="48"/>
      <c r="AQ545" s="48"/>
      <c r="AR545" s="48"/>
      <c r="AS545" s="48"/>
      <c r="AT545" s="63"/>
      <c r="AU545" s="71"/>
      <c r="CA545" s="33"/>
    </row>
    <row r="546" spans="1:79" ht="20.05" customHeight="1">
      <c r="A546" s="48"/>
      <c r="B546" s="600" t="s">
        <v>218</v>
      </c>
      <c r="C546" s="600"/>
      <c r="D546" s="600"/>
      <c r="E546" s="600"/>
      <c r="F546" s="600"/>
      <c r="G546" s="600"/>
      <c r="H546" s="601" t="str">
        <f>IF(K546="","【※入力】","入力済")</f>
        <v>【※入力】</v>
      </c>
      <c r="I546" s="601"/>
      <c r="J546" s="601"/>
      <c r="K546" s="562"/>
      <c r="L546" s="563"/>
      <c r="M546" s="563"/>
      <c r="N546" s="563"/>
      <c r="O546" s="563"/>
      <c r="P546" s="563"/>
      <c r="Q546" s="563"/>
      <c r="R546" s="563"/>
      <c r="S546" s="563"/>
      <c r="T546" s="563"/>
      <c r="U546" s="563"/>
      <c r="V546" s="563"/>
      <c r="W546" s="563"/>
      <c r="X546" s="563"/>
      <c r="Y546" s="563"/>
      <c r="Z546" s="563"/>
      <c r="AA546" s="564"/>
      <c r="AB546" s="560" t="s">
        <v>215</v>
      </c>
      <c r="AC546" s="560"/>
      <c r="AD546" s="560"/>
      <c r="AE546" s="560"/>
      <c r="AF546" s="560"/>
      <c r="AG546" s="560"/>
      <c r="AH546" s="560"/>
      <c r="AI546" s="560"/>
      <c r="AJ546" s="560"/>
      <c r="AK546" s="560"/>
      <c r="AL546" s="560"/>
      <c r="AM546" s="560"/>
      <c r="AN546" s="560"/>
      <c r="AO546" s="560"/>
      <c r="AP546" s="560"/>
      <c r="AQ546" s="560"/>
      <c r="AR546" s="560"/>
      <c r="AS546" s="560"/>
      <c r="AT546" s="63"/>
      <c r="AU546" s="71"/>
      <c r="CA546" s="33"/>
    </row>
    <row r="547" spans="1:79" ht="20.05" customHeight="1">
      <c r="A547" s="48"/>
      <c r="B547" s="600" t="s">
        <v>217</v>
      </c>
      <c r="C547" s="600"/>
      <c r="D547" s="600"/>
      <c r="E547" s="600"/>
      <c r="F547" s="600"/>
      <c r="G547" s="600"/>
      <c r="H547" s="601" t="str">
        <f>IF(K547="","【※入力】","入力済")</f>
        <v>【※入力】</v>
      </c>
      <c r="I547" s="601"/>
      <c r="J547" s="601"/>
      <c r="K547" s="562"/>
      <c r="L547" s="563"/>
      <c r="M547" s="563"/>
      <c r="N547" s="563"/>
      <c r="O547" s="563"/>
      <c r="P547" s="563"/>
      <c r="Q547" s="563"/>
      <c r="R547" s="563"/>
      <c r="S547" s="563"/>
      <c r="T547" s="563"/>
      <c r="U547" s="563"/>
      <c r="V547" s="563"/>
      <c r="W547" s="563"/>
      <c r="X547" s="563"/>
      <c r="Y547" s="563"/>
      <c r="Z547" s="563"/>
      <c r="AA547" s="564"/>
      <c r="AB547" s="592" t="s">
        <v>219</v>
      </c>
      <c r="AC547" s="592"/>
      <c r="AD547" s="592"/>
      <c r="AE547" s="592"/>
      <c r="AF547" s="592"/>
      <c r="AG547" s="592"/>
      <c r="AH547" s="592"/>
      <c r="AI547" s="592"/>
      <c r="AJ547" s="592"/>
      <c r="AK547" s="592"/>
      <c r="AL547" s="592"/>
      <c r="AM547" s="592"/>
      <c r="AN547" s="592"/>
      <c r="AO547" s="592"/>
      <c r="AP547" s="592"/>
      <c r="AQ547" s="592"/>
      <c r="AR547" s="592"/>
      <c r="AS547" s="592"/>
      <c r="AT547" s="63"/>
      <c r="AU547" s="71"/>
      <c r="CA547" s="33"/>
    </row>
    <row r="548" spans="1:79" ht="41.5">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c r="AA548" s="48"/>
      <c r="AB548" s="48"/>
      <c r="AC548" s="48"/>
      <c r="AD548" s="48"/>
      <c r="AE548" s="48"/>
      <c r="AF548" s="48"/>
      <c r="AG548" s="48"/>
      <c r="AH548" s="48"/>
      <c r="AI548" s="48"/>
      <c r="AJ548" s="48"/>
      <c r="AK548" s="48"/>
      <c r="AL548" s="48"/>
      <c r="AM548" s="48"/>
      <c r="AN548" s="48"/>
      <c r="AO548" s="48"/>
      <c r="AP548" s="48"/>
      <c r="AQ548" s="48"/>
      <c r="AR548" s="48"/>
      <c r="AS548" s="48"/>
      <c r="AT548" s="63"/>
      <c r="AU548" s="71"/>
      <c r="CA548" s="33"/>
    </row>
    <row r="549" spans="1:79" ht="14.25" customHeight="1">
      <c r="A549" s="48"/>
      <c r="B549" s="48"/>
      <c r="C549" s="632" t="s">
        <v>220</v>
      </c>
      <c r="D549" s="632"/>
      <c r="E549" s="632"/>
      <c r="F549" s="632"/>
      <c r="G549" s="632"/>
      <c r="H549" s="48"/>
      <c r="I549" s="48"/>
      <c r="J549" s="48"/>
      <c r="K549" s="633" t="s">
        <v>45</v>
      </c>
      <c r="L549" s="634"/>
      <c r="M549" s="634"/>
      <c r="N549" s="634"/>
      <c r="O549" s="634"/>
      <c r="P549" s="634"/>
      <c r="Q549" s="635"/>
      <c r="R549" s="634" t="s">
        <v>46</v>
      </c>
      <c r="S549" s="634"/>
      <c r="T549" s="634"/>
      <c r="U549" s="634"/>
      <c r="V549" s="634"/>
      <c r="W549" s="634"/>
      <c r="X549" s="636"/>
      <c r="Y549" s="56" t="s">
        <v>221</v>
      </c>
      <c r="Z549" s="404"/>
      <c r="AA549" s="404"/>
      <c r="AB549" s="404"/>
      <c r="AC549" s="404"/>
      <c r="AD549" s="404"/>
      <c r="AE549" s="404"/>
      <c r="AF549" s="404"/>
      <c r="AG549" s="48"/>
      <c r="AH549" s="48"/>
      <c r="AI549" s="48"/>
      <c r="AJ549" s="48"/>
      <c r="AK549" s="48"/>
      <c r="AL549" s="48"/>
      <c r="AM549" s="48"/>
      <c r="AN549" s="48"/>
      <c r="AO549" s="48"/>
      <c r="AP549" s="48"/>
      <c r="AQ549" s="48"/>
      <c r="AR549" s="48"/>
      <c r="AS549" s="48"/>
      <c r="AT549" s="63"/>
      <c r="AU549" s="71"/>
      <c r="CA549" s="33"/>
    </row>
    <row r="550" spans="1:79" ht="20.05" customHeight="1">
      <c r="A550" s="48"/>
      <c r="B550" s="57"/>
      <c r="C550" s="594" t="s">
        <v>222</v>
      </c>
      <c r="D550" s="594"/>
      <c r="E550" s="594"/>
      <c r="F550" s="594"/>
      <c r="G550" s="594"/>
      <c r="H550" s="561" t="str">
        <f>IF(Y550=1,"※入力",IF(入力用!Y550=2,"入力済","-"))</f>
        <v>-</v>
      </c>
      <c r="I550" s="561"/>
      <c r="J550" s="561"/>
      <c r="K550" s="595"/>
      <c r="L550" s="596"/>
      <c r="M550" s="596"/>
      <c r="N550" s="596"/>
      <c r="O550" s="596"/>
      <c r="P550" s="596"/>
      <c r="Q550" s="596"/>
      <c r="R550" s="596"/>
      <c r="S550" s="596"/>
      <c r="T550" s="596"/>
      <c r="U550" s="596"/>
      <c r="V550" s="596"/>
      <c r="W550" s="596"/>
      <c r="X550" s="597"/>
      <c r="Y550" s="407">
        <f>COUNTA(K550:X550)</f>
        <v>0</v>
      </c>
      <c r="Z550" s="592" t="s">
        <v>1279</v>
      </c>
      <c r="AA550" s="592"/>
      <c r="AB550" s="592"/>
      <c r="AC550" s="592"/>
      <c r="AD550" s="592"/>
      <c r="AE550" s="592"/>
      <c r="AF550" s="592"/>
      <c r="AG550" s="592"/>
      <c r="AH550" s="592"/>
      <c r="AI550" s="592"/>
      <c r="AJ550" s="592"/>
      <c r="AK550" s="592"/>
      <c r="AL550" s="592"/>
      <c r="AM550" s="592"/>
      <c r="AN550" s="592"/>
      <c r="AO550" s="592"/>
      <c r="AP550" s="592"/>
      <c r="AQ550" s="592"/>
      <c r="AR550" s="48"/>
      <c r="AS550" s="48"/>
      <c r="AT550" s="71"/>
      <c r="AU550" s="71"/>
      <c r="CA550" s="33"/>
    </row>
    <row r="551" spans="1:79" ht="20.05" customHeight="1">
      <c r="A551" s="48"/>
      <c r="B551" s="57"/>
      <c r="C551" s="594"/>
      <c r="D551" s="594"/>
      <c r="E551" s="594"/>
      <c r="F551" s="594"/>
      <c r="G551" s="594"/>
      <c r="H551" s="561" t="str">
        <f>IF(Y551=1,"※入力",IF(入力用!Y551=2,"入力済","-"))</f>
        <v>-</v>
      </c>
      <c r="I551" s="561"/>
      <c r="J551" s="561"/>
      <c r="K551" s="566"/>
      <c r="L551" s="567"/>
      <c r="M551" s="567"/>
      <c r="N551" s="567"/>
      <c r="O551" s="567"/>
      <c r="P551" s="567"/>
      <c r="Q551" s="568"/>
      <c r="R551" s="598"/>
      <c r="S551" s="567"/>
      <c r="T551" s="567"/>
      <c r="U551" s="567"/>
      <c r="V551" s="567"/>
      <c r="W551" s="567"/>
      <c r="X551" s="599"/>
      <c r="Y551" s="407">
        <f>COUNTA(K551:X551)</f>
        <v>0</v>
      </c>
      <c r="Z551" s="592"/>
      <c r="AA551" s="592"/>
      <c r="AB551" s="592"/>
      <c r="AC551" s="592"/>
      <c r="AD551" s="592"/>
      <c r="AE551" s="592"/>
      <c r="AF551" s="592"/>
      <c r="AG551" s="592"/>
      <c r="AH551" s="592"/>
      <c r="AI551" s="592"/>
      <c r="AJ551" s="592"/>
      <c r="AK551" s="592"/>
      <c r="AL551" s="592"/>
      <c r="AM551" s="592"/>
      <c r="AN551" s="592"/>
      <c r="AO551" s="592"/>
      <c r="AP551" s="592"/>
      <c r="AQ551" s="592"/>
      <c r="AR551" s="48"/>
      <c r="AS551" s="48"/>
      <c r="AT551" s="71"/>
      <c r="AU551" s="63"/>
      <c r="CA551" s="33"/>
    </row>
    <row r="552" spans="1:79" ht="20.05" customHeight="1">
      <c r="A552" s="48"/>
      <c r="B552" s="57"/>
      <c r="C552" s="594"/>
      <c r="D552" s="594"/>
      <c r="E552" s="594"/>
      <c r="F552" s="594"/>
      <c r="G552" s="594"/>
      <c r="H552" s="561" t="str">
        <f>IF(Y552=1,"※入力",IF(入力用!Y552=2,"入力済","-"))</f>
        <v>-</v>
      </c>
      <c r="I552" s="561"/>
      <c r="J552" s="561"/>
      <c r="K552" s="566"/>
      <c r="L552" s="567"/>
      <c r="M552" s="567"/>
      <c r="N552" s="567"/>
      <c r="O552" s="567"/>
      <c r="P552" s="567"/>
      <c r="Q552" s="568"/>
      <c r="R552" s="598"/>
      <c r="S552" s="567"/>
      <c r="T552" s="567"/>
      <c r="U552" s="567"/>
      <c r="V552" s="567"/>
      <c r="W552" s="567"/>
      <c r="X552" s="599"/>
      <c r="Y552" s="407">
        <f>COUNTA(K552:X552)</f>
        <v>0</v>
      </c>
      <c r="Z552" s="592"/>
      <c r="AA552" s="592"/>
      <c r="AB552" s="592"/>
      <c r="AC552" s="592"/>
      <c r="AD552" s="592"/>
      <c r="AE552" s="592"/>
      <c r="AF552" s="592"/>
      <c r="AG552" s="592"/>
      <c r="AH552" s="592"/>
      <c r="AI552" s="592"/>
      <c r="AJ552" s="592"/>
      <c r="AK552" s="592"/>
      <c r="AL552" s="592"/>
      <c r="AM552" s="592"/>
      <c r="AN552" s="592"/>
      <c r="AO552" s="592"/>
      <c r="AP552" s="592"/>
      <c r="AQ552" s="592"/>
      <c r="AR552" s="48"/>
      <c r="AS552" s="48"/>
      <c r="AT552" s="71"/>
      <c r="CA552" s="33"/>
    </row>
    <row r="553" spans="1:79" ht="20.05" customHeight="1">
      <c r="A553" s="48"/>
      <c r="B553" s="57"/>
      <c r="C553" s="594"/>
      <c r="D553" s="594"/>
      <c r="E553" s="594"/>
      <c r="F553" s="594"/>
      <c r="G553" s="594"/>
      <c r="H553" s="561" t="str">
        <f>IF(Y553=1,"※入力",IF(入力用!Y553=2,"入力済","-"))</f>
        <v>-</v>
      </c>
      <c r="I553" s="561"/>
      <c r="J553" s="561"/>
      <c r="K553" s="622"/>
      <c r="L553" s="623"/>
      <c r="M553" s="623"/>
      <c r="N553" s="623"/>
      <c r="O553" s="623"/>
      <c r="P553" s="623"/>
      <c r="Q553" s="623"/>
      <c r="R553" s="623"/>
      <c r="S553" s="623"/>
      <c r="T553" s="623"/>
      <c r="U553" s="623"/>
      <c r="V553" s="623"/>
      <c r="W553" s="623"/>
      <c r="X553" s="624"/>
      <c r="Y553" s="407">
        <f>COUNTA(K553:X553)</f>
        <v>0</v>
      </c>
      <c r="Z553" s="592"/>
      <c r="AA553" s="592"/>
      <c r="AB553" s="592"/>
      <c r="AC553" s="592"/>
      <c r="AD553" s="592"/>
      <c r="AE553" s="592"/>
      <c r="AF553" s="592"/>
      <c r="AG553" s="592"/>
      <c r="AH553" s="592"/>
      <c r="AI553" s="592"/>
      <c r="AJ553" s="592"/>
      <c r="AK553" s="592"/>
      <c r="AL553" s="592"/>
      <c r="AM553" s="592"/>
      <c r="AN553" s="592"/>
      <c r="AO553" s="592"/>
      <c r="AP553" s="592"/>
      <c r="AQ553" s="592"/>
      <c r="AR553" s="48"/>
      <c r="AS553" s="48"/>
      <c r="AT553" s="71"/>
      <c r="CA553" s="33"/>
    </row>
    <row r="554" spans="1:79" ht="20.05" customHeight="1">
      <c r="A554" s="48"/>
      <c r="B554" s="57"/>
      <c r="C554" s="594"/>
      <c r="D554" s="594"/>
      <c r="E554" s="594"/>
      <c r="F554" s="594"/>
      <c r="G554" s="594"/>
      <c r="H554" s="561" t="str">
        <f>IF(Y554=1,"※入力",IF(入力用!Y554=2,"入力済","-"))</f>
        <v>-</v>
      </c>
      <c r="I554" s="561"/>
      <c r="J554" s="561"/>
      <c r="K554" s="629"/>
      <c r="L554" s="630"/>
      <c r="M554" s="630"/>
      <c r="N554" s="630"/>
      <c r="O554" s="630"/>
      <c r="P554" s="630"/>
      <c r="Q554" s="630"/>
      <c r="R554" s="630"/>
      <c r="S554" s="630"/>
      <c r="T554" s="630"/>
      <c r="U554" s="630"/>
      <c r="V554" s="630"/>
      <c r="W554" s="630"/>
      <c r="X554" s="631"/>
      <c r="Y554" s="407">
        <f>COUNTA(K554:X554)</f>
        <v>0</v>
      </c>
      <c r="Z554" s="592"/>
      <c r="AA554" s="592"/>
      <c r="AB554" s="592"/>
      <c r="AC554" s="592"/>
      <c r="AD554" s="592"/>
      <c r="AE554" s="592"/>
      <c r="AF554" s="592"/>
      <c r="AG554" s="592"/>
      <c r="AH554" s="592"/>
      <c r="AI554" s="592"/>
      <c r="AJ554" s="592"/>
      <c r="AK554" s="592"/>
      <c r="AL554" s="592"/>
      <c r="AM554" s="592"/>
      <c r="AN554" s="592"/>
      <c r="AO554" s="592"/>
      <c r="AP554" s="592"/>
      <c r="AQ554" s="592"/>
      <c r="AR554" s="48"/>
      <c r="AS554" s="48"/>
      <c r="AT554" s="71"/>
      <c r="CA554" s="33"/>
    </row>
    <row r="555" spans="1:79" ht="41.5">
      <c r="A555" s="48"/>
      <c r="B555" s="366" t="s">
        <v>1064</v>
      </c>
      <c r="C555" s="53"/>
      <c r="D555" s="53"/>
      <c r="E555" s="53"/>
      <c r="F555" s="57"/>
      <c r="G555" s="57"/>
      <c r="H555" s="48"/>
      <c r="I555" s="48"/>
      <c r="J555" s="48"/>
      <c r="K555" s="48"/>
      <c r="L555" s="48"/>
      <c r="M555" s="48"/>
      <c r="N555" s="48"/>
      <c r="O555" s="48"/>
      <c r="P555" s="48"/>
      <c r="Q555" s="48"/>
      <c r="R555" s="48"/>
      <c r="S555" s="48"/>
      <c r="T555" s="48"/>
      <c r="U555" s="48"/>
      <c r="V555" s="48"/>
      <c r="W555" s="48"/>
      <c r="X555" s="48"/>
      <c r="Y555" s="48"/>
      <c r="Z555" s="48"/>
      <c r="AA555" s="48"/>
      <c r="AB555" s="48"/>
      <c r="AC555" s="48"/>
      <c r="AD555" s="48"/>
      <c r="AE555" s="48"/>
      <c r="AF555" s="48"/>
      <c r="AG555" s="48"/>
      <c r="AH555" s="48"/>
      <c r="AI555" s="48"/>
      <c r="AJ555" s="48"/>
      <c r="AK555" s="48"/>
      <c r="AL555" s="48"/>
      <c r="AM555" s="48"/>
      <c r="AN555" s="48"/>
      <c r="AO555" s="48"/>
      <c r="AP555" s="48"/>
      <c r="AQ555" s="48"/>
      <c r="AR555" s="48"/>
      <c r="AS555" s="48"/>
      <c r="AT555" s="71"/>
      <c r="CA555" s="33"/>
    </row>
    <row r="556" spans="1:79" ht="20.05" customHeight="1">
      <c r="A556" s="58"/>
      <c r="B556" s="58"/>
      <c r="C556" s="59" t="s">
        <v>223</v>
      </c>
      <c r="D556" s="58"/>
      <c r="E556" s="58"/>
      <c r="F556" s="58"/>
      <c r="G556" s="58"/>
      <c r="H556" s="58"/>
      <c r="I556" s="58"/>
      <c r="J556" s="58"/>
      <c r="K556" s="58"/>
      <c r="L556" s="58"/>
      <c r="M556" s="58"/>
      <c r="N556" s="58"/>
      <c r="O556" s="58"/>
      <c r="P556" s="58"/>
      <c r="Q556" s="58"/>
      <c r="R556" s="58"/>
      <c r="S556" s="58"/>
      <c r="T556" s="58"/>
      <c r="U556" s="58"/>
      <c r="V556" s="58"/>
      <c r="W556" s="58"/>
      <c r="X556" s="58"/>
      <c r="Y556" s="58"/>
      <c r="Z556" s="58"/>
      <c r="AA556" s="58"/>
      <c r="AB556" s="58"/>
      <c r="AC556" s="58"/>
      <c r="AD556" s="58"/>
      <c r="AE556" s="58"/>
      <c r="AF556" s="58"/>
      <c r="AG556" s="58"/>
      <c r="AH556" s="58"/>
      <c r="AI556" s="58"/>
      <c r="AJ556" s="58"/>
      <c r="AK556" s="58"/>
      <c r="AL556" s="58"/>
      <c r="AM556" s="58"/>
      <c r="AN556" s="58"/>
      <c r="AO556" s="58"/>
      <c r="AP556" s="58"/>
      <c r="AQ556" s="58"/>
      <c r="AR556" s="58"/>
      <c r="AS556" s="58"/>
      <c r="AT556" s="71"/>
      <c r="CA556" s="33"/>
    </row>
    <row r="557" spans="1:79" ht="13.9" customHeight="1">
      <c r="A557" s="58"/>
      <c r="B557" s="58"/>
      <c r="C557" s="613"/>
      <c r="D557" s="614"/>
      <c r="E557" s="614"/>
      <c r="F557" s="614"/>
      <c r="G557" s="614"/>
      <c r="H557" s="614"/>
      <c r="I557" s="614"/>
      <c r="J557" s="614"/>
      <c r="K557" s="614"/>
      <c r="L557" s="614"/>
      <c r="M557" s="614"/>
      <c r="N557" s="614"/>
      <c r="O557" s="614"/>
      <c r="P557" s="614"/>
      <c r="Q557" s="614"/>
      <c r="R557" s="614"/>
      <c r="S557" s="614"/>
      <c r="T557" s="614"/>
      <c r="U557" s="614"/>
      <c r="V557" s="614"/>
      <c r="W557" s="614"/>
      <c r="X557" s="614"/>
      <c r="Y557" s="614"/>
      <c r="Z557" s="614"/>
      <c r="AA557" s="614"/>
      <c r="AB557" s="614"/>
      <c r="AC557" s="614"/>
      <c r="AD557" s="614"/>
      <c r="AE557" s="614"/>
      <c r="AF557" s="614"/>
      <c r="AG557" s="614"/>
      <c r="AH557" s="614"/>
      <c r="AI557" s="614"/>
      <c r="AJ557" s="614"/>
      <c r="AK557" s="614"/>
      <c r="AL557" s="614"/>
      <c r="AM557" s="614"/>
      <c r="AN557" s="614"/>
      <c r="AO557" s="614"/>
      <c r="AP557" s="614"/>
      <c r="AQ557" s="614"/>
      <c r="AR557" s="615"/>
      <c r="AS557" s="58"/>
      <c r="AT557" s="71"/>
      <c r="CA557" s="33"/>
    </row>
    <row r="558" spans="1:79" ht="13.9" customHeight="1">
      <c r="A558" s="58"/>
      <c r="B558" s="58"/>
      <c r="C558" s="616"/>
      <c r="D558" s="617"/>
      <c r="E558" s="617"/>
      <c r="F558" s="617"/>
      <c r="G558" s="617"/>
      <c r="H558" s="617"/>
      <c r="I558" s="617"/>
      <c r="J558" s="617"/>
      <c r="K558" s="617"/>
      <c r="L558" s="617"/>
      <c r="M558" s="617"/>
      <c r="N558" s="617"/>
      <c r="O558" s="617"/>
      <c r="P558" s="617"/>
      <c r="Q558" s="617"/>
      <c r="R558" s="617"/>
      <c r="S558" s="617"/>
      <c r="T558" s="617"/>
      <c r="U558" s="617"/>
      <c r="V558" s="617"/>
      <c r="W558" s="617"/>
      <c r="X558" s="617"/>
      <c r="Y558" s="617"/>
      <c r="Z558" s="617"/>
      <c r="AA558" s="617"/>
      <c r="AB558" s="617"/>
      <c r="AC558" s="617"/>
      <c r="AD558" s="617"/>
      <c r="AE558" s="617"/>
      <c r="AF558" s="617"/>
      <c r="AG558" s="617"/>
      <c r="AH558" s="617"/>
      <c r="AI558" s="617"/>
      <c r="AJ558" s="617"/>
      <c r="AK558" s="617"/>
      <c r="AL558" s="617"/>
      <c r="AM558" s="617"/>
      <c r="AN558" s="617"/>
      <c r="AO558" s="617"/>
      <c r="AP558" s="617"/>
      <c r="AQ558" s="617"/>
      <c r="AR558" s="618"/>
      <c r="AS558" s="58"/>
      <c r="AT558" s="71"/>
      <c r="CA558" s="33"/>
    </row>
    <row r="559" spans="1:79" ht="13.9" customHeight="1">
      <c r="A559" s="58"/>
      <c r="B559" s="58"/>
      <c r="C559" s="616"/>
      <c r="D559" s="617"/>
      <c r="E559" s="617"/>
      <c r="F559" s="617"/>
      <c r="G559" s="617"/>
      <c r="H559" s="617"/>
      <c r="I559" s="617"/>
      <c r="J559" s="617"/>
      <c r="K559" s="617"/>
      <c r="L559" s="617"/>
      <c r="M559" s="617"/>
      <c r="N559" s="617"/>
      <c r="O559" s="617"/>
      <c r="P559" s="617"/>
      <c r="Q559" s="617"/>
      <c r="R559" s="617"/>
      <c r="S559" s="617"/>
      <c r="T559" s="617"/>
      <c r="U559" s="617"/>
      <c r="V559" s="617"/>
      <c r="W559" s="617"/>
      <c r="X559" s="617"/>
      <c r="Y559" s="617"/>
      <c r="Z559" s="617"/>
      <c r="AA559" s="617"/>
      <c r="AB559" s="617"/>
      <c r="AC559" s="617"/>
      <c r="AD559" s="617"/>
      <c r="AE559" s="617"/>
      <c r="AF559" s="617"/>
      <c r="AG559" s="617"/>
      <c r="AH559" s="617"/>
      <c r="AI559" s="617"/>
      <c r="AJ559" s="617"/>
      <c r="AK559" s="617"/>
      <c r="AL559" s="617"/>
      <c r="AM559" s="617"/>
      <c r="AN559" s="617"/>
      <c r="AO559" s="617"/>
      <c r="AP559" s="617"/>
      <c r="AQ559" s="617"/>
      <c r="AR559" s="618"/>
      <c r="AS559" s="58"/>
      <c r="AT559" s="63"/>
      <c r="CA559" s="33"/>
    </row>
    <row r="560" spans="1:79" ht="13.9" customHeight="1">
      <c r="A560" s="58"/>
      <c r="B560" s="58"/>
      <c r="C560" s="616"/>
      <c r="D560" s="617"/>
      <c r="E560" s="617"/>
      <c r="F560" s="617"/>
      <c r="G560" s="617"/>
      <c r="H560" s="617"/>
      <c r="I560" s="617"/>
      <c r="J560" s="617"/>
      <c r="K560" s="617"/>
      <c r="L560" s="617"/>
      <c r="M560" s="617"/>
      <c r="N560" s="617"/>
      <c r="O560" s="617"/>
      <c r="P560" s="617"/>
      <c r="Q560" s="617"/>
      <c r="R560" s="617"/>
      <c r="S560" s="617"/>
      <c r="T560" s="617"/>
      <c r="U560" s="617"/>
      <c r="V560" s="617"/>
      <c r="W560" s="617"/>
      <c r="X560" s="617"/>
      <c r="Y560" s="617"/>
      <c r="Z560" s="617"/>
      <c r="AA560" s="617"/>
      <c r="AB560" s="617"/>
      <c r="AC560" s="617"/>
      <c r="AD560" s="617"/>
      <c r="AE560" s="617"/>
      <c r="AF560" s="617"/>
      <c r="AG560" s="617"/>
      <c r="AH560" s="617"/>
      <c r="AI560" s="617"/>
      <c r="AJ560" s="617"/>
      <c r="AK560" s="617"/>
      <c r="AL560" s="617"/>
      <c r="AM560" s="617"/>
      <c r="AN560" s="617"/>
      <c r="AO560" s="617"/>
      <c r="AP560" s="617"/>
      <c r="AQ560" s="617"/>
      <c r="AR560" s="618"/>
      <c r="AS560" s="58"/>
      <c r="CA560" s="33"/>
    </row>
    <row r="561" spans="1:79" ht="13.9" customHeight="1">
      <c r="A561" s="58"/>
      <c r="B561" s="58"/>
      <c r="C561" s="616"/>
      <c r="D561" s="617"/>
      <c r="E561" s="617"/>
      <c r="F561" s="617"/>
      <c r="G561" s="617"/>
      <c r="H561" s="617"/>
      <c r="I561" s="617"/>
      <c r="J561" s="617"/>
      <c r="K561" s="617"/>
      <c r="L561" s="617"/>
      <c r="M561" s="617"/>
      <c r="N561" s="617"/>
      <c r="O561" s="617"/>
      <c r="P561" s="617"/>
      <c r="Q561" s="617"/>
      <c r="R561" s="617"/>
      <c r="S561" s="617"/>
      <c r="T561" s="617"/>
      <c r="U561" s="617"/>
      <c r="V561" s="617"/>
      <c r="W561" s="617"/>
      <c r="X561" s="617"/>
      <c r="Y561" s="617"/>
      <c r="Z561" s="617"/>
      <c r="AA561" s="617"/>
      <c r="AB561" s="617"/>
      <c r="AC561" s="617"/>
      <c r="AD561" s="617"/>
      <c r="AE561" s="617"/>
      <c r="AF561" s="617"/>
      <c r="AG561" s="617"/>
      <c r="AH561" s="617"/>
      <c r="AI561" s="617"/>
      <c r="AJ561" s="617"/>
      <c r="AK561" s="617"/>
      <c r="AL561" s="617"/>
      <c r="AM561" s="617"/>
      <c r="AN561" s="617"/>
      <c r="AO561" s="617"/>
      <c r="AP561" s="617"/>
      <c r="AQ561" s="617"/>
      <c r="AR561" s="618"/>
      <c r="AS561" s="58"/>
      <c r="CA561" s="33"/>
    </row>
    <row r="562" spans="1:79" ht="13.9" customHeight="1">
      <c r="A562" s="58"/>
      <c r="B562" s="58"/>
      <c r="C562" s="616"/>
      <c r="D562" s="617"/>
      <c r="E562" s="617"/>
      <c r="F562" s="617"/>
      <c r="G562" s="617"/>
      <c r="H562" s="617"/>
      <c r="I562" s="617"/>
      <c r="J562" s="617"/>
      <c r="K562" s="617"/>
      <c r="L562" s="617"/>
      <c r="M562" s="617"/>
      <c r="N562" s="617"/>
      <c r="O562" s="617"/>
      <c r="P562" s="617"/>
      <c r="Q562" s="617"/>
      <c r="R562" s="617"/>
      <c r="S562" s="617"/>
      <c r="T562" s="617"/>
      <c r="U562" s="617"/>
      <c r="V562" s="617"/>
      <c r="W562" s="617"/>
      <c r="X562" s="617"/>
      <c r="Y562" s="617"/>
      <c r="Z562" s="617"/>
      <c r="AA562" s="617"/>
      <c r="AB562" s="617"/>
      <c r="AC562" s="617"/>
      <c r="AD562" s="617"/>
      <c r="AE562" s="617"/>
      <c r="AF562" s="617"/>
      <c r="AG562" s="617"/>
      <c r="AH562" s="617"/>
      <c r="AI562" s="617"/>
      <c r="AJ562" s="617"/>
      <c r="AK562" s="617"/>
      <c r="AL562" s="617"/>
      <c r="AM562" s="617"/>
      <c r="AN562" s="617"/>
      <c r="AO562" s="617"/>
      <c r="AP562" s="617"/>
      <c r="AQ562" s="617"/>
      <c r="AR562" s="618"/>
      <c r="AS562" s="58"/>
      <c r="CA562" s="33"/>
    </row>
    <row r="563" spans="1:79" ht="13.9" customHeight="1">
      <c r="A563" s="58"/>
      <c r="B563" s="58"/>
      <c r="C563" s="616"/>
      <c r="D563" s="617"/>
      <c r="E563" s="617"/>
      <c r="F563" s="617"/>
      <c r="G563" s="617"/>
      <c r="H563" s="617"/>
      <c r="I563" s="617"/>
      <c r="J563" s="617"/>
      <c r="K563" s="617"/>
      <c r="L563" s="617"/>
      <c r="M563" s="617"/>
      <c r="N563" s="617"/>
      <c r="O563" s="617"/>
      <c r="P563" s="617"/>
      <c r="Q563" s="617"/>
      <c r="R563" s="617"/>
      <c r="S563" s="617"/>
      <c r="T563" s="617"/>
      <c r="U563" s="617"/>
      <c r="V563" s="617"/>
      <c r="W563" s="617"/>
      <c r="X563" s="617"/>
      <c r="Y563" s="617"/>
      <c r="Z563" s="617"/>
      <c r="AA563" s="617"/>
      <c r="AB563" s="617"/>
      <c r="AC563" s="617"/>
      <c r="AD563" s="617"/>
      <c r="AE563" s="617"/>
      <c r="AF563" s="617"/>
      <c r="AG563" s="617"/>
      <c r="AH563" s="617"/>
      <c r="AI563" s="617"/>
      <c r="AJ563" s="617"/>
      <c r="AK563" s="617"/>
      <c r="AL563" s="617"/>
      <c r="AM563" s="617"/>
      <c r="AN563" s="617"/>
      <c r="AO563" s="617"/>
      <c r="AP563" s="617"/>
      <c r="AQ563" s="617"/>
      <c r="AR563" s="618"/>
      <c r="AS563" s="58"/>
      <c r="CA563" s="33"/>
    </row>
    <row r="564" spans="1:79" ht="13.9" customHeight="1">
      <c r="A564" s="58"/>
      <c r="B564" s="58"/>
      <c r="C564" s="619"/>
      <c r="D564" s="620"/>
      <c r="E564" s="620"/>
      <c r="F564" s="620"/>
      <c r="G564" s="620"/>
      <c r="H564" s="620"/>
      <c r="I564" s="620"/>
      <c r="J564" s="620"/>
      <c r="K564" s="620"/>
      <c r="L564" s="620"/>
      <c r="M564" s="620"/>
      <c r="N564" s="620"/>
      <c r="O564" s="620"/>
      <c r="P564" s="620"/>
      <c r="Q564" s="620"/>
      <c r="R564" s="620"/>
      <c r="S564" s="620"/>
      <c r="T564" s="620"/>
      <c r="U564" s="620"/>
      <c r="V564" s="620"/>
      <c r="W564" s="620"/>
      <c r="X564" s="620"/>
      <c r="Y564" s="620"/>
      <c r="Z564" s="620"/>
      <c r="AA564" s="620"/>
      <c r="AB564" s="620"/>
      <c r="AC564" s="620"/>
      <c r="AD564" s="620"/>
      <c r="AE564" s="620"/>
      <c r="AF564" s="620"/>
      <c r="AG564" s="620"/>
      <c r="AH564" s="620"/>
      <c r="AI564" s="620"/>
      <c r="AJ564" s="620"/>
      <c r="AK564" s="620"/>
      <c r="AL564" s="620"/>
      <c r="AM564" s="620"/>
      <c r="AN564" s="620"/>
      <c r="AO564" s="620"/>
      <c r="AP564" s="620"/>
      <c r="AQ564" s="620"/>
      <c r="AR564" s="621"/>
      <c r="AS564" s="58"/>
      <c r="CA564" s="33"/>
    </row>
    <row r="565" spans="1:79">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c r="AA565" s="48"/>
      <c r="AB565" s="48"/>
      <c r="AC565" s="48"/>
      <c r="AD565" s="48"/>
      <c r="AE565" s="48"/>
      <c r="AF565" s="48"/>
      <c r="AG565" s="48"/>
      <c r="AH565" s="48"/>
      <c r="AI565" s="48"/>
      <c r="AJ565" s="48"/>
      <c r="AK565" s="48"/>
      <c r="AL565" s="48"/>
      <c r="AM565" s="48"/>
      <c r="AN565" s="48"/>
      <c r="AO565" s="48"/>
      <c r="AP565" s="48"/>
      <c r="AQ565" s="48"/>
      <c r="AR565" s="48"/>
      <c r="AS565" s="48"/>
      <c r="CA565" s="33"/>
    </row>
    <row r="566" spans="1:79" ht="27.8">
      <c r="A566" s="469" t="s">
        <v>1198</v>
      </c>
      <c r="B566" s="470"/>
      <c r="C566" s="470"/>
      <c r="D566" s="470"/>
      <c r="E566" s="470"/>
      <c r="F566" s="470"/>
      <c r="G566" s="470"/>
      <c r="H566" s="470"/>
      <c r="I566" s="470"/>
      <c r="J566" s="470"/>
      <c r="K566" s="470"/>
      <c r="L566" s="470"/>
      <c r="M566" s="470"/>
      <c r="N566" s="470"/>
      <c r="O566" s="470"/>
      <c r="P566" s="470"/>
      <c r="Q566" s="470"/>
      <c r="R566" s="470"/>
      <c r="S566" s="470"/>
      <c r="T566" s="470"/>
      <c r="U566" s="470"/>
      <c r="V566" s="470"/>
      <c r="W566" s="470"/>
      <c r="X566" s="470"/>
      <c r="Y566" s="470"/>
      <c r="Z566" s="470"/>
      <c r="AA566" s="470"/>
      <c r="AB566" s="470"/>
      <c r="AC566" s="470"/>
      <c r="AD566" s="470"/>
      <c r="AE566" s="470"/>
      <c r="AF566" s="470"/>
      <c r="AG566" s="470"/>
      <c r="AH566" s="470"/>
      <c r="AI566" s="470"/>
      <c r="AJ566" s="470"/>
      <c r="AK566" s="470"/>
      <c r="AL566" s="470"/>
      <c r="AM566" s="470"/>
      <c r="AN566" s="470"/>
      <c r="AO566" s="470"/>
      <c r="AP566" s="470"/>
      <c r="AQ566" s="470"/>
      <c r="AR566" s="470"/>
      <c r="AS566" s="470"/>
      <c r="AT566" s="63"/>
      <c r="AU566" s="70"/>
      <c r="CA566" s="33"/>
    </row>
    <row r="567" spans="1:79" ht="20.05" customHeight="1">
      <c r="A567" s="470"/>
      <c r="B567" s="470"/>
      <c r="C567" s="470"/>
      <c r="D567" s="470"/>
      <c r="E567" s="470"/>
      <c r="F567" s="470"/>
      <c r="G567" s="470"/>
      <c r="H567" s="470"/>
      <c r="I567" s="470"/>
      <c r="J567" s="470"/>
      <c r="K567" s="470"/>
      <c r="L567" s="470"/>
      <c r="M567" s="470"/>
      <c r="N567" s="470"/>
      <c r="O567" s="470"/>
      <c r="P567" s="470"/>
      <c r="Q567" s="470"/>
      <c r="R567" s="470"/>
      <c r="S567" s="470"/>
      <c r="T567" s="470"/>
      <c r="U567" s="470"/>
      <c r="V567" s="470"/>
      <c r="W567" s="470"/>
      <c r="X567" s="470"/>
      <c r="Y567" s="470"/>
      <c r="Z567" s="470"/>
      <c r="AA567" s="470"/>
      <c r="AB567" s="470"/>
      <c r="AC567" s="470"/>
      <c r="AD567" s="470"/>
      <c r="AE567" s="470"/>
      <c r="AF567" s="470"/>
      <c r="AG567" s="470"/>
      <c r="AH567" s="470"/>
      <c r="AI567" s="470"/>
      <c r="AJ567" s="470"/>
      <c r="AK567" s="470"/>
      <c r="AL567" s="470"/>
      <c r="AM567" s="470"/>
      <c r="AN567" s="470"/>
      <c r="AO567" s="470"/>
      <c r="AP567" s="470"/>
      <c r="AQ567" s="470"/>
      <c r="AR567" s="470"/>
      <c r="AS567" s="470"/>
      <c r="AT567" s="63"/>
      <c r="AU567"/>
      <c r="BZ567" s="33"/>
      <c r="CA567" s="33"/>
    </row>
    <row r="568" spans="1:79" ht="20.05" customHeight="1" thickBot="1">
      <c r="A568" s="470"/>
      <c r="B568" s="478" t="s">
        <v>1199</v>
      </c>
      <c r="C568" s="470"/>
      <c r="D568" s="470"/>
      <c r="E568" s="470"/>
      <c r="F568" s="470"/>
      <c r="G568" s="470"/>
      <c r="H568" s="470"/>
      <c r="I568" s="470"/>
      <c r="J568" s="470"/>
      <c r="K568" s="470"/>
      <c r="L568" s="470"/>
      <c r="M568" s="470"/>
      <c r="N568" s="470"/>
      <c r="O568" s="470"/>
      <c r="P568" s="470"/>
      <c r="Q568" s="470"/>
      <c r="R568" s="470"/>
      <c r="S568" s="470"/>
      <c r="T568" s="470"/>
      <c r="U568" s="470" t="s">
        <v>1280</v>
      </c>
      <c r="V568" s="470"/>
      <c r="W568" s="470"/>
      <c r="X568" s="470"/>
      <c r="Y568" s="470"/>
      <c r="Z568" s="470"/>
      <c r="AA568" s="470"/>
      <c r="AB568" s="470"/>
      <c r="AC568" s="470"/>
      <c r="AD568" s="470"/>
      <c r="AE568" s="470"/>
      <c r="AF568" s="470"/>
      <c r="AG568" s="470"/>
      <c r="AH568" s="470"/>
      <c r="AI568" s="470"/>
      <c r="AJ568" s="470"/>
      <c r="AK568" s="470"/>
      <c r="AL568" s="470"/>
      <c r="AM568" s="470"/>
      <c r="AN568" s="470"/>
      <c r="AO568" s="470"/>
      <c r="AP568" s="470"/>
      <c r="AQ568" s="470"/>
      <c r="AR568" s="470"/>
      <c r="AS568" s="472"/>
      <c r="AT568" s="63"/>
      <c r="AU568"/>
      <c r="BZ568" s="33"/>
      <c r="CA568" s="33"/>
    </row>
    <row r="569" spans="1:79" ht="20.05" customHeight="1" thickTop="1" thickBot="1">
      <c r="A569" s="470"/>
      <c r="B569" s="471"/>
      <c r="C569" s="471"/>
      <c r="D569" s="471"/>
      <c r="E569" s="471"/>
      <c r="F569" s="471"/>
      <c r="G569" s="471"/>
      <c r="H569" s="471"/>
      <c r="I569" s="509" t="s">
        <v>1281</v>
      </c>
      <c r="J569" s="525"/>
      <c r="K569" s="525"/>
      <c r="L569" s="510"/>
      <c r="M569" s="511"/>
      <c r="N569" s="515"/>
      <c r="O569" s="516"/>
      <c r="P569" s="516"/>
      <c r="Q569" s="516"/>
      <c r="R569" s="473" t="s">
        <v>1200</v>
      </c>
      <c r="S569" s="470"/>
      <c r="T569" s="470"/>
      <c r="U569" s="470" t="s">
        <v>1201</v>
      </c>
      <c r="V569" s="470"/>
      <c r="W569" s="470"/>
      <c r="X569" s="470"/>
      <c r="Y569" s="470"/>
      <c r="Z569" s="470"/>
      <c r="AA569" s="470"/>
      <c r="AB569" s="470"/>
      <c r="AC569" s="470"/>
      <c r="AD569" s="470"/>
      <c r="AE569" s="470"/>
      <c r="AF569" s="470"/>
      <c r="AG569" s="470"/>
      <c r="AH569" s="470"/>
      <c r="AI569" s="470"/>
      <c r="AJ569" s="470"/>
      <c r="AK569" s="470"/>
      <c r="AL569" s="470"/>
      <c r="AM569" s="470"/>
      <c r="AN569" s="470"/>
      <c r="AO569" s="470"/>
      <c r="AP569" s="470"/>
      <c r="AQ569" s="470"/>
      <c r="AR569" s="470"/>
      <c r="AS569" s="472"/>
      <c r="AT569" s="63"/>
      <c r="AU569"/>
      <c r="BZ569" s="33"/>
      <c r="CA569" s="33"/>
    </row>
    <row r="570" spans="1:79" ht="20.05" customHeight="1" thickTop="1" thickBot="1">
      <c r="A570" s="470"/>
      <c r="B570" s="471"/>
      <c r="C570" s="471"/>
      <c r="D570" s="471"/>
      <c r="E570" s="471"/>
      <c r="F570" s="471"/>
      <c r="G570" s="471"/>
      <c r="H570" s="471"/>
      <c r="I570" s="509" t="s">
        <v>1339</v>
      </c>
      <c r="J570" s="510"/>
      <c r="K570" s="510"/>
      <c r="L570" s="510"/>
      <c r="M570" s="511"/>
      <c r="N570" s="512" t="s">
        <v>9</v>
      </c>
      <c r="O570" s="513"/>
      <c r="P570" s="513"/>
      <c r="Q570" s="513"/>
      <c r="R570" s="514"/>
      <c r="S570" s="470"/>
      <c r="T570" s="470"/>
      <c r="U570" s="470" t="s">
        <v>1343</v>
      </c>
      <c r="V570" s="470"/>
      <c r="W570" s="470"/>
      <c r="X570" s="470"/>
      <c r="Y570" s="470"/>
      <c r="Z570" s="470"/>
      <c r="AA570" s="470"/>
      <c r="AB570" s="470"/>
      <c r="AC570" s="470"/>
      <c r="AD570" s="470"/>
      <c r="AE570" s="470"/>
      <c r="AF570" s="470"/>
      <c r="AG570" s="470"/>
      <c r="AH570" s="470"/>
      <c r="AI570" s="470"/>
      <c r="AJ570" s="470"/>
      <c r="AK570" s="470"/>
      <c r="AL570" s="470"/>
      <c r="AM570" s="470"/>
      <c r="AN570" s="470"/>
      <c r="AO570" s="470"/>
      <c r="AP570" s="470"/>
      <c r="AQ570" s="470"/>
      <c r="AR570" s="470"/>
      <c r="AS570" s="472"/>
      <c r="AT570" s="63"/>
      <c r="AU570"/>
      <c r="BZ570" s="33"/>
      <c r="CA570" s="33"/>
    </row>
    <row r="571" spans="1:79" ht="20.05" customHeight="1" thickTop="1" thickBot="1">
      <c r="A571" s="470"/>
      <c r="B571" s="471"/>
      <c r="C571" s="471"/>
      <c r="D571" s="471"/>
      <c r="E571" s="471"/>
      <c r="F571" s="471"/>
      <c r="G571" s="471"/>
      <c r="H571" s="471"/>
      <c r="I571" s="509" t="s">
        <v>1282</v>
      </c>
      <c r="J571" s="525"/>
      <c r="K571" s="525"/>
      <c r="L571" s="510"/>
      <c r="M571" s="511"/>
      <c r="N571" s="515"/>
      <c r="O571" s="516"/>
      <c r="P571" s="516"/>
      <c r="Q571" s="516"/>
      <c r="R571" s="473" t="s">
        <v>1200</v>
      </c>
      <c r="S571" s="470"/>
      <c r="T571" s="470"/>
      <c r="U571" s="470"/>
      <c r="V571" s="470" t="s">
        <v>1344</v>
      </c>
      <c r="W571" s="470"/>
      <c r="X571" s="470"/>
      <c r="Y571" s="470"/>
      <c r="Z571" s="470"/>
      <c r="AA571" s="470"/>
      <c r="AB571" s="470"/>
      <c r="AC571" s="470"/>
      <c r="AD571" s="470"/>
      <c r="AE571" s="470"/>
      <c r="AF571" s="470"/>
      <c r="AG571" s="470"/>
      <c r="AH571" s="470"/>
      <c r="AI571" s="470"/>
      <c r="AJ571" s="470"/>
      <c r="AK571" s="470"/>
      <c r="AL571" s="470"/>
      <c r="AM571" s="470"/>
      <c r="AN571" s="470"/>
      <c r="AO571" s="470"/>
      <c r="AP571" s="470"/>
      <c r="AQ571" s="470"/>
      <c r="AR571" s="470"/>
      <c r="AS571" s="472"/>
      <c r="AT571" s="63"/>
      <c r="AU571"/>
      <c r="BZ571" s="33"/>
      <c r="CA571" s="33"/>
    </row>
    <row r="572" spans="1:79" ht="20.05" customHeight="1" thickTop="1" thickBot="1">
      <c r="A572" s="470"/>
      <c r="B572" s="471"/>
      <c r="C572" s="471"/>
      <c r="D572" s="471"/>
      <c r="E572" s="471"/>
      <c r="F572" s="471"/>
      <c r="G572" s="471"/>
      <c r="H572" s="471"/>
      <c r="I572" s="509" t="s">
        <v>1340</v>
      </c>
      <c r="J572" s="510"/>
      <c r="K572" s="510"/>
      <c r="L572" s="510"/>
      <c r="M572" s="511"/>
      <c r="N572" s="512" t="s">
        <v>9</v>
      </c>
      <c r="O572" s="513"/>
      <c r="P572" s="513"/>
      <c r="Q572" s="513"/>
      <c r="R572" s="514"/>
      <c r="S572" s="470"/>
      <c r="T572" s="470"/>
      <c r="U572" s="470" t="s">
        <v>1202</v>
      </c>
      <c r="V572" s="470"/>
      <c r="W572" s="470"/>
      <c r="X572" s="470"/>
      <c r="Y572" s="470"/>
      <c r="Z572" s="470"/>
      <c r="AA572" s="470"/>
      <c r="AB572" s="470"/>
      <c r="AC572" s="470"/>
      <c r="AD572" s="470"/>
      <c r="AE572" s="470"/>
      <c r="AF572" s="470"/>
      <c r="AG572" s="470"/>
      <c r="AH572" s="470"/>
      <c r="AI572" s="470"/>
      <c r="AJ572" s="470"/>
      <c r="AK572" s="470"/>
      <c r="AL572" s="470"/>
      <c r="AM572" s="470"/>
      <c r="AN572" s="470"/>
      <c r="AO572" s="470"/>
      <c r="AP572" s="470"/>
      <c r="AQ572" s="470"/>
      <c r="AR572" s="470"/>
      <c r="AS572" s="472"/>
      <c r="AT572" s="63"/>
      <c r="AU572"/>
      <c r="BZ572" s="33"/>
      <c r="CA572" s="33"/>
    </row>
    <row r="573" spans="1:79" ht="20.05" customHeight="1" thickTop="1" thickBot="1">
      <c r="A573" s="470"/>
      <c r="B573" s="478" t="s">
        <v>1283</v>
      </c>
      <c r="C573" s="471"/>
      <c r="D573" s="471"/>
      <c r="E573" s="471"/>
      <c r="F573" s="471"/>
      <c r="G573" s="471"/>
      <c r="H573" s="471"/>
      <c r="I573" s="474"/>
      <c r="J573" s="474"/>
      <c r="K573" s="475"/>
      <c r="L573" s="476"/>
      <c r="M573" s="476"/>
      <c r="N573" s="476"/>
      <c r="O573" s="476"/>
      <c r="P573" s="476"/>
      <c r="Q573" s="476"/>
      <c r="R573" s="476"/>
      <c r="S573" s="470"/>
      <c r="T573" s="470"/>
      <c r="U573" s="470"/>
      <c r="V573" s="470"/>
      <c r="W573" s="470"/>
      <c r="X573" s="470"/>
      <c r="Y573" s="470"/>
      <c r="Z573" s="470"/>
      <c r="AA573" s="470"/>
      <c r="AB573" s="470"/>
      <c r="AC573" s="470"/>
      <c r="AD573" s="470"/>
      <c r="AE573" s="470"/>
      <c r="AF573" s="470"/>
      <c r="AG573" s="470"/>
      <c r="AH573" s="470"/>
      <c r="AI573" s="470"/>
      <c r="AJ573" s="470"/>
      <c r="AK573" s="470"/>
      <c r="AL573" s="470"/>
      <c r="AM573" s="470"/>
      <c r="AN573" s="470"/>
      <c r="AO573" s="470"/>
      <c r="AP573" s="470"/>
      <c r="AQ573" s="470"/>
      <c r="AR573" s="470"/>
      <c r="AS573" s="477"/>
      <c r="AT573" s="63"/>
      <c r="AU573" s="70"/>
      <c r="CA573" s="33"/>
    </row>
    <row r="574" spans="1:79" ht="20.05" customHeight="1" thickTop="1" thickBot="1">
      <c r="A574" s="470"/>
      <c r="B574" s="471"/>
      <c r="C574" s="471"/>
      <c r="D574" s="471"/>
      <c r="E574" s="471"/>
      <c r="F574" s="471"/>
      <c r="G574" s="471"/>
      <c r="H574" s="471"/>
      <c r="I574" s="509" t="s">
        <v>1284</v>
      </c>
      <c r="J574" s="525"/>
      <c r="K574" s="525"/>
      <c r="L574" s="510"/>
      <c r="M574" s="511"/>
      <c r="N574" s="515"/>
      <c r="O574" s="516"/>
      <c r="P574" s="516"/>
      <c r="Q574" s="516"/>
      <c r="R574" s="473" t="s">
        <v>1200</v>
      </c>
      <c r="S574" s="470"/>
      <c r="T574" s="470"/>
      <c r="U574" s="470"/>
      <c r="V574" s="470"/>
      <c r="W574" s="470"/>
      <c r="X574" s="470"/>
      <c r="Y574" s="470"/>
      <c r="Z574" s="470"/>
      <c r="AA574" s="470"/>
      <c r="AB574" s="470"/>
      <c r="AC574" s="470"/>
      <c r="AD574" s="470"/>
      <c r="AE574" s="470"/>
      <c r="AF574" s="470"/>
      <c r="AG574" s="470"/>
      <c r="AH574" s="470"/>
      <c r="AI574" s="470"/>
      <c r="AJ574" s="470"/>
      <c r="AK574" s="470"/>
      <c r="AL574" s="470"/>
      <c r="AM574" s="470"/>
      <c r="AN574" s="470"/>
      <c r="AO574" s="470"/>
      <c r="AP574" s="470"/>
      <c r="AQ574" s="470"/>
      <c r="AR574" s="470"/>
      <c r="AS574" s="472"/>
      <c r="AT574" s="63"/>
      <c r="AU574"/>
      <c r="BZ574" s="33"/>
      <c r="CA574" s="33"/>
    </row>
    <row r="575" spans="1:79" ht="20.05" customHeight="1" thickTop="1">
      <c r="A575" s="470"/>
      <c r="B575" s="471"/>
      <c r="C575" s="471"/>
      <c r="D575" s="471"/>
      <c r="E575" s="471"/>
      <c r="F575" s="471"/>
      <c r="G575" s="471"/>
      <c r="H575" s="471"/>
      <c r="I575" s="474"/>
      <c r="J575" s="474"/>
      <c r="K575" s="475"/>
      <c r="L575" s="476"/>
      <c r="M575" s="476"/>
      <c r="N575" s="476"/>
      <c r="O575" s="476"/>
      <c r="P575" s="476"/>
      <c r="Q575" s="476"/>
      <c r="R575" s="476"/>
      <c r="S575" s="470"/>
      <c r="T575" s="470"/>
      <c r="U575" s="470"/>
      <c r="V575" s="470"/>
      <c r="W575" s="470"/>
      <c r="X575" s="470"/>
      <c r="Y575" s="470"/>
      <c r="Z575" s="470"/>
      <c r="AA575" s="470"/>
      <c r="AB575" s="470"/>
      <c r="AC575" s="470"/>
      <c r="AD575" s="470"/>
      <c r="AE575" s="470"/>
      <c r="AF575" s="470"/>
      <c r="AG575" s="470"/>
      <c r="AH575" s="470"/>
      <c r="AI575" s="470"/>
      <c r="AJ575" s="470"/>
      <c r="AK575" s="470"/>
      <c r="AL575" s="470"/>
      <c r="AM575" s="470"/>
      <c r="AN575" s="470"/>
      <c r="AO575" s="470"/>
      <c r="AP575" s="470"/>
      <c r="AQ575" s="470"/>
      <c r="AR575" s="470"/>
      <c r="AS575" s="477"/>
      <c r="AT575" s="63"/>
      <c r="AU575" s="70"/>
      <c r="CA575" s="33"/>
    </row>
    <row r="576" spans="1:79">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CA576" s="33"/>
    </row>
    <row r="577" spans="1:46" customFormat="1" ht="23.25">
      <c r="A577" s="521" t="s">
        <v>1178</v>
      </c>
      <c r="B577" s="521"/>
      <c r="C577" s="521"/>
      <c r="D577" s="521"/>
      <c r="E577" s="521"/>
      <c r="F577" s="521"/>
      <c r="G577" s="521"/>
      <c r="H577" s="521"/>
      <c r="I577" s="521"/>
      <c r="J577" s="521"/>
      <c r="K577" s="521"/>
      <c r="L577" s="521"/>
      <c r="M577" s="521"/>
      <c r="N577" s="521"/>
      <c r="O577" s="521"/>
      <c r="P577" s="521"/>
      <c r="Q577" s="521"/>
      <c r="R577" s="521"/>
      <c r="S577" s="521"/>
      <c r="T577" s="521"/>
      <c r="U577" s="521"/>
      <c r="V577" s="521"/>
      <c r="W577" s="521"/>
      <c r="X577" s="521"/>
      <c r="Y577" s="521"/>
      <c r="Z577" s="521"/>
      <c r="AA577" s="521"/>
      <c r="AB577" s="521"/>
      <c r="AC577" s="521"/>
      <c r="AD577" s="521"/>
      <c r="AE577" s="521"/>
      <c r="AF577" s="521"/>
      <c r="AG577" s="521"/>
      <c r="AH577" s="521"/>
      <c r="AI577" s="521"/>
      <c r="AJ577" s="521"/>
      <c r="AK577" s="521"/>
      <c r="AL577" s="521"/>
      <c r="AM577" s="521"/>
      <c r="AN577" s="521"/>
      <c r="AO577" s="521"/>
      <c r="AP577" s="521"/>
      <c r="AQ577" s="521"/>
      <c r="AR577" s="521"/>
      <c r="AS577" s="521"/>
      <c r="AT577" s="33"/>
    </row>
    <row r="578" spans="1:46" customFormat="1" ht="20.3" customHeight="1">
      <c r="G578" s="436"/>
      <c r="K578" t="s">
        <v>1172</v>
      </c>
      <c r="O578" s="322" t="s">
        <v>1207</v>
      </c>
      <c r="R578" s="437"/>
      <c r="AT578" s="33"/>
    </row>
    <row r="579" spans="1:46" customFormat="1" ht="20.3" customHeight="1">
      <c r="G579" s="436"/>
      <c r="K579" t="s">
        <v>245</v>
      </c>
      <c r="AT579" s="33"/>
    </row>
    <row r="580" spans="1:46" customFormat="1" ht="20.3" customHeight="1">
      <c r="G580" s="436"/>
      <c r="K580" t="s">
        <v>1173</v>
      </c>
      <c r="AT580" s="33"/>
    </row>
    <row r="581" spans="1:46" customFormat="1" ht="20.3" customHeight="1">
      <c r="G581" s="436"/>
      <c r="K581" t="s">
        <v>1176</v>
      </c>
      <c r="AT581" s="33"/>
    </row>
    <row r="582" spans="1:46" customFormat="1" ht="20.3" customHeight="1">
      <c r="G582" s="436"/>
      <c r="K582" t="s">
        <v>1174</v>
      </c>
      <c r="AT582" s="33"/>
    </row>
    <row r="583" spans="1:46" customFormat="1" ht="20.3" customHeight="1">
      <c r="G583" s="436"/>
      <c r="K583" t="s">
        <v>1197</v>
      </c>
      <c r="AT583" s="33"/>
    </row>
    <row r="584" spans="1:46" customFormat="1" ht="20.3" customHeight="1">
      <c r="G584" s="436"/>
      <c r="K584" t="s">
        <v>1204</v>
      </c>
      <c r="AT584" s="33"/>
    </row>
    <row r="585" spans="1:46" customFormat="1">
      <c r="G585" s="436"/>
      <c r="AT585" s="33"/>
    </row>
    <row r="586" spans="1:46" customFormat="1" ht="47.05" customHeight="1">
      <c r="A586" s="520" t="s">
        <v>1180</v>
      </c>
      <c r="B586" s="521"/>
      <c r="C586" s="521"/>
      <c r="D586" s="521"/>
      <c r="E586" s="521"/>
      <c r="F586" s="521"/>
      <c r="G586" s="521"/>
      <c r="H586" s="521"/>
      <c r="I586" s="521"/>
      <c r="J586" s="521"/>
      <c r="K586" s="521"/>
      <c r="L586" s="521"/>
      <c r="M586" s="521"/>
      <c r="N586" s="521"/>
      <c r="O586" s="521"/>
      <c r="P586" s="521"/>
      <c r="Q586" s="521"/>
      <c r="R586" s="521"/>
      <c r="S586" s="521"/>
      <c r="T586" s="521"/>
      <c r="U586" s="521"/>
      <c r="V586" s="521"/>
      <c r="W586" s="521"/>
      <c r="X586" s="521"/>
      <c r="Y586" s="521"/>
      <c r="Z586" s="521"/>
      <c r="AA586" s="521"/>
      <c r="AB586" s="521"/>
      <c r="AC586" s="521"/>
      <c r="AD586" s="521"/>
      <c r="AE586" s="521"/>
      <c r="AF586" s="521"/>
      <c r="AG586" s="521"/>
      <c r="AH586" s="521"/>
      <c r="AI586" s="521"/>
      <c r="AJ586" s="521"/>
      <c r="AK586" s="521"/>
      <c r="AL586" s="521"/>
      <c r="AM586" s="521"/>
      <c r="AN586" s="521"/>
      <c r="AO586" s="521"/>
      <c r="AP586" s="521"/>
      <c r="AQ586" s="521"/>
      <c r="AR586" s="521"/>
      <c r="AS586" s="521"/>
      <c r="AT586" s="33"/>
    </row>
    <row r="587" spans="1:46" customFormat="1" ht="47.05" customHeight="1">
      <c r="A587" s="520" t="s">
        <v>1285</v>
      </c>
      <c r="B587" s="521"/>
      <c r="C587" s="521"/>
      <c r="D587" s="521"/>
      <c r="E587" s="521"/>
      <c r="F587" s="521"/>
      <c r="G587" s="521"/>
      <c r="H587" s="521"/>
      <c r="I587" s="521"/>
      <c r="J587" s="521"/>
      <c r="K587" s="521"/>
      <c r="L587" s="521"/>
      <c r="M587" s="521"/>
      <c r="N587" s="521"/>
      <c r="O587" s="521"/>
      <c r="P587" s="521"/>
      <c r="Q587" s="521"/>
      <c r="R587" s="521"/>
      <c r="S587" s="521"/>
      <c r="T587" s="521"/>
      <c r="U587" s="521"/>
      <c r="V587" s="521"/>
      <c r="W587" s="521"/>
      <c r="X587" s="521"/>
      <c r="Y587" s="521"/>
      <c r="Z587" s="521"/>
      <c r="AA587" s="521"/>
      <c r="AB587" s="521"/>
      <c r="AC587" s="521"/>
      <c r="AD587" s="521"/>
      <c r="AE587" s="521"/>
      <c r="AF587" s="521"/>
      <c r="AG587" s="521"/>
      <c r="AH587" s="521"/>
      <c r="AI587" s="521"/>
      <c r="AJ587" s="521"/>
      <c r="AK587" s="521"/>
      <c r="AL587" s="521"/>
      <c r="AM587" s="521"/>
      <c r="AN587" s="521"/>
      <c r="AO587" s="521"/>
      <c r="AP587" s="521"/>
      <c r="AQ587" s="521"/>
      <c r="AR587" s="521"/>
      <c r="AS587" s="521"/>
      <c r="AT587" s="33"/>
    </row>
    <row r="588" spans="1:46" customFormat="1">
      <c r="G588" s="436"/>
      <c r="AT588" s="33"/>
    </row>
    <row r="589" spans="1:46" customFormat="1" ht="23.25">
      <c r="A589" s="521" t="s">
        <v>1208</v>
      </c>
      <c r="B589" s="521"/>
      <c r="C589" s="521"/>
      <c r="D589" s="521"/>
      <c r="E589" s="521"/>
      <c r="F589" s="521"/>
      <c r="G589" s="521"/>
      <c r="H589" s="521"/>
      <c r="I589" s="521"/>
      <c r="J589" s="521"/>
      <c r="K589" s="521"/>
      <c r="L589" s="521"/>
      <c r="M589" s="521"/>
      <c r="N589" s="521"/>
      <c r="O589" s="521"/>
      <c r="P589" s="521"/>
      <c r="Q589" s="521"/>
      <c r="R589" s="521"/>
      <c r="S589" s="521"/>
      <c r="T589" s="521"/>
      <c r="U589" s="521"/>
      <c r="V589" s="521"/>
      <c r="W589" s="521"/>
      <c r="X589" s="521"/>
      <c r="Y589" s="521"/>
      <c r="Z589" s="521"/>
      <c r="AA589" s="521"/>
      <c r="AB589" s="521"/>
      <c r="AC589" s="521"/>
      <c r="AD589" s="521"/>
      <c r="AE589" s="521"/>
      <c r="AF589" s="521"/>
      <c r="AG589" s="521"/>
      <c r="AH589" s="521"/>
      <c r="AI589" s="521"/>
      <c r="AJ589" s="521"/>
      <c r="AK589" s="521"/>
      <c r="AL589" s="521"/>
      <c r="AM589" s="521"/>
      <c r="AN589" s="521"/>
      <c r="AO589" s="521"/>
      <c r="AP589" s="521"/>
      <c r="AQ589" s="521"/>
      <c r="AR589" s="521"/>
      <c r="AS589" s="521"/>
      <c r="AT589" s="33"/>
    </row>
    <row r="590" spans="1:46" customFormat="1" ht="20.3" customHeight="1">
      <c r="G590" s="436"/>
      <c r="O590" s="322"/>
      <c r="R590" s="437"/>
      <c r="AT590" s="33"/>
    </row>
    <row r="591" spans="1:46" customFormat="1" ht="23.25">
      <c r="A591" s="522" t="s">
        <v>1212</v>
      </c>
      <c r="B591" s="522"/>
      <c r="C591" s="522"/>
      <c r="D591" s="522"/>
      <c r="E591" s="522"/>
      <c r="F591" s="522"/>
      <c r="G591" s="522"/>
      <c r="H591" s="522"/>
      <c r="I591" s="522"/>
      <c r="J591" s="522"/>
      <c r="K591" s="522"/>
      <c r="L591" s="522"/>
      <c r="M591" s="522"/>
      <c r="N591" s="522"/>
      <c r="O591" s="522"/>
      <c r="P591" s="522"/>
      <c r="Q591" s="522"/>
      <c r="R591" s="522"/>
      <c r="S591" s="522"/>
      <c r="T591" s="522"/>
      <c r="U591" s="522"/>
      <c r="V591" s="522"/>
      <c r="W591" s="522"/>
      <c r="X591" s="522"/>
      <c r="Y591" s="522"/>
      <c r="Z591" s="522"/>
      <c r="AA591" s="522"/>
      <c r="AB591" s="522"/>
      <c r="AC591" s="522"/>
      <c r="AD591" s="522"/>
      <c r="AE591" s="522"/>
      <c r="AF591" s="522"/>
      <c r="AG591" s="522"/>
      <c r="AH591" s="522"/>
      <c r="AI591" s="522"/>
      <c r="AJ591" s="522"/>
      <c r="AK591" s="522"/>
      <c r="AL591" s="522"/>
      <c r="AM591" s="522"/>
      <c r="AN591" s="522"/>
      <c r="AO591" s="522"/>
      <c r="AP591" s="522"/>
      <c r="AQ591" s="522"/>
      <c r="AR591" s="522"/>
      <c r="AS591" s="522"/>
      <c r="AT591" s="438"/>
    </row>
    <row r="592" spans="1:46" customFormat="1" ht="51.05" customHeight="1">
      <c r="A592" s="523" t="s">
        <v>1175</v>
      </c>
      <c r="B592" s="524"/>
      <c r="C592" s="524"/>
      <c r="D592" s="524"/>
      <c r="E592" s="524"/>
      <c r="F592" s="524"/>
      <c r="G592" s="524"/>
      <c r="H592" s="524"/>
      <c r="I592" s="524"/>
      <c r="J592" s="524"/>
      <c r="K592" s="524"/>
      <c r="L592" s="524"/>
      <c r="M592" s="524"/>
      <c r="N592" s="524"/>
      <c r="O592" s="524"/>
      <c r="P592" s="524"/>
      <c r="Q592" s="524"/>
      <c r="R592" s="524"/>
      <c r="S592" s="524"/>
      <c r="T592" s="524"/>
      <c r="U592" s="524"/>
      <c r="V592" s="524"/>
      <c r="W592" s="524"/>
      <c r="X592" s="524"/>
      <c r="Y592" s="524"/>
      <c r="Z592" s="524"/>
      <c r="AA592" s="524"/>
      <c r="AB592" s="524"/>
      <c r="AC592" s="524"/>
      <c r="AD592" s="524"/>
      <c r="AE592" s="524"/>
      <c r="AF592" s="524"/>
      <c r="AG592" s="524"/>
      <c r="AH592" s="524"/>
      <c r="AI592" s="524"/>
      <c r="AJ592" s="524"/>
      <c r="AK592" s="524"/>
      <c r="AL592" s="524"/>
      <c r="AM592" s="524"/>
      <c r="AN592" s="524"/>
      <c r="AO592" s="524"/>
      <c r="AP592" s="524"/>
      <c r="AQ592" s="524"/>
      <c r="AR592" s="524"/>
      <c r="AS592" s="524"/>
      <c r="AT592" s="438"/>
    </row>
  </sheetData>
  <sheetProtection sheet="1" objects="1" scenarios="1" selectLockedCells="1"/>
  <dataConsolidate/>
  <mergeCells count="1811">
    <mergeCell ref="I572:M572"/>
    <mergeCell ref="N572:R572"/>
    <mergeCell ref="AM448:AN448"/>
    <mergeCell ref="AG449:AH449"/>
    <mergeCell ref="AJ449:AK449"/>
    <mergeCell ref="AM449:AN449"/>
    <mergeCell ref="AG450:AH450"/>
    <mergeCell ref="AJ450:AK450"/>
    <mergeCell ref="AM450:AN450"/>
    <mergeCell ref="AG451:AH451"/>
    <mergeCell ref="AJ451:AK451"/>
    <mergeCell ref="AM451:AN451"/>
    <mergeCell ref="AG442:AH442"/>
    <mergeCell ref="AJ442:AK442"/>
    <mergeCell ref="AM442:AN442"/>
    <mergeCell ref="AF441:AO441"/>
    <mergeCell ref="AG443:AH443"/>
    <mergeCell ref="AJ443:AK443"/>
    <mergeCell ref="AM443:AN443"/>
    <mergeCell ref="AG444:AH444"/>
    <mergeCell ref="AJ444:AK444"/>
    <mergeCell ref="AM444:AN444"/>
    <mergeCell ref="AG445:AH445"/>
    <mergeCell ref="AJ445:AK445"/>
    <mergeCell ref="AM445:AN445"/>
    <mergeCell ref="AG446:AH446"/>
    <mergeCell ref="AJ446:AK446"/>
    <mergeCell ref="AM446:AN446"/>
    <mergeCell ref="AG447:AH447"/>
    <mergeCell ref="AJ447:AK447"/>
    <mergeCell ref="AM447:AN447"/>
    <mergeCell ref="AG448:AH448"/>
    <mergeCell ref="AJ448:AK448"/>
    <mergeCell ref="A589:AS589"/>
    <mergeCell ref="F409:H409"/>
    <mergeCell ref="I409:S409"/>
    <mergeCell ref="T409:AL409"/>
    <mergeCell ref="F410:H410"/>
    <mergeCell ref="I410:AL410"/>
    <mergeCell ref="F411:H411"/>
    <mergeCell ref="I411:X411"/>
    <mergeCell ref="Y411:AE411"/>
    <mergeCell ref="AF411:AL411"/>
    <mergeCell ref="F412:H412"/>
    <mergeCell ref="I412:X412"/>
    <mergeCell ref="Y412:AE412"/>
    <mergeCell ref="AF412:AL412"/>
    <mergeCell ref="B431:AR431"/>
    <mergeCell ref="F413:H413"/>
    <mergeCell ref="I413:S413"/>
    <mergeCell ref="T413:AL413"/>
    <mergeCell ref="F414:H414"/>
    <mergeCell ref="I414:AL414"/>
    <mergeCell ref="F415:H415"/>
    <mergeCell ref="I415:X415"/>
    <mergeCell ref="Y415:AE415"/>
    <mergeCell ref="AF415:AL415"/>
    <mergeCell ref="F416:H416"/>
    <mergeCell ref="I416:X416"/>
    <mergeCell ref="Y416:AE416"/>
    <mergeCell ref="AF416:AL416"/>
    <mergeCell ref="F417:H417"/>
    <mergeCell ref="I417:S417"/>
    <mergeCell ref="T417:AL417"/>
    <mergeCell ref="F418:H418"/>
    <mergeCell ref="F400:H400"/>
    <mergeCell ref="I400:X400"/>
    <mergeCell ref="Y400:AE400"/>
    <mergeCell ref="AF400:AL400"/>
    <mergeCell ref="F401:H401"/>
    <mergeCell ref="I401:S401"/>
    <mergeCell ref="T401:AL401"/>
    <mergeCell ref="F402:H402"/>
    <mergeCell ref="I402:AL402"/>
    <mergeCell ref="F403:H403"/>
    <mergeCell ref="I403:X403"/>
    <mergeCell ref="Y403:AE403"/>
    <mergeCell ref="AF403:AL403"/>
    <mergeCell ref="I418:AL418"/>
    <mergeCell ref="F404:H404"/>
    <mergeCell ref="I404:X404"/>
    <mergeCell ref="Y404:AE404"/>
    <mergeCell ref="AF404:AL404"/>
    <mergeCell ref="F405:H405"/>
    <mergeCell ref="I405:S405"/>
    <mergeCell ref="T405:AL405"/>
    <mergeCell ref="F406:H406"/>
    <mergeCell ref="I406:AL406"/>
    <mergeCell ref="F407:H407"/>
    <mergeCell ref="I407:X407"/>
    <mergeCell ref="Y407:AE407"/>
    <mergeCell ref="AF407:AL407"/>
    <mergeCell ref="F408:H408"/>
    <mergeCell ref="I408:X408"/>
    <mergeCell ref="Y408:AE408"/>
    <mergeCell ref="AF408:AL408"/>
    <mergeCell ref="F394:H394"/>
    <mergeCell ref="I394:AL394"/>
    <mergeCell ref="F395:H395"/>
    <mergeCell ref="I395:X395"/>
    <mergeCell ref="Y395:AE395"/>
    <mergeCell ref="AF395:AL395"/>
    <mergeCell ref="F396:H396"/>
    <mergeCell ref="I396:X396"/>
    <mergeCell ref="Y396:AE396"/>
    <mergeCell ref="AF396:AL396"/>
    <mergeCell ref="F397:H397"/>
    <mergeCell ref="I397:S397"/>
    <mergeCell ref="T397:AL397"/>
    <mergeCell ref="F398:H398"/>
    <mergeCell ref="I398:AL398"/>
    <mergeCell ref="F399:H399"/>
    <mergeCell ref="I399:X399"/>
    <mergeCell ref="Y399:AE399"/>
    <mergeCell ref="AF399:AL399"/>
    <mergeCell ref="Y388:AE388"/>
    <mergeCell ref="AF388:AL388"/>
    <mergeCell ref="F389:H389"/>
    <mergeCell ref="I389:S389"/>
    <mergeCell ref="T389:AL389"/>
    <mergeCell ref="F390:H390"/>
    <mergeCell ref="I390:AL390"/>
    <mergeCell ref="F391:H391"/>
    <mergeCell ref="I391:X391"/>
    <mergeCell ref="Y391:AE391"/>
    <mergeCell ref="AF391:AL391"/>
    <mergeCell ref="F392:H392"/>
    <mergeCell ref="I392:X392"/>
    <mergeCell ref="Y392:AE392"/>
    <mergeCell ref="AF392:AL392"/>
    <mergeCell ref="F393:H393"/>
    <mergeCell ref="I393:S393"/>
    <mergeCell ref="T393:AL393"/>
    <mergeCell ref="I7:AH7"/>
    <mergeCell ref="D243:E243"/>
    <mergeCell ref="F243:H243"/>
    <mergeCell ref="I243:N243"/>
    <mergeCell ref="O243:P243"/>
    <mergeCell ref="Q243:S243"/>
    <mergeCell ref="D242:E242"/>
    <mergeCell ref="F242:H242"/>
    <mergeCell ref="D252:E252"/>
    <mergeCell ref="F252:H252"/>
    <mergeCell ref="I252:N252"/>
    <mergeCell ref="O252:P252"/>
    <mergeCell ref="Q252:S252"/>
    <mergeCell ref="D251:E251"/>
    <mergeCell ref="F251:H251"/>
    <mergeCell ref="I251:N251"/>
    <mergeCell ref="O251:P251"/>
    <mergeCell ref="Q251:S251"/>
    <mergeCell ref="F245:H245"/>
    <mergeCell ref="I245:N245"/>
    <mergeCell ref="Q248:S248"/>
    <mergeCell ref="D247:E247"/>
    <mergeCell ref="F247:H247"/>
    <mergeCell ref="I247:N247"/>
    <mergeCell ref="O247:P247"/>
    <mergeCell ref="Q247:S247"/>
    <mergeCell ref="O245:P245"/>
    <mergeCell ref="Q245:S245"/>
    <mergeCell ref="D239:E239"/>
    <mergeCell ref="F239:H239"/>
    <mergeCell ref="I239:N239"/>
    <mergeCell ref="O239:P239"/>
    <mergeCell ref="D248:E248"/>
    <mergeCell ref="F248:H248"/>
    <mergeCell ref="I248:N248"/>
    <mergeCell ref="O248:P248"/>
    <mergeCell ref="I242:N242"/>
    <mergeCell ref="O242:P242"/>
    <mergeCell ref="Q242:S242"/>
    <mergeCell ref="D241:E241"/>
    <mergeCell ref="F241:H241"/>
    <mergeCell ref="I241:N241"/>
    <mergeCell ref="O241:P241"/>
    <mergeCell ref="Q241:S241"/>
    <mergeCell ref="AE260:AH260"/>
    <mergeCell ref="AN260:AR260"/>
    <mergeCell ref="D244:E244"/>
    <mergeCell ref="F244:H244"/>
    <mergeCell ref="I244:N244"/>
    <mergeCell ref="O244:P244"/>
    <mergeCell ref="Q244:S244"/>
    <mergeCell ref="AI258:AM259"/>
    <mergeCell ref="AI260:AM260"/>
    <mergeCell ref="D245:E245"/>
    <mergeCell ref="D246:E246"/>
    <mergeCell ref="F246:H246"/>
    <mergeCell ref="I246:N246"/>
    <mergeCell ref="O246:P246"/>
    <mergeCell ref="Q246:S246"/>
    <mergeCell ref="D250:E250"/>
    <mergeCell ref="F250:H250"/>
    <mergeCell ref="I250:N250"/>
    <mergeCell ref="Q249:S249"/>
    <mergeCell ref="D255:E255"/>
    <mergeCell ref="Q239:S239"/>
    <mergeCell ref="D238:E238"/>
    <mergeCell ref="F238:H238"/>
    <mergeCell ref="D240:E240"/>
    <mergeCell ref="F240:H240"/>
    <mergeCell ref="I240:N240"/>
    <mergeCell ref="O240:P240"/>
    <mergeCell ref="Q240:S240"/>
    <mergeCell ref="D236:E236"/>
    <mergeCell ref="F236:H236"/>
    <mergeCell ref="I236:N236"/>
    <mergeCell ref="O236:P236"/>
    <mergeCell ref="Q236:S236"/>
    <mergeCell ref="I238:N238"/>
    <mergeCell ref="O238:P238"/>
    <mergeCell ref="Q238:S238"/>
    <mergeCell ref="D237:E237"/>
    <mergeCell ref="F237:H237"/>
    <mergeCell ref="I237:N237"/>
    <mergeCell ref="O237:P237"/>
    <mergeCell ref="Q237:S237"/>
    <mergeCell ref="I234:N234"/>
    <mergeCell ref="O234:P234"/>
    <mergeCell ref="Q234:S234"/>
    <mergeCell ref="D233:E233"/>
    <mergeCell ref="F233:H233"/>
    <mergeCell ref="I233:N233"/>
    <mergeCell ref="O233:P233"/>
    <mergeCell ref="Q233:S233"/>
    <mergeCell ref="D235:E235"/>
    <mergeCell ref="F235:H235"/>
    <mergeCell ref="I235:N235"/>
    <mergeCell ref="O235:P235"/>
    <mergeCell ref="Q235:S235"/>
    <mergeCell ref="D234:E234"/>
    <mergeCell ref="F234:H234"/>
    <mergeCell ref="D231:E231"/>
    <mergeCell ref="F231:H231"/>
    <mergeCell ref="I231:N231"/>
    <mergeCell ref="O231:P231"/>
    <mergeCell ref="Q231:S231"/>
    <mergeCell ref="D230:E230"/>
    <mergeCell ref="F230:H230"/>
    <mergeCell ref="D232:E232"/>
    <mergeCell ref="F232:H232"/>
    <mergeCell ref="I232:N232"/>
    <mergeCell ref="O232:P232"/>
    <mergeCell ref="Q232:S232"/>
    <mergeCell ref="D228:E228"/>
    <mergeCell ref="F228:H228"/>
    <mergeCell ref="I228:N228"/>
    <mergeCell ref="O228:P228"/>
    <mergeCell ref="Q228:S228"/>
    <mergeCell ref="I230:N230"/>
    <mergeCell ref="O230:P230"/>
    <mergeCell ref="Q230:S230"/>
    <mergeCell ref="D229:E229"/>
    <mergeCell ref="F229:H229"/>
    <mergeCell ref="I229:N229"/>
    <mergeCell ref="O229:P229"/>
    <mergeCell ref="Q229:S229"/>
    <mergeCell ref="I226:N226"/>
    <mergeCell ref="O226:P226"/>
    <mergeCell ref="Q226:S226"/>
    <mergeCell ref="D225:E225"/>
    <mergeCell ref="F225:H225"/>
    <mergeCell ref="I225:N225"/>
    <mergeCell ref="O225:P225"/>
    <mergeCell ref="Q225:S225"/>
    <mergeCell ref="D227:E227"/>
    <mergeCell ref="F227:H227"/>
    <mergeCell ref="I227:N227"/>
    <mergeCell ref="O227:P227"/>
    <mergeCell ref="Q227:S227"/>
    <mergeCell ref="D226:E226"/>
    <mergeCell ref="F226:H226"/>
    <mergeCell ref="D223:E223"/>
    <mergeCell ref="F223:H223"/>
    <mergeCell ref="I223:N223"/>
    <mergeCell ref="O223:P223"/>
    <mergeCell ref="Q223:S223"/>
    <mergeCell ref="D222:E222"/>
    <mergeCell ref="F222:H222"/>
    <mergeCell ref="D224:E224"/>
    <mergeCell ref="F224:H224"/>
    <mergeCell ref="I224:N224"/>
    <mergeCell ref="O224:P224"/>
    <mergeCell ref="Q224:S224"/>
    <mergeCell ref="D220:E220"/>
    <mergeCell ref="F220:H220"/>
    <mergeCell ref="I220:N220"/>
    <mergeCell ref="O220:P220"/>
    <mergeCell ref="Q220:S220"/>
    <mergeCell ref="I222:N222"/>
    <mergeCell ref="O222:P222"/>
    <mergeCell ref="Q222:S222"/>
    <mergeCell ref="D221:E221"/>
    <mergeCell ref="F221:H221"/>
    <mergeCell ref="I221:N221"/>
    <mergeCell ref="O221:P221"/>
    <mergeCell ref="Q221:S221"/>
    <mergeCell ref="I218:N218"/>
    <mergeCell ref="O218:P218"/>
    <mergeCell ref="Q218:S218"/>
    <mergeCell ref="D217:E217"/>
    <mergeCell ref="F217:H217"/>
    <mergeCell ref="I217:N217"/>
    <mergeCell ref="O217:P217"/>
    <mergeCell ref="Q217:S217"/>
    <mergeCell ref="D219:E219"/>
    <mergeCell ref="F219:H219"/>
    <mergeCell ref="I219:N219"/>
    <mergeCell ref="O219:P219"/>
    <mergeCell ref="Q219:S219"/>
    <mergeCell ref="D218:E218"/>
    <mergeCell ref="F218:H218"/>
    <mergeCell ref="D215:E215"/>
    <mergeCell ref="F215:H215"/>
    <mergeCell ref="I215:N215"/>
    <mergeCell ref="O215:P215"/>
    <mergeCell ref="Q215:S215"/>
    <mergeCell ref="D214:E214"/>
    <mergeCell ref="F214:H214"/>
    <mergeCell ref="D216:E216"/>
    <mergeCell ref="F216:H216"/>
    <mergeCell ref="I216:N216"/>
    <mergeCell ref="O216:P216"/>
    <mergeCell ref="Q216:S216"/>
    <mergeCell ref="D212:E212"/>
    <mergeCell ref="F212:H212"/>
    <mergeCell ref="I212:N212"/>
    <mergeCell ref="O212:P212"/>
    <mergeCell ref="Q212:S212"/>
    <mergeCell ref="I214:N214"/>
    <mergeCell ref="O214:P214"/>
    <mergeCell ref="Q214:S214"/>
    <mergeCell ref="D213:E213"/>
    <mergeCell ref="F213:H213"/>
    <mergeCell ref="I213:N213"/>
    <mergeCell ref="O213:P213"/>
    <mergeCell ref="Q213:S213"/>
    <mergeCell ref="I210:N210"/>
    <mergeCell ref="O210:P210"/>
    <mergeCell ref="Q210:S210"/>
    <mergeCell ref="D209:E209"/>
    <mergeCell ref="F209:H209"/>
    <mergeCell ref="I209:N209"/>
    <mergeCell ref="O209:P209"/>
    <mergeCell ref="Q209:S209"/>
    <mergeCell ref="D211:E211"/>
    <mergeCell ref="F211:H211"/>
    <mergeCell ref="I211:N211"/>
    <mergeCell ref="O211:P211"/>
    <mergeCell ref="Q211:S211"/>
    <mergeCell ref="D210:E210"/>
    <mergeCell ref="F210:H210"/>
    <mergeCell ref="D207:E207"/>
    <mergeCell ref="F207:H207"/>
    <mergeCell ref="I207:N207"/>
    <mergeCell ref="O207:P207"/>
    <mergeCell ref="Q207:S207"/>
    <mergeCell ref="D208:E208"/>
    <mergeCell ref="F208:H208"/>
    <mergeCell ref="I208:N208"/>
    <mergeCell ref="O208:P208"/>
    <mergeCell ref="Q208:S208"/>
    <mergeCell ref="O204:P204"/>
    <mergeCell ref="Q204:S204"/>
    <mergeCell ref="I206:N206"/>
    <mergeCell ref="O206:P206"/>
    <mergeCell ref="Q206:S206"/>
    <mergeCell ref="D205:E205"/>
    <mergeCell ref="F205:H205"/>
    <mergeCell ref="I205:N205"/>
    <mergeCell ref="O205:P205"/>
    <mergeCell ref="Q205:S205"/>
    <mergeCell ref="F202:H202"/>
    <mergeCell ref="O197:P197"/>
    <mergeCell ref="Q197:S197"/>
    <mergeCell ref="D199:E199"/>
    <mergeCell ref="F199:H199"/>
    <mergeCell ref="I199:N199"/>
    <mergeCell ref="O199:P199"/>
    <mergeCell ref="Q199:S199"/>
    <mergeCell ref="D198:E198"/>
    <mergeCell ref="F198:H198"/>
    <mergeCell ref="D200:E200"/>
    <mergeCell ref="F200:H200"/>
    <mergeCell ref="I200:N200"/>
    <mergeCell ref="O200:P200"/>
    <mergeCell ref="Q200:S200"/>
    <mergeCell ref="D206:E206"/>
    <mergeCell ref="F206:H206"/>
    <mergeCell ref="D203:E203"/>
    <mergeCell ref="F203:H203"/>
    <mergeCell ref="I203:N203"/>
    <mergeCell ref="O203:P203"/>
    <mergeCell ref="Q203:S203"/>
    <mergeCell ref="B12:E12"/>
    <mergeCell ref="F12:H12"/>
    <mergeCell ref="I12:O12"/>
    <mergeCell ref="B13:E13"/>
    <mergeCell ref="F13:H13"/>
    <mergeCell ref="I13:AA13"/>
    <mergeCell ref="A1:AS1"/>
    <mergeCell ref="D195:E195"/>
    <mergeCell ref="F195:H195"/>
    <mergeCell ref="I195:N195"/>
    <mergeCell ref="O195:P195"/>
    <mergeCell ref="Q195:S195"/>
    <mergeCell ref="B6:E6"/>
    <mergeCell ref="F6:H6"/>
    <mergeCell ref="I6:AH6"/>
    <mergeCell ref="I8:M8"/>
    <mergeCell ref="B4:E4"/>
    <mergeCell ref="F4:H4"/>
    <mergeCell ref="I4:N4"/>
    <mergeCell ref="O4:P4"/>
    <mergeCell ref="N8:V8"/>
    <mergeCell ref="B9:E9"/>
    <mergeCell ref="F9:H9"/>
    <mergeCell ref="I9:M9"/>
    <mergeCell ref="N9:V9"/>
    <mergeCell ref="B18:E18"/>
    <mergeCell ref="F18:H18"/>
    <mergeCell ref="I18:O18"/>
    <mergeCell ref="B19:E19"/>
    <mergeCell ref="F19:H19"/>
    <mergeCell ref="I19:O19"/>
    <mergeCell ref="B16:E16"/>
    <mergeCell ref="F16:H16"/>
    <mergeCell ref="I16:O16"/>
    <mergeCell ref="B17:E17"/>
    <mergeCell ref="F17:H17"/>
    <mergeCell ref="I17:O17"/>
    <mergeCell ref="B14:E14"/>
    <mergeCell ref="F14:H14"/>
    <mergeCell ref="I14:O14"/>
    <mergeCell ref="B15:E15"/>
    <mergeCell ref="F15:H15"/>
    <mergeCell ref="I15:O15"/>
    <mergeCell ref="I32:O32"/>
    <mergeCell ref="B33:E33"/>
    <mergeCell ref="F33:H33"/>
    <mergeCell ref="I33:O33"/>
    <mergeCell ref="B37:F37"/>
    <mergeCell ref="J37:P37"/>
    <mergeCell ref="Q48:S48"/>
    <mergeCell ref="D47:E47"/>
    <mergeCell ref="F47:H47"/>
    <mergeCell ref="I47:N47"/>
    <mergeCell ref="O47:P47"/>
    <mergeCell ref="Q47:S47"/>
    <mergeCell ref="T31:V31"/>
    <mergeCell ref="T32:V32"/>
    <mergeCell ref="B26:E26"/>
    <mergeCell ref="F26:H26"/>
    <mergeCell ref="I26:O26"/>
    <mergeCell ref="B31:E31"/>
    <mergeCell ref="F31:H31"/>
    <mergeCell ref="I31:O31"/>
    <mergeCell ref="B32:E32"/>
    <mergeCell ref="F32:H32"/>
    <mergeCell ref="F22:H22"/>
    <mergeCell ref="I22:O22"/>
    <mergeCell ref="B24:E24"/>
    <mergeCell ref="F24:H24"/>
    <mergeCell ref="I24:O24"/>
    <mergeCell ref="B25:E25"/>
    <mergeCell ref="F25:H25"/>
    <mergeCell ref="I25:O25"/>
    <mergeCell ref="B29:E29"/>
    <mergeCell ref="F29:H29"/>
    <mergeCell ref="I29:O29"/>
    <mergeCell ref="D51:E51"/>
    <mergeCell ref="F51:H51"/>
    <mergeCell ref="I51:N51"/>
    <mergeCell ref="O51:P51"/>
    <mergeCell ref="Q51:S51"/>
    <mergeCell ref="D50:E50"/>
    <mergeCell ref="F50:H50"/>
    <mergeCell ref="I50:N50"/>
    <mergeCell ref="O50:P50"/>
    <mergeCell ref="Q50:S50"/>
    <mergeCell ref="D46:E46"/>
    <mergeCell ref="F46:H46"/>
    <mergeCell ref="I46:N46"/>
    <mergeCell ref="O46:P46"/>
    <mergeCell ref="Q46:S46"/>
    <mergeCell ref="B38:F38"/>
    <mergeCell ref="J38:P38"/>
    <mergeCell ref="G38:I38"/>
    <mergeCell ref="D45:E45"/>
    <mergeCell ref="F45:H45"/>
    <mergeCell ref="I45:N45"/>
    <mergeCell ref="O45:P45"/>
    <mergeCell ref="Q45:S45"/>
    <mergeCell ref="D49:E49"/>
    <mergeCell ref="F49:H49"/>
    <mergeCell ref="I49:N49"/>
    <mergeCell ref="O49:P49"/>
    <mergeCell ref="Q49:S49"/>
    <mergeCell ref="D48:E48"/>
    <mergeCell ref="F48:H48"/>
    <mergeCell ref="I48:N48"/>
    <mergeCell ref="O48:P48"/>
    <mergeCell ref="D55:E55"/>
    <mergeCell ref="F55:H55"/>
    <mergeCell ref="I55:N55"/>
    <mergeCell ref="O55:P55"/>
    <mergeCell ref="Q55:S55"/>
    <mergeCell ref="D54:E54"/>
    <mergeCell ref="F54:H54"/>
    <mergeCell ref="I54:N54"/>
    <mergeCell ref="O54:P54"/>
    <mergeCell ref="Q54:S54"/>
    <mergeCell ref="D53:E53"/>
    <mergeCell ref="F53:H53"/>
    <mergeCell ref="I53:N53"/>
    <mergeCell ref="O53:P53"/>
    <mergeCell ref="Q53:S53"/>
    <mergeCell ref="D52:E52"/>
    <mergeCell ref="F52:H52"/>
    <mergeCell ref="I52:N52"/>
    <mergeCell ref="O52:P52"/>
    <mergeCell ref="Q52:S52"/>
    <mergeCell ref="D59:E59"/>
    <mergeCell ref="F59:H59"/>
    <mergeCell ref="I59:N59"/>
    <mergeCell ref="O59:P59"/>
    <mergeCell ref="Q59:S59"/>
    <mergeCell ref="D58:E58"/>
    <mergeCell ref="F58:H58"/>
    <mergeCell ref="I58:N58"/>
    <mergeCell ref="O58:P58"/>
    <mergeCell ref="Q58:S58"/>
    <mergeCell ref="D57:E57"/>
    <mergeCell ref="F57:H57"/>
    <mergeCell ref="I57:N57"/>
    <mergeCell ref="O57:P57"/>
    <mergeCell ref="Q57:S57"/>
    <mergeCell ref="D56:E56"/>
    <mergeCell ref="F56:H56"/>
    <mergeCell ref="I56:N56"/>
    <mergeCell ref="O56:P56"/>
    <mergeCell ref="Q56:S56"/>
    <mergeCell ref="D63:E63"/>
    <mergeCell ref="F63:H63"/>
    <mergeCell ref="I63:N63"/>
    <mergeCell ref="O63:P63"/>
    <mergeCell ref="Q63:S63"/>
    <mergeCell ref="D62:E62"/>
    <mergeCell ref="F62:H62"/>
    <mergeCell ref="I62:N62"/>
    <mergeCell ref="O62:P62"/>
    <mergeCell ref="Q62:S62"/>
    <mergeCell ref="D61:E61"/>
    <mergeCell ref="F61:H61"/>
    <mergeCell ref="I61:N61"/>
    <mergeCell ref="O61:P61"/>
    <mergeCell ref="Q61:S61"/>
    <mergeCell ref="D60:E60"/>
    <mergeCell ref="F60:H60"/>
    <mergeCell ref="I60:N60"/>
    <mergeCell ref="O60:P60"/>
    <mergeCell ref="Q60:S60"/>
    <mergeCell ref="D67:E67"/>
    <mergeCell ref="F67:H67"/>
    <mergeCell ref="I67:N67"/>
    <mergeCell ref="O67:P67"/>
    <mergeCell ref="Q67:S67"/>
    <mergeCell ref="D66:E66"/>
    <mergeCell ref="F66:H66"/>
    <mergeCell ref="I66:N66"/>
    <mergeCell ref="O66:P66"/>
    <mergeCell ref="Q66:S66"/>
    <mergeCell ref="D65:E65"/>
    <mergeCell ref="F65:H65"/>
    <mergeCell ref="I65:N65"/>
    <mergeCell ref="O65:P65"/>
    <mergeCell ref="Q65:S65"/>
    <mergeCell ref="D64:E64"/>
    <mergeCell ref="F64:H64"/>
    <mergeCell ref="I64:N64"/>
    <mergeCell ref="O64:P64"/>
    <mergeCell ref="Q64:S64"/>
    <mergeCell ref="D71:E71"/>
    <mergeCell ref="F71:H71"/>
    <mergeCell ref="I71:N71"/>
    <mergeCell ref="O71:P71"/>
    <mergeCell ref="Q71:S71"/>
    <mergeCell ref="D70:E70"/>
    <mergeCell ref="F70:H70"/>
    <mergeCell ref="I70:N70"/>
    <mergeCell ref="O70:P70"/>
    <mergeCell ref="Q70:S70"/>
    <mergeCell ref="D69:E69"/>
    <mergeCell ref="F69:H69"/>
    <mergeCell ref="I69:N69"/>
    <mergeCell ref="O69:P69"/>
    <mergeCell ref="Q69:S69"/>
    <mergeCell ref="D68:E68"/>
    <mergeCell ref="F68:H68"/>
    <mergeCell ref="I68:N68"/>
    <mergeCell ref="O68:P68"/>
    <mergeCell ref="Q68:S68"/>
    <mergeCell ref="D75:E75"/>
    <mergeCell ref="F75:H75"/>
    <mergeCell ref="I75:N75"/>
    <mergeCell ref="O75:P75"/>
    <mergeCell ref="Q75:S75"/>
    <mergeCell ref="D74:E74"/>
    <mergeCell ref="F74:H74"/>
    <mergeCell ref="I74:N74"/>
    <mergeCell ref="O74:P74"/>
    <mergeCell ref="Q74:S74"/>
    <mergeCell ref="D73:E73"/>
    <mergeCell ref="F73:H73"/>
    <mergeCell ref="I73:N73"/>
    <mergeCell ref="O73:P73"/>
    <mergeCell ref="Q73:S73"/>
    <mergeCell ref="D72:E72"/>
    <mergeCell ref="F72:H72"/>
    <mergeCell ref="I72:N72"/>
    <mergeCell ref="O72:P72"/>
    <mergeCell ref="Q72:S72"/>
    <mergeCell ref="D79:E79"/>
    <mergeCell ref="F79:H79"/>
    <mergeCell ref="I79:N79"/>
    <mergeCell ref="O79:P79"/>
    <mergeCell ref="Q79:S79"/>
    <mergeCell ref="D78:E78"/>
    <mergeCell ref="F78:H78"/>
    <mergeCell ref="I78:N78"/>
    <mergeCell ref="O78:P78"/>
    <mergeCell ref="Q78:S78"/>
    <mergeCell ref="D77:E77"/>
    <mergeCell ref="F77:H77"/>
    <mergeCell ref="I77:N77"/>
    <mergeCell ref="O77:P77"/>
    <mergeCell ref="Q77:S77"/>
    <mergeCell ref="D76:E76"/>
    <mergeCell ref="F76:H76"/>
    <mergeCell ref="I76:N76"/>
    <mergeCell ref="O76:P76"/>
    <mergeCell ref="Q76:S76"/>
    <mergeCell ref="D83:E83"/>
    <mergeCell ref="F83:H83"/>
    <mergeCell ref="I83:N83"/>
    <mergeCell ref="O83:P83"/>
    <mergeCell ref="Q83:S83"/>
    <mergeCell ref="D82:E82"/>
    <mergeCell ref="F82:H82"/>
    <mergeCell ref="I82:N82"/>
    <mergeCell ref="O82:P82"/>
    <mergeCell ref="Q82:S82"/>
    <mergeCell ref="D81:E81"/>
    <mergeCell ref="F81:H81"/>
    <mergeCell ref="I81:N81"/>
    <mergeCell ref="O81:P81"/>
    <mergeCell ref="Q81:S81"/>
    <mergeCell ref="D80:E80"/>
    <mergeCell ref="F80:H80"/>
    <mergeCell ref="I80:N80"/>
    <mergeCell ref="O80:P80"/>
    <mergeCell ref="Q80:S80"/>
    <mergeCell ref="D87:E87"/>
    <mergeCell ref="F87:H87"/>
    <mergeCell ref="I87:N87"/>
    <mergeCell ref="O87:P87"/>
    <mergeCell ref="Q87:S87"/>
    <mergeCell ref="D86:E86"/>
    <mergeCell ref="F86:H86"/>
    <mergeCell ref="I86:N86"/>
    <mergeCell ref="O86:P86"/>
    <mergeCell ref="Q86:S86"/>
    <mergeCell ref="D85:E85"/>
    <mergeCell ref="F85:H85"/>
    <mergeCell ref="I85:N85"/>
    <mergeCell ref="O85:P85"/>
    <mergeCell ref="Q85:S85"/>
    <mergeCell ref="D84:E84"/>
    <mergeCell ref="F84:H84"/>
    <mergeCell ref="I84:N84"/>
    <mergeCell ref="O84:P84"/>
    <mergeCell ref="Q84:S84"/>
    <mergeCell ref="D91:E91"/>
    <mergeCell ref="F91:H91"/>
    <mergeCell ref="I91:N91"/>
    <mergeCell ref="O91:P91"/>
    <mergeCell ref="Q91:S91"/>
    <mergeCell ref="D90:E90"/>
    <mergeCell ref="F90:H90"/>
    <mergeCell ref="I90:N90"/>
    <mergeCell ref="O90:P90"/>
    <mergeCell ref="Q90:S90"/>
    <mergeCell ref="D89:E89"/>
    <mergeCell ref="F89:H89"/>
    <mergeCell ref="I89:N89"/>
    <mergeCell ref="O89:P89"/>
    <mergeCell ref="Q89:S89"/>
    <mergeCell ref="D88:E88"/>
    <mergeCell ref="F88:H88"/>
    <mergeCell ref="I88:N88"/>
    <mergeCell ref="O88:P88"/>
    <mergeCell ref="Q88:S88"/>
    <mergeCell ref="D95:E95"/>
    <mergeCell ref="F95:H95"/>
    <mergeCell ref="I95:N95"/>
    <mergeCell ref="O95:P95"/>
    <mergeCell ref="Q95:S95"/>
    <mergeCell ref="D94:E94"/>
    <mergeCell ref="F94:H94"/>
    <mergeCell ref="I94:N94"/>
    <mergeCell ref="O94:P94"/>
    <mergeCell ref="Q94:S94"/>
    <mergeCell ref="D93:E93"/>
    <mergeCell ref="F93:H93"/>
    <mergeCell ref="I93:N93"/>
    <mergeCell ref="O93:P93"/>
    <mergeCell ref="Q93:S93"/>
    <mergeCell ref="D92:E92"/>
    <mergeCell ref="F92:H92"/>
    <mergeCell ref="I92:N92"/>
    <mergeCell ref="O92:P92"/>
    <mergeCell ref="Q92:S92"/>
    <mergeCell ref="D99:E99"/>
    <mergeCell ref="F99:H99"/>
    <mergeCell ref="I99:N99"/>
    <mergeCell ref="O99:P99"/>
    <mergeCell ref="Q99:S99"/>
    <mergeCell ref="D98:E98"/>
    <mergeCell ref="F98:H98"/>
    <mergeCell ref="I98:N98"/>
    <mergeCell ref="O98:P98"/>
    <mergeCell ref="Q98:S98"/>
    <mergeCell ref="D97:E97"/>
    <mergeCell ref="F97:H97"/>
    <mergeCell ref="I97:N97"/>
    <mergeCell ref="O97:P97"/>
    <mergeCell ref="Q97:S97"/>
    <mergeCell ref="D96:E96"/>
    <mergeCell ref="F96:H96"/>
    <mergeCell ref="I96:N96"/>
    <mergeCell ref="O96:P96"/>
    <mergeCell ref="Q96:S96"/>
    <mergeCell ref="D103:E103"/>
    <mergeCell ref="F103:H103"/>
    <mergeCell ref="I103:N103"/>
    <mergeCell ref="O103:P103"/>
    <mergeCell ref="Q103:S103"/>
    <mergeCell ref="D102:E102"/>
    <mergeCell ref="F102:H102"/>
    <mergeCell ref="I102:N102"/>
    <mergeCell ref="O102:P102"/>
    <mergeCell ref="Q102:S102"/>
    <mergeCell ref="D101:E101"/>
    <mergeCell ref="F101:H101"/>
    <mergeCell ref="I101:N101"/>
    <mergeCell ref="O101:P101"/>
    <mergeCell ref="Q101:S101"/>
    <mergeCell ref="D100:E100"/>
    <mergeCell ref="F100:H100"/>
    <mergeCell ref="I100:N100"/>
    <mergeCell ref="O100:P100"/>
    <mergeCell ref="Q100:S100"/>
    <mergeCell ref="D107:E107"/>
    <mergeCell ref="F107:H107"/>
    <mergeCell ref="I107:N107"/>
    <mergeCell ref="O107:P107"/>
    <mergeCell ref="Q107:S107"/>
    <mergeCell ref="D106:E106"/>
    <mergeCell ref="F106:H106"/>
    <mergeCell ref="I106:N106"/>
    <mergeCell ref="O106:P106"/>
    <mergeCell ref="Q106:S106"/>
    <mergeCell ref="D105:E105"/>
    <mergeCell ref="F105:H105"/>
    <mergeCell ref="I105:N105"/>
    <mergeCell ref="O105:P105"/>
    <mergeCell ref="Q105:S105"/>
    <mergeCell ref="D104:E104"/>
    <mergeCell ref="F104:H104"/>
    <mergeCell ref="I104:N104"/>
    <mergeCell ref="O104:P104"/>
    <mergeCell ref="Q104:S104"/>
    <mergeCell ref="D111:E111"/>
    <mergeCell ref="F111:H111"/>
    <mergeCell ref="I111:N111"/>
    <mergeCell ref="O111:P111"/>
    <mergeCell ref="Q111:S111"/>
    <mergeCell ref="D110:E110"/>
    <mergeCell ref="F110:H110"/>
    <mergeCell ref="I110:N110"/>
    <mergeCell ref="O110:P110"/>
    <mergeCell ref="Q110:S110"/>
    <mergeCell ref="D109:E109"/>
    <mergeCell ref="F109:H109"/>
    <mergeCell ref="I109:N109"/>
    <mergeCell ref="O109:P109"/>
    <mergeCell ref="Q109:S109"/>
    <mergeCell ref="D108:E108"/>
    <mergeCell ref="F108:H108"/>
    <mergeCell ref="I108:N108"/>
    <mergeCell ref="O108:P108"/>
    <mergeCell ref="Q108:S108"/>
    <mergeCell ref="D115:E115"/>
    <mergeCell ref="F115:H115"/>
    <mergeCell ref="I115:N115"/>
    <mergeCell ref="O115:P115"/>
    <mergeCell ref="Q115:S115"/>
    <mergeCell ref="D114:E114"/>
    <mergeCell ref="F114:H114"/>
    <mergeCell ref="I114:N114"/>
    <mergeCell ref="O114:P114"/>
    <mergeCell ref="Q114:S114"/>
    <mergeCell ref="D113:E113"/>
    <mergeCell ref="F113:H113"/>
    <mergeCell ref="I113:N113"/>
    <mergeCell ref="O113:P113"/>
    <mergeCell ref="Q113:S113"/>
    <mergeCell ref="D112:E112"/>
    <mergeCell ref="F112:H112"/>
    <mergeCell ref="I112:N112"/>
    <mergeCell ref="O112:P112"/>
    <mergeCell ref="Q112:S112"/>
    <mergeCell ref="D119:E119"/>
    <mergeCell ref="F119:H119"/>
    <mergeCell ref="I119:N119"/>
    <mergeCell ref="O119:P119"/>
    <mergeCell ref="Q119:S119"/>
    <mergeCell ref="D118:E118"/>
    <mergeCell ref="F118:H118"/>
    <mergeCell ref="I118:N118"/>
    <mergeCell ref="O118:P118"/>
    <mergeCell ref="Q118:S118"/>
    <mergeCell ref="D117:E117"/>
    <mergeCell ref="F117:H117"/>
    <mergeCell ref="I117:N117"/>
    <mergeCell ref="O117:P117"/>
    <mergeCell ref="Q117:S117"/>
    <mergeCell ref="D116:E116"/>
    <mergeCell ref="F116:H116"/>
    <mergeCell ref="I116:N116"/>
    <mergeCell ref="O116:P116"/>
    <mergeCell ref="Q116:S116"/>
    <mergeCell ref="D123:E123"/>
    <mergeCell ref="F123:H123"/>
    <mergeCell ref="I123:N123"/>
    <mergeCell ref="O123:P123"/>
    <mergeCell ref="Q123:S123"/>
    <mergeCell ref="D122:E122"/>
    <mergeCell ref="F122:H122"/>
    <mergeCell ref="I122:N122"/>
    <mergeCell ref="O122:P122"/>
    <mergeCell ref="Q122:S122"/>
    <mergeCell ref="D121:E121"/>
    <mergeCell ref="F121:H121"/>
    <mergeCell ref="I121:N121"/>
    <mergeCell ref="O121:P121"/>
    <mergeCell ref="Q121:S121"/>
    <mergeCell ref="D120:E120"/>
    <mergeCell ref="F120:H120"/>
    <mergeCell ref="I120:N120"/>
    <mergeCell ref="O120:P120"/>
    <mergeCell ref="Q120:S120"/>
    <mergeCell ref="D127:E127"/>
    <mergeCell ref="F127:H127"/>
    <mergeCell ref="I127:N127"/>
    <mergeCell ref="O127:P127"/>
    <mergeCell ref="Q127:S127"/>
    <mergeCell ref="D126:E126"/>
    <mergeCell ref="F126:H126"/>
    <mergeCell ref="I126:N126"/>
    <mergeCell ref="O126:P126"/>
    <mergeCell ref="Q126:S126"/>
    <mergeCell ref="D125:E125"/>
    <mergeCell ref="F125:H125"/>
    <mergeCell ref="I125:N125"/>
    <mergeCell ref="O125:P125"/>
    <mergeCell ref="Q125:S125"/>
    <mergeCell ref="D124:E124"/>
    <mergeCell ref="F124:H124"/>
    <mergeCell ref="I124:N124"/>
    <mergeCell ref="O124:P124"/>
    <mergeCell ref="Q124:S124"/>
    <mergeCell ref="D131:E131"/>
    <mergeCell ref="F131:H131"/>
    <mergeCell ref="I131:N131"/>
    <mergeCell ref="O131:P131"/>
    <mergeCell ref="Q131:S131"/>
    <mergeCell ref="D130:E130"/>
    <mergeCell ref="F130:H130"/>
    <mergeCell ref="I130:N130"/>
    <mergeCell ref="O130:P130"/>
    <mergeCell ref="Q130:S130"/>
    <mergeCell ref="D129:E129"/>
    <mergeCell ref="F129:H129"/>
    <mergeCell ref="I129:N129"/>
    <mergeCell ref="O129:P129"/>
    <mergeCell ref="Q129:S129"/>
    <mergeCell ref="D128:E128"/>
    <mergeCell ref="F128:H128"/>
    <mergeCell ref="I128:N128"/>
    <mergeCell ref="O128:P128"/>
    <mergeCell ref="Q128:S128"/>
    <mergeCell ref="D135:E135"/>
    <mergeCell ref="F135:H135"/>
    <mergeCell ref="I135:N135"/>
    <mergeCell ref="O135:P135"/>
    <mergeCell ref="Q135:S135"/>
    <mergeCell ref="D134:E134"/>
    <mergeCell ref="F134:H134"/>
    <mergeCell ref="I134:N134"/>
    <mergeCell ref="O134:P134"/>
    <mergeCell ref="Q134:S134"/>
    <mergeCell ref="D133:E133"/>
    <mergeCell ref="F133:H133"/>
    <mergeCell ref="I133:N133"/>
    <mergeCell ref="O133:P133"/>
    <mergeCell ref="Q133:S133"/>
    <mergeCell ref="D132:E132"/>
    <mergeCell ref="F132:H132"/>
    <mergeCell ref="I132:N132"/>
    <mergeCell ref="O132:P132"/>
    <mergeCell ref="Q132:S132"/>
    <mergeCell ref="D139:E139"/>
    <mergeCell ref="F139:H139"/>
    <mergeCell ref="I139:N139"/>
    <mergeCell ref="O139:P139"/>
    <mergeCell ref="Q139:S139"/>
    <mergeCell ref="D138:E138"/>
    <mergeCell ref="F138:H138"/>
    <mergeCell ref="I138:N138"/>
    <mergeCell ref="O138:P138"/>
    <mergeCell ref="Q138:S138"/>
    <mergeCell ref="D137:E137"/>
    <mergeCell ref="F137:H137"/>
    <mergeCell ref="I137:N137"/>
    <mergeCell ref="O137:P137"/>
    <mergeCell ref="Q137:S137"/>
    <mergeCell ref="D136:E136"/>
    <mergeCell ref="F136:H136"/>
    <mergeCell ref="I136:N136"/>
    <mergeCell ref="O136:P136"/>
    <mergeCell ref="Q136:S136"/>
    <mergeCell ref="D143:E143"/>
    <mergeCell ref="F143:H143"/>
    <mergeCell ref="I143:N143"/>
    <mergeCell ref="O143:P143"/>
    <mergeCell ref="Q143:S143"/>
    <mergeCell ref="D142:E142"/>
    <mergeCell ref="F142:H142"/>
    <mergeCell ref="I142:N142"/>
    <mergeCell ref="O142:P142"/>
    <mergeCell ref="Q142:S142"/>
    <mergeCell ref="D141:E141"/>
    <mergeCell ref="F141:H141"/>
    <mergeCell ref="I141:N141"/>
    <mergeCell ref="O141:P141"/>
    <mergeCell ref="Q141:S141"/>
    <mergeCell ref="D140:E140"/>
    <mergeCell ref="F140:H140"/>
    <mergeCell ref="I140:N140"/>
    <mergeCell ref="O140:P140"/>
    <mergeCell ref="Q140:S140"/>
    <mergeCell ref="D147:E147"/>
    <mergeCell ref="F147:H147"/>
    <mergeCell ref="I147:N147"/>
    <mergeCell ref="O147:P147"/>
    <mergeCell ref="Q147:S147"/>
    <mergeCell ref="D146:E146"/>
    <mergeCell ref="F146:H146"/>
    <mergeCell ref="I146:N146"/>
    <mergeCell ref="O146:P146"/>
    <mergeCell ref="Q146:S146"/>
    <mergeCell ref="D145:E145"/>
    <mergeCell ref="F145:H145"/>
    <mergeCell ref="I145:N145"/>
    <mergeCell ref="O145:P145"/>
    <mergeCell ref="Q145:S145"/>
    <mergeCell ref="D144:E144"/>
    <mergeCell ref="F144:H144"/>
    <mergeCell ref="I144:N144"/>
    <mergeCell ref="O144:P144"/>
    <mergeCell ref="Q144:S144"/>
    <mergeCell ref="D151:E151"/>
    <mergeCell ref="F151:H151"/>
    <mergeCell ref="I151:N151"/>
    <mergeCell ref="O151:P151"/>
    <mergeCell ref="Q151:S151"/>
    <mergeCell ref="D150:E150"/>
    <mergeCell ref="F150:H150"/>
    <mergeCell ref="I150:N150"/>
    <mergeCell ref="O150:P150"/>
    <mergeCell ref="Q150:S150"/>
    <mergeCell ref="D149:E149"/>
    <mergeCell ref="F149:H149"/>
    <mergeCell ref="I149:N149"/>
    <mergeCell ref="O149:P149"/>
    <mergeCell ref="Q149:S149"/>
    <mergeCell ref="D148:E148"/>
    <mergeCell ref="F148:H148"/>
    <mergeCell ref="I148:N148"/>
    <mergeCell ref="O148:P148"/>
    <mergeCell ref="Q148:S148"/>
    <mergeCell ref="D155:E155"/>
    <mergeCell ref="F155:H155"/>
    <mergeCell ref="I155:N155"/>
    <mergeCell ref="O155:P155"/>
    <mergeCell ref="Q155:S155"/>
    <mergeCell ref="D154:E154"/>
    <mergeCell ref="F154:H154"/>
    <mergeCell ref="I154:N154"/>
    <mergeCell ref="O154:P154"/>
    <mergeCell ref="Q154:S154"/>
    <mergeCell ref="D153:E153"/>
    <mergeCell ref="F153:H153"/>
    <mergeCell ref="I153:N153"/>
    <mergeCell ref="O153:P153"/>
    <mergeCell ref="Q153:S153"/>
    <mergeCell ref="D152:E152"/>
    <mergeCell ref="F152:H152"/>
    <mergeCell ref="I152:N152"/>
    <mergeCell ref="O152:P152"/>
    <mergeCell ref="Q152:S152"/>
    <mergeCell ref="D159:E159"/>
    <mergeCell ref="F159:H159"/>
    <mergeCell ref="I159:N159"/>
    <mergeCell ref="O159:P159"/>
    <mergeCell ref="Q159:S159"/>
    <mergeCell ref="D158:E158"/>
    <mergeCell ref="F158:H158"/>
    <mergeCell ref="I158:N158"/>
    <mergeCell ref="O158:P158"/>
    <mergeCell ref="Q158:S158"/>
    <mergeCell ref="D157:E157"/>
    <mergeCell ref="F157:H157"/>
    <mergeCell ref="I157:N157"/>
    <mergeCell ref="O157:P157"/>
    <mergeCell ref="Q157:S157"/>
    <mergeCell ref="D156:E156"/>
    <mergeCell ref="F156:H156"/>
    <mergeCell ref="I156:N156"/>
    <mergeCell ref="O156:P156"/>
    <mergeCell ref="Q156:S156"/>
    <mergeCell ref="D163:E163"/>
    <mergeCell ref="F163:H163"/>
    <mergeCell ref="I163:N163"/>
    <mergeCell ref="O163:P163"/>
    <mergeCell ref="Q163:S163"/>
    <mergeCell ref="D162:E162"/>
    <mergeCell ref="F162:H162"/>
    <mergeCell ref="I162:N162"/>
    <mergeCell ref="O162:P162"/>
    <mergeCell ref="Q162:S162"/>
    <mergeCell ref="D161:E161"/>
    <mergeCell ref="F161:H161"/>
    <mergeCell ref="I161:N161"/>
    <mergeCell ref="O161:P161"/>
    <mergeCell ref="Q161:S161"/>
    <mergeCell ref="D160:E160"/>
    <mergeCell ref="F160:H160"/>
    <mergeCell ref="I160:N160"/>
    <mergeCell ref="O160:P160"/>
    <mergeCell ref="Q160:S160"/>
    <mergeCell ref="D167:E167"/>
    <mergeCell ref="F167:H167"/>
    <mergeCell ref="I167:N167"/>
    <mergeCell ref="O167:P167"/>
    <mergeCell ref="Q167:S167"/>
    <mergeCell ref="D166:E166"/>
    <mergeCell ref="F166:H166"/>
    <mergeCell ref="I166:N166"/>
    <mergeCell ref="O166:P166"/>
    <mergeCell ref="Q166:S166"/>
    <mergeCell ref="D165:E165"/>
    <mergeCell ref="F165:H165"/>
    <mergeCell ref="I165:N165"/>
    <mergeCell ref="O165:P165"/>
    <mergeCell ref="Q165:S165"/>
    <mergeCell ref="D164:E164"/>
    <mergeCell ref="F164:H164"/>
    <mergeCell ref="I164:N164"/>
    <mergeCell ref="O164:P164"/>
    <mergeCell ref="Q164:S164"/>
    <mergeCell ref="D171:E171"/>
    <mergeCell ref="F171:H171"/>
    <mergeCell ref="I171:N171"/>
    <mergeCell ref="O171:P171"/>
    <mergeCell ref="Q171:S171"/>
    <mergeCell ref="D170:E170"/>
    <mergeCell ref="F170:H170"/>
    <mergeCell ref="I170:N170"/>
    <mergeCell ref="O170:P170"/>
    <mergeCell ref="Q170:S170"/>
    <mergeCell ref="D169:E169"/>
    <mergeCell ref="F169:H169"/>
    <mergeCell ref="I169:N169"/>
    <mergeCell ref="O169:P169"/>
    <mergeCell ref="Q169:S169"/>
    <mergeCell ref="D168:E168"/>
    <mergeCell ref="F168:H168"/>
    <mergeCell ref="I168:N168"/>
    <mergeCell ref="O168:P168"/>
    <mergeCell ref="Q168:S168"/>
    <mergeCell ref="D175:E175"/>
    <mergeCell ref="F175:H175"/>
    <mergeCell ref="I175:N175"/>
    <mergeCell ref="O175:P175"/>
    <mergeCell ref="Q175:S175"/>
    <mergeCell ref="D174:E174"/>
    <mergeCell ref="F174:H174"/>
    <mergeCell ref="I174:N174"/>
    <mergeCell ref="O174:P174"/>
    <mergeCell ref="Q174:S174"/>
    <mergeCell ref="D173:E173"/>
    <mergeCell ref="F173:H173"/>
    <mergeCell ref="I173:N173"/>
    <mergeCell ref="O173:P173"/>
    <mergeCell ref="Q173:S173"/>
    <mergeCell ref="D172:E172"/>
    <mergeCell ref="F172:H172"/>
    <mergeCell ref="I172:N172"/>
    <mergeCell ref="O172:P172"/>
    <mergeCell ref="Q172:S172"/>
    <mergeCell ref="D179:E179"/>
    <mergeCell ref="F179:H179"/>
    <mergeCell ref="I179:N179"/>
    <mergeCell ref="O179:P179"/>
    <mergeCell ref="Q179:S179"/>
    <mergeCell ref="D178:E178"/>
    <mergeCell ref="F178:H178"/>
    <mergeCell ref="I178:N178"/>
    <mergeCell ref="O178:P178"/>
    <mergeCell ref="Q178:S178"/>
    <mergeCell ref="D177:E177"/>
    <mergeCell ref="F177:H177"/>
    <mergeCell ref="I177:N177"/>
    <mergeCell ref="O177:P177"/>
    <mergeCell ref="Q177:S177"/>
    <mergeCell ref="D176:E176"/>
    <mergeCell ref="F176:H176"/>
    <mergeCell ref="I176:N176"/>
    <mergeCell ref="O176:P176"/>
    <mergeCell ref="Q176:S176"/>
    <mergeCell ref="D183:E183"/>
    <mergeCell ref="F183:H183"/>
    <mergeCell ref="I183:N183"/>
    <mergeCell ref="O183:P183"/>
    <mergeCell ref="Q183:S183"/>
    <mergeCell ref="D182:E182"/>
    <mergeCell ref="F182:H182"/>
    <mergeCell ref="I182:N182"/>
    <mergeCell ref="O182:P182"/>
    <mergeCell ref="Q182:S182"/>
    <mergeCell ref="D181:E181"/>
    <mergeCell ref="F181:H181"/>
    <mergeCell ref="I181:N181"/>
    <mergeCell ref="O181:P181"/>
    <mergeCell ref="Q181:S181"/>
    <mergeCell ref="D180:E180"/>
    <mergeCell ref="F180:H180"/>
    <mergeCell ref="I180:N180"/>
    <mergeCell ref="O180:P180"/>
    <mergeCell ref="Q180:S180"/>
    <mergeCell ref="D187:E187"/>
    <mergeCell ref="F187:H187"/>
    <mergeCell ref="I187:N187"/>
    <mergeCell ref="O187:P187"/>
    <mergeCell ref="Q187:S187"/>
    <mergeCell ref="D186:E186"/>
    <mergeCell ref="F186:H186"/>
    <mergeCell ref="I186:N186"/>
    <mergeCell ref="O186:P186"/>
    <mergeCell ref="Q186:S186"/>
    <mergeCell ref="D185:E185"/>
    <mergeCell ref="F185:H185"/>
    <mergeCell ref="I185:N185"/>
    <mergeCell ref="O185:P185"/>
    <mergeCell ref="Q185:S185"/>
    <mergeCell ref="D184:E184"/>
    <mergeCell ref="F184:H184"/>
    <mergeCell ref="I184:N184"/>
    <mergeCell ref="O184:P184"/>
    <mergeCell ref="Q184:S184"/>
    <mergeCell ref="D191:E191"/>
    <mergeCell ref="F191:H191"/>
    <mergeCell ref="I191:N191"/>
    <mergeCell ref="O191:P191"/>
    <mergeCell ref="Q191:S191"/>
    <mergeCell ref="D190:E190"/>
    <mergeCell ref="F190:H190"/>
    <mergeCell ref="I190:N190"/>
    <mergeCell ref="O190:P190"/>
    <mergeCell ref="Q190:S190"/>
    <mergeCell ref="D189:E189"/>
    <mergeCell ref="F189:H189"/>
    <mergeCell ref="I189:N189"/>
    <mergeCell ref="O189:P189"/>
    <mergeCell ref="Q189:S189"/>
    <mergeCell ref="D188:E188"/>
    <mergeCell ref="F188:H188"/>
    <mergeCell ref="I188:N188"/>
    <mergeCell ref="O188:P188"/>
    <mergeCell ref="Q188:S188"/>
    <mergeCell ref="O202:P202"/>
    <mergeCell ref="Q202:S202"/>
    <mergeCell ref="D201:E201"/>
    <mergeCell ref="F201:H201"/>
    <mergeCell ref="I201:N201"/>
    <mergeCell ref="O201:P201"/>
    <mergeCell ref="Q201:S201"/>
    <mergeCell ref="D202:E202"/>
    <mergeCell ref="D193:E193"/>
    <mergeCell ref="F193:H193"/>
    <mergeCell ref="I193:N193"/>
    <mergeCell ref="O193:P193"/>
    <mergeCell ref="Q193:S193"/>
    <mergeCell ref="D192:E192"/>
    <mergeCell ref="F192:H192"/>
    <mergeCell ref="I192:N192"/>
    <mergeCell ref="O192:P192"/>
    <mergeCell ref="Q192:S192"/>
    <mergeCell ref="I255:N255"/>
    <mergeCell ref="O255:P255"/>
    <mergeCell ref="Q255:S255"/>
    <mergeCell ref="D254:E254"/>
    <mergeCell ref="F254:H254"/>
    <mergeCell ref="I254:N254"/>
    <mergeCell ref="O254:P254"/>
    <mergeCell ref="Q254:S254"/>
    <mergeCell ref="D253:E253"/>
    <mergeCell ref="F253:H253"/>
    <mergeCell ref="I253:N253"/>
    <mergeCell ref="O253:P253"/>
    <mergeCell ref="Q253:S253"/>
    <mergeCell ref="D194:E194"/>
    <mergeCell ref="F194:H194"/>
    <mergeCell ref="I194:N194"/>
    <mergeCell ref="O194:P194"/>
    <mergeCell ref="Q194:S194"/>
    <mergeCell ref="D196:E196"/>
    <mergeCell ref="F196:H196"/>
    <mergeCell ref="I196:N196"/>
    <mergeCell ref="O196:P196"/>
    <mergeCell ref="Q196:S196"/>
    <mergeCell ref="I198:N198"/>
    <mergeCell ref="O198:P198"/>
    <mergeCell ref="Q198:S198"/>
    <mergeCell ref="D197:E197"/>
    <mergeCell ref="F197:H197"/>
    <mergeCell ref="I197:N197"/>
    <mergeCell ref="D204:E204"/>
    <mergeCell ref="F204:H204"/>
    <mergeCell ref="I202:N202"/>
    <mergeCell ref="I204:N204"/>
    <mergeCell ref="F267:H267"/>
    <mergeCell ref="I267:O267"/>
    <mergeCell ref="F268:H268"/>
    <mergeCell ref="I268:O268"/>
    <mergeCell ref="E263:H263"/>
    <mergeCell ref="F264:H264"/>
    <mergeCell ref="I264:O264"/>
    <mergeCell ref="F265:H265"/>
    <mergeCell ref="I265:O265"/>
    <mergeCell ref="F266:H266"/>
    <mergeCell ref="I266:O266"/>
    <mergeCell ref="G257:J257"/>
    <mergeCell ref="AE258:AH259"/>
    <mergeCell ref="AC258:AD259"/>
    <mergeCell ref="B261:E261"/>
    <mergeCell ref="F261:H261"/>
    <mergeCell ref="I261:N261"/>
    <mergeCell ref="AC261:AD263"/>
    <mergeCell ref="AE261:AH263"/>
    <mergeCell ref="AC260:AD260"/>
    <mergeCell ref="AC257:AS257"/>
    <mergeCell ref="AI261:AM263"/>
    <mergeCell ref="AN261:AR263"/>
    <mergeCell ref="O250:P250"/>
    <mergeCell ref="Q250:S250"/>
    <mergeCell ref="D249:E249"/>
    <mergeCell ref="F249:H249"/>
    <mergeCell ref="I249:N249"/>
    <mergeCell ref="O249:P249"/>
    <mergeCell ref="AN258:AR259"/>
    <mergeCell ref="F255:H255"/>
    <mergeCell ref="F283:H283"/>
    <mergeCell ref="I283:X283"/>
    <mergeCell ref="Y283:AE283"/>
    <mergeCell ref="AF283:AL283"/>
    <mergeCell ref="F284:H284"/>
    <mergeCell ref="I284:S284"/>
    <mergeCell ref="T284:AC284"/>
    <mergeCell ref="AD284:AL284"/>
    <mergeCell ref="AP278:AS278"/>
    <mergeCell ref="C281:AL281"/>
    <mergeCell ref="F282:H282"/>
    <mergeCell ref="I282:X282"/>
    <mergeCell ref="Y282:AE282"/>
    <mergeCell ref="AF282:AL282"/>
    <mergeCell ref="B273:E273"/>
    <mergeCell ref="F273:I273"/>
    <mergeCell ref="J273:M273"/>
    <mergeCell ref="T273:X273"/>
    <mergeCell ref="F278:H278"/>
    <mergeCell ref="I278:O278"/>
    <mergeCell ref="Z290:AD290"/>
    <mergeCell ref="AE290:AL290"/>
    <mergeCell ref="F291:H291"/>
    <mergeCell ref="I291:X291"/>
    <mergeCell ref="Y291:AE291"/>
    <mergeCell ref="AF291:AL291"/>
    <mergeCell ref="AB287:AD287"/>
    <mergeCell ref="AE287:AL287"/>
    <mergeCell ref="AB288:AD288"/>
    <mergeCell ref="AE288:AL288"/>
    <mergeCell ref="Z289:AD289"/>
    <mergeCell ref="AE289:AL289"/>
    <mergeCell ref="F285:H285"/>
    <mergeCell ref="I285:O285"/>
    <mergeCell ref="P285:Y285"/>
    <mergeCell ref="Z285:AL285"/>
    <mergeCell ref="F286:H290"/>
    <mergeCell ref="I286:O290"/>
    <mergeCell ref="P286:Y290"/>
    <mergeCell ref="Z286:AD286"/>
    <mergeCell ref="AE286:AL286"/>
    <mergeCell ref="Z287:AA288"/>
    <mergeCell ref="F294:H294"/>
    <mergeCell ref="I294:O294"/>
    <mergeCell ref="P294:Y294"/>
    <mergeCell ref="Z294:AL294"/>
    <mergeCell ref="F295:H299"/>
    <mergeCell ref="I295:O299"/>
    <mergeCell ref="P295:Y299"/>
    <mergeCell ref="Z295:AD295"/>
    <mergeCell ref="AE295:AL295"/>
    <mergeCell ref="Z296:AA297"/>
    <mergeCell ref="F292:H292"/>
    <mergeCell ref="I292:X292"/>
    <mergeCell ref="Y292:AE292"/>
    <mergeCell ref="AF292:AL292"/>
    <mergeCell ref="F293:H293"/>
    <mergeCell ref="I293:S293"/>
    <mergeCell ref="T293:AC293"/>
    <mergeCell ref="AD293:AL293"/>
    <mergeCell ref="F301:H301"/>
    <mergeCell ref="I301:X301"/>
    <mergeCell ref="Y301:AE301"/>
    <mergeCell ref="AF301:AL301"/>
    <mergeCell ref="F302:H302"/>
    <mergeCell ref="I302:S302"/>
    <mergeCell ref="T302:AC302"/>
    <mergeCell ref="AD302:AL302"/>
    <mergeCell ref="Z299:AD299"/>
    <mergeCell ref="AE299:AL299"/>
    <mergeCell ref="F300:H300"/>
    <mergeCell ref="I300:X300"/>
    <mergeCell ref="Y300:AE300"/>
    <mergeCell ref="AF300:AL300"/>
    <mergeCell ref="AB296:AD296"/>
    <mergeCell ref="AE296:AL296"/>
    <mergeCell ref="AB297:AD297"/>
    <mergeCell ref="AE297:AL297"/>
    <mergeCell ref="Z298:AD298"/>
    <mergeCell ref="AE298:AL298"/>
    <mergeCell ref="Z308:AD308"/>
    <mergeCell ref="AE308:AL308"/>
    <mergeCell ref="F309:H309"/>
    <mergeCell ref="I309:X309"/>
    <mergeCell ref="Y309:AE309"/>
    <mergeCell ref="AF309:AL309"/>
    <mergeCell ref="AB305:AD305"/>
    <mergeCell ref="AE305:AL305"/>
    <mergeCell ref="AB306:AD306"/>
    <mergeCell ref="AE306:AL306"/>
    <mergeCell ref="Z307:AD307"/>
    <mergeCell ref="AE307:AL307"/>
    <mergeCell ref="F303:H303"/>
    <mergeCell ref="I303:O303"/>
    <mergeCell ref="P303:Y303"/>
    <mergeCell ref="Z303:AL303"/>
    <mergeCell ref="F304:H308"/>
    <mergeCell ref="I304:O308"/>
    <mergeCell ref="P304:Y308"/>
    <mergeCell ref="Z304:AD304"/>
    <mergeCell ref="AE304:AL304"/>
    <mergeCell ref="Z305:AA306"/>
    <mergeCell ref="F312:H312"/>
    <mergeCell ref="I312:O312"/>
    <mergeCell ref="P312:Y312"/>
    <mergeCell ref="Z312:AL312"/>
    <mergeCell ref="F313:H317"/>
    <mergeCell ref="I313:O317"/>
    <mergeCell ref="P313:Y317"/>
    <mergeCell ref="Z313:AD313"/>
    <mergeCell ref="AE313:AL313"/>
    <mergeCell ref="Z314:AA315"/>
    <mergeCell ref="F310:H310"/>
    <mergeCell ref="I310:X310"/>
    <mergeCell ref="Y310:AE310"/>
    <mergeCell ref="AF310:AL310"/>
    <mergeCell ref="F311:H311"/>
    <mergeCell ref="I311:S311"/>
    <mergeCell ref="T311:AC311"/>
    <mergeCell ref="AD311:AL311"/>
    <mergeCell ref="F319:H319"/>
    <mergeCell ref="I319:X319"/>
    <mergeCell ref="Y319:AE319"/>
    <mergeCell ref="AF319:AL319"/>
    <mergeCell ref="F320:H320"/>
    <mergeCell ref="I320:S320"/>
    <mergeCell ref="T320:AC320"/>
    <mergeCell ref="AD320:AL320"/>
    <mergeCell ref="Z317:AD317"/>
    <mergeCell ref="AE317:AL317"/>
    <mergeCell ref="F318:H318"/>
    <mergeCell ref="I318:X318"/>
    <mergeCell ref="Y318:AE318"/>
    <mergeCell ref="AF318:AL318"/>
    <mergeCell ref="AB314:AD314"/>
    <mergeCell ref="AE314:AL314"/>
    <mergeCell ref="AB315:AD315"/>
    <mergeCell ref="AE315:AL315"/>
    <mergeCell ref="Z316:AD316"/>
    <mergeCell ref="AE316:AL316"/>
    <mergeCell ref="Z326:AD326"/>
    <mergeCell ref="AE326:AL326"/>
    <mergeCell ref="F327:H327"/>
    <mergeCell ref="I327:X327"/>
    <mergeCell ref="Y327:AE327"/>
    <mergeCell ref="AF327:AL327"/>
    <mergeCell ref="AB323:AD323"/>
    <mergeCell ref="AE323:AL323"/>
    <mergeCell ref="AB324:AD324"/>
    <mergeCell ref="AE324:AL324"/>
    <mergeCell ref="Z325:AD325"/>
    <mergeCell ref="AE325:AL325"/>
    <mergeCell ref="F321:H321"/>
    <mergeCell ref="I321:O321"/>
    <mergeCell ref="P321:Y321"/>
    <mergeCell ref="Z321:AL321"/>
    <mergeCell ref="F322:H326"/>
    <mergeCell ref="I322:O326"/>
    <mergeCell ref="P322:Y326"/>
    <mergeCell ref="Z322:AD322"/>
    <mergeCell ref="AE322:AL322"/>
    <mergeCell ref="Z323:AA324"/>
    <mergeCell ref="F330:H330"/>
    <mergeCell ref="I330:O330"/>
    <mergeCell ref="P330:Y330"/>
    <mergeCell ref="Z330:AL330"/>
    <mergeCell ref="F331:H335"/>
    <mergeCell ref="I331:O335"/>
    <mergeCell ref="P331:Y335"/>
    <mergeCell ref="Z331:AD331"/>
    <mergeCell ref="AE331:AL331"/>
    <mergeCell ref="Z332:AA333"/>
    <mergeCell ref="F328:H328"/>
    <mergeCell ref="I328:X328"/>
    <mergeCell ref="Y328:AE328"/>
    <mergeCell ref="AF328:AL328"/>
    <mergeCell ref="F329:H329"/>
    <mergeCell ref="I329:S329"/>
    <mergeCell ref="T329:AC329"/>
    <mergeCell ref="AD329:AL329"/>
    <mergeCell ref="F337:H337"/>
    <mergeCell ref="I337:X337"/>
    <mergeCell ref="Y337:AE337"/>
    <mergeCell ref="AF337:AL337"/>
    <mergeCell ref="F338:H338"/>
    <mergeCell ref="I338:S338"/>
    <mergeCell ref="T338:AC338"/>
    <mergeCell ref="AD338:AL338"/>
    <mergeCell ref="Z335:AD335"/>
    <mergeCell ref="AE335:AL335"/>
    <mergeCell ref="F336:H336"/>
    <mergeCell ref="I336:X336"/>
    <mergeCell ref="Y336:AE336"/>
    <mergeCell ref="AF336:AL336"/>
    <mergeCell ref="AB332:AD332"/>
    <mergeCell ref="AE332:AL332"/>
    <mergeCell ref="AB333:AD333"/>
    <mergeCell ref="AE333:AL333"/>
    <mergeCell ref="Z334:AD334"/>
    <mergeCell ref="AE334:AL334"/>
    <mergeCell ref="Z344:AD344"/>
    <mergeCell ref="AE344:AL344"/>
    <mergeCell ref="F345:H345"/>
    <mergeCell ref="I345:X345"/>
    <mergeCell ref="Y345:AE345"/>
    <mergeCell ref="AF345:AL345"/>
    <mergeCell ref="AB341:AD341"/>
    <mergeCell ref="AE341:AL341"/>
    <mergeCell ref="AB342:AD342"/>
    <mergeCell ref="AE342:AL342"/>
    <mergeCell ref="Z343:AD343"/>
    <mergeCell ref="AE343:AL343"/>
    <mergeCell ref="F339:H339"/>
    <mergeCell ref="I339:O339"/>
    <mergeCell ref="P339:Y339"/>
    <mergeCell ref="Z339:AL339"/>
    <mergeCell ref="F340:H344"/>
    <mergeCell ref="I340:O344"/>
    <mergeCell ref="P340:Y344"/>
    <mergeCell ref="Z340:AD340"/>
    <mergeCell ref="AE340:AL340"/>
    <mergeCell ref="Z341:AA342"/>
    <mergeCell ref="F348:H348"/>
    <mergeCell ref="I348:O348"/>
    <mergeCell ref="P348:Y348"/>
    <mergeCell ref="Z348:AL348"/>
    <mergeCell ref="F349:H353"/>
    <mergeCell ref="I349:O353"/>
    <mergeCell ref="P349:Y353"/>
    <mergeCell ref="Z349:AD349"/>
    <mergeCell ref="AE349:AL349"/>
    <mergeCell ref="Z350:AA351"/>
    <mergeCell ref="F346:H346"/>
    <mergeCell ref="I346:X346"/>
    <mergeCell ref="Y346:AE346"/>
    <mergeCell ref="AF346:AL346"/>
    <mergeCell ref="F347:H347"/>
    <mergeCell ref="I347:S347"/>
    <mergeCell ref="T347:AC347"/>
    <mergeCell ref="AD347:AL347"/>
    <mergeCell ref="F355:H355"/>
    <mergeCell ref="I355:X355"/>
    <mergeCell ref="Y355:AE355"/>
    <mergeCell ref="AF355:AL355"/>
    <mergeCell ref="F356:H356"/>
    <mergeCell ref="I356:S356"/>
    <mergeCell ref="T356:AC356"/>
    <mergeCell ref="AD356:AL356"/>
    <mergeCell ref="Z353:AD353"/>
    <mergeCell ref="AE353:AL353"/>
    <mergeCell ref="F354:H354"/>
    <mergeCell ref="I354:X354"/>
    <mergeCell ref="Y354:AE354"/>
    <mergeCell ref="AF354:AL354"/>
    <mergeCell ref="AB350:AD350"/>
    <mergeCell ref="AE350:AL350"/>
    <mergeCell ref="AB351:AD351"/>
    <mergeCell ref="AE351:AL351"/>
    <mergeCell ref="Z352:AD352"/>
    <mergeCell ref="AE352:AL352"/>
    <mergeCell ref="Z362:AD362"/>
    <mergeCell ref="AE362:AL362"/>
    <mergeCell ref="F363:H363"/>
    <mergeCell ref="I363:X363"/>
    <mergeCell ref="Y363:AE363"/>
    <mergeCell ref="AF363:AL363"/>
    <mergeCell ref="AB359:AD359"/>
    <mergeCell ref="AE359:AL359"/>
    <mergeCell ref="AB360:AD360"/>
    <mergeCell ref="AE360:AL360"/>
    <mergeCell ref="Z361:AD361"/>
    <mergeCell ref="AE361:AL361"/>
    <mergeCell ref="F357:H357"/>
    <mergeCell ref="I357:O357"/>
    <mergeCell ref="P357:Y357"/>
    <mergeCell ref="Z357:AL357"/>
    <mergeCell ref="F358:H362"/>
    <mergeCell ref="I358:O362"/>
    <mergeCell ref="P358:Y362"/>
    <mergeCell ref="Z358:AD358"/>
    <mergeCell ref="AE358:AL358"/>
    <mergeCell ref="Z359:AA360"/>
    <mergeCell ref="F366:H366"/>
    <mergeCell ref="I366:O366"/>
    <mergeCell ref="P366:Y366"/>
    <mergeCell ref="Z366:AL366"/>
    <mergeCell ref="F367:H371"/>
    <mergeCell ref="I367:O371"/>
    <mergeCell ref="P367:Y371"/>
    <mergeCell ref="Z367:AD367"/>
    <mergeCell ref="AE367:AL367"/>
    <mergeCell ref="Z368:AA369"/>
    <mergeCell ref="F364:H364"/>
    <mergeCell ref="I364:X364"/>
    <mergeCell ref="Y364:AE364"/>
    <mergeCell ref="AF364:AL364"/>
    <mergeCell ref="F365:H365"/>
    <mergeCell ref="I365:S365"/>
    <mergeCell ref="T365:AC365"/>
    <mergeCell ref="AD365:AL365"/>
    <mergeCell ref="AB368:AD368"/>
    <mergeCell ref="AE368:AL368"/>
    <mergeCell ref="AB369:AD369"/>
    <mergeCell ref="AE369:AL369"/>
    <mergeCell ref="Z370:AD370"/>
    <mergeCell ref="AE370:AL370"/>
    <mergeCell ref="Z371:AD371"/>
    <mergeCell ref="AE371:AL371"/>
    <mergeCell ref="F376:H376"/>
    <mergeCell ref="I376:O376"/>
    <mergeCell ref="AP376:AS376"/>
    <mergeCell ref="F379:H379"/>
    <mergeCell ref="I379:X379"/>
    <mergeCell ref="Y379:AE379"/>
    <mergeCell ref="AF379:AL379"/>
    <mergeCell ref="F380:H380"/>
    <mergeCell ref="I380:X380"/>
    <mergeCell ref="Y380:AE380"/>
    <mergeCell ref="AF380:AL380"/>
    <mergeCell ref="C444:E444"/>
    <mergeCell ref="F444:P444"/>
    <mergeCell ref="Q444:AE444"/>
    <mergeCell ref="C445:E445"/>
    <mergeCell ref="F445:P445"/>
    <mergeCell ref="Q445:AE445"/>
    <mergeCell ref="C442:E442"/>
    <mergeCell ref="F442:P442"/>
    <mergeCell ref="Q442:AE442"/>
    <mergeCell ref="C443:E443"/>
    <mergeCell ref="F443:P443"/>
    <mergeCell ref="Q443:AE443"/>
    <mergeCell ref="I439:K439"/>
    <mergeCell ref="L439:R439"/>
    <mergeCell ref="F441:P441"/>
    <mergeCell ref="Q441:AE441"/>
    <mergeCell ref="B427:AR427"/>
    <mergeCell ref="F381:H381"/>
    <mergeCell ref="I381:S381"/>
    <mergeCell ref="T381:AL381"/>
    <mergeCell ref="F382:H382"/>
    <mergeCell ref="I382:AL382"/>
    <mergeCell ref="F383:H383"/>
    <mergeCell ref="I383:X383"/>
    <mergeCell ref="Y383:AE383"/>
    <mergeCell ref="AF383:AL383"/>
    <mergeCell ref="F384:H384"/>
    <mergeCell ref="I384:X384"/>
    <mergeCell ref="Y384:AE384"/>
    <mergeCell ref="AF384:AL384"/>
    <mergeCell ref="C450:E450"/>
    <mergeCell ref="F450:P450"/>
    <mergeCell ref="Q450:AE450"/>
    <mergeCell ref="C451:E451"/>
    <mergeCell ref="F451:P451"/>
    <mergeCell ref="Q451:AE451"/>
    <mergeCell ref="C448:E448"/>
    <mergeCell ref="F448:P448"/>
    <mergeCell ref="Q448:AE448"/>
    <mergeCell ref="C449:E449"/>
    <mergeCell ref="F449:P449"/>
    <mergeCell ref="Q449:AE449"/>
    <mergeCell ref="F385:H385"/>
    <mergeCell ref="I385:S385"/>
    <mergeCell ref="T385:AL385"/>
    <mergeCell ref="F386:H386"/>
    <mergeCell ref="I386:AL386"/>
    <mergeCell ref="F387:H387"/>
    <mergeCell ref="I387:X387"/>
    <mergeCell ref="Y387:AE387"/>
    <mergeCell ref="AF387:AL387"/>
    <mergeCell ref="F388:H388"/>
    <mergeCell ref="I388:X388"/>
    <mergeCell ref="L457:Q457"/>
    <mergeCell ref="C446:E446"/>
    <mergeCell ref="F446:P446"/>
    <mergeCell ref="Q446:AE446"/>
    <mergeCell ref="C447:E447"/>
    <mergeCell ref="F447:P447"/>
    <mergeCell ref="Q447:AE447"/>
    <mergeCell ref="J517:L517"/>
    <mergeCell ref="E518:I518"/>
    <mergeCell ref="J518:K518"/>
    <mergeCell ref="J519:K519"/>
    <mergeCell ref="J520:K520"/>
    <mergeCell ref="I464:K464"/>
    <mergeCell ref="L464:R464"/>
    <mergeCell ref="I465:K465"/>
    <mergeCell ref="L465:Q465"/>
    <mergeCell ref="K461:M461"/>
    <mergeCell ref="N461:T461"/>
    <mergeCell ref="K462:M462"/>
    <mergeCell ref="N462:T462"/>
    <mergeCell ref="U462:W462"/>
    <mergeCell ref="T456:AG456"/>
    <mergeCell ref="I457:K457"/>
    <mergeCell ref="T457:AG459"/>
    <mergeCell ref="J483:K483"/>
    <mergeCell ref="J485:K485"/>
    <mergeCell ref="AE33:AG33"/>
    <mergeCell ref="W31:Y31"/>
    <mergeCell ref="AJ539:AS539"/>
    <mergeCell ref="R551:X551"/>
    <mergeCell ref="P543:Q543"/>
    <mergeCell ref="K543:O543"/>
    <mergeCell ref="C557:AR564"/>
    <mergeCell ref="H553:J553"/>
    <mergeCell ref="K553:Q553"/>
    <mergeCell ref="R553:X553"/>
    <mergeCell ref="H554:J554"/>
    <mergeCell ref="H529:J529"/>
    <mergeCell ref="K529:Q529"/>
    <mergeCell ref="E483:I483"/>
    <mergeCell ref="K554:Q554"/>
    <mergeCell ref="R554:X554"/>
    <mergeCell ref="C549:G549"/>
    <mergeCell ref="K549:Q549"/>
    <mergeCell ref="R549:X549"/>
    <mergeCell ref="B543:G543"/>
    <mergeCell ref="H543:J543"/>
    <mergeCell ref="R543:T543"/>
    <mergeCell ref="U543:AA543"/>
    <mergeCell ref="C545:G545"/>
    <mergeCell ref="B546:G546"/>
    <mergeCell ref="H546:J546"/>
    <mergeCell ref="K546:AA546"/>
    <mergeCell ref="T491:AG491"/>
    <mergeCell ref="I492:K492"/>
    <mergeCell ref="L492:Q492"/>
    <mergeCell ref="T492:AG494"/>
    <mergeCell ref="E517:I517"/>
    <mergeCell ref="K531:Q531"/>
    <mergeCell ref="B529:G529"/>
    <mergeCell ref="AM457:AO457"/>
    <mergeCell ref="A577:AS577"/>
    <mergeCell ref="A2:AS2"/>
    <mergeCell ref="Q32:S32"/>
    <mergeCell ref="Q33:S33"/>
    <mergeCell ref="Q34:S34"/>
    <mergeCell ref="G37:I37"/>
    <mergeCell ref="Z550:AQ554"/>
    <mergeCell ref="W34:Y34"/>
    <mergeCell ref="Z31:AD31"/>
    <mergeCell ref="C550:G554"/>
    <mergeCell ref="H550:J550"/>
    <mergeCell ref="K550:Q550"/>
    <mergeCell ref="R550:X550"/>
    <mergeCell ref="K552:Q552"/>
    <mergeCell ref="R552:X552"/>
    <mergeCell ref="H551:J551"/>
    <mergeCell ref="H552:J552"/>
    <mergeCell ref="AB546:AS546"/>
    <mergeCell ref="B547:G547"/>
    <mergeCell ref="H547:J547"/>
    <mergeCell ref="K547:AA547"/>
    <mergeCell ref="AB547:AS547"/>
    <mergeCell ref="AE31:AG31"/>
    <mergeCell ref="AE32:AG32"/>
    <mergeCell ref="AE34:AG34"/>
    <mergeCell ref="Q31:S31"/>
    <mergeCell ref="W33:Y33"/>
    <mergeCell ref="B539:G539"/>
    <mergeCell ref="I574:M574"/>
    <mergeCell ref="H539:J539"/>
    <mergeCell ref="K539:AI539"/>
    <mergeCell ref="AJ541:AS541"/>
    <mergeCell ref="K551:Q551"/>
    <mergeCell ref="T33:V33"/>
    <mergeCell ref="T34:V34"/>
    <mergeCell ref="W32:Y32"/>
    <mergeCell ref="Z32:AD32"/>
    <mergeCell ref="Z33:AD33"/>
    <mergeCell ref="Z34:AD34"/>
    <mergeCell ref="D536:G536"/>
    <mergeCell ref="H536:J536"/>
    <mergeCell ref="K536:Q536"/>
    <mergeCell ref="D534:G534"/>
    <mergeCell ref="H534:J534"/>
    <mergeCell ref="K534:Q534"/>
    <mergeCell ref="D535:G535"/>
    <mergeCell ref="H535:J535"/>
    <mergeCell ref="K535:Q535"/>
    <mergeCell ref="D532:G532"/>
    <mergeCell ref="H532:J532"/>
    <mergeCell ref="K532:Q532"/>
    <mergeCell ref="D533:G533"/>
    <mergeCell ref="H533:J533"/>
    <mergeCell ref="K533:Q533"/>
    <mergeCell ref="D531:G531"/>
    <mergeCell ref="E482:I482"/>
    <mergeCell ref="J482:L482"/>
    <mergeCell ref="C469:H470"/>
    <mergeCell ref="I469:N470"/>
    <mergeCell ref="J484:K484"/>
    <mergeCell ref="H531:J531"/>
    <mergeCell ref="I570:M570"/>
    <mergeCell ref="N570:R570"/>
    <mergeCell ref="N574:Q574"/>
    <mergeCell ref="AI457:AL457"/>
    <mergeCell ref="A587:AS587"/>
    <mergeCell ref="A591:AS591"/>
    <mergeCell ref="A592:AS592"/>
    <mergeCell ref="A586:AS586"/>
    <mergeCell ref="I569:M569"/>
    <mergeCell ref="N569:Q569"/>
    <mergeCell ref="I571:M571"/>
    <mergeCell ref="N571:Q571"/>
    <mergeCell ref="C471:H472"/>
    <mergeCell ref="I471:N472"/>
    <mergeCell ref="L496:R496"/>
    <mergeCell ref="C506:H507"/>
    <mergeCell ref="I506:N507"/>
    <mergeCell ref="AI492:AL492"/>
    <mergeCell ref="AM492:AO492"/>
    <mergeCell ref="K497:M497"/>
    <mergeCell ref="N497:T497"/>
    <mergeCell ref="U497:W497"/>
    <mergeCell ref="X497:AE497"/>
    <mergeCell ref="I499:K499"/>
    <mergeCell ref="L499:R499"/>
    <mergeCell ref="I500:K500"/>
    <mergeCell ref="L500:Q500"/>
    <mergeCell ref="C504:H505"/>
    <mergeCell ref="I504:N505"/>
    <mergeCell ref="B540:G540"/>
    <mergeCell ref="K540:AI540"/>
    <mergeCell ref="AJ540:AS540"/>
  </mergeCells>
  <phoneticPr fontId="1"/>
  <conditionalFormatting sqref="A1:A2 A37:G38 BX8:IX16 BY17:IX17 BX18:IX18 BY19:IX22 BX23:IX27 BY28:IX28 J37:AS38 A39:AS40 AT1:BN2 BZ6:IX7 BX6:BX7 BP1:IX2 BO1:BO15 A376:AS380 A374:AT375 AT426:AT429 AV432:AV433 A425:AT425 AV379:AV380 A419:AT419 K420:AT424 AM383:AT418 A430:AT430 AS431:AT431 A432:AT433 AU381:AV431 AT14:BN29 AX426:BM429 AX374:XFD425 AX430:IW433 A31:P32 A33:E33 I33:P33 AX8:AX10 AZ8:BN8 AW30:BN34 AS31:AS36 BX29:IX34 BP3:BW34 BO17:BO34 A34:P36 AX35:IX40 AX41:BN373 AT30:AT373 AW35:AW433 AT12:BH13 BJ9:BN13 IW434 A593:BN593 IW578:XFD585 AU594:AU65524 AW594:AW65540 AV594:AV65535 AX594:BN65537 AT594:AT65532 A594:AS65539 BP593:XFD65537 IW591:XFD592 AV576:BM576 AV566:BN566 AV575:BN575 AU567:BM570 AU30:AV71 AV72:AV73 AU94:AV378 AV93 AU73 AT11:AX11 AZ9:BH11 AT9:AV10 AU8:AV8 A3:BN7 A8:AS30 AU74:AV92 AU435:BM565 A522:AT522 BX3:IX5 S571:T571 V571:AR571">
    <cfRule type="containsText" dxfId="321" priority="423" stopIfTrue="1" operator="containsText" text="【※入力】">
      <formula>NOT(ISERROR(SEARCH("【※入力】",A1)))</formula>
    </cfRule>
    <cfRule type="containsText" dxfId="320" priority="424" stopIfTrue="1" operator="containsText" text="【※選択】">
      <formula>NOT(ISERROR(SEARCH("【※選択】",A1)))</formula>
    </cfRule>
  </conditionalFormatting>
  <conditionalFormatting sqref="I24:O26">
    <cfRule type="cellIs" dxfId="319" priority="422" stopIfTrue="1" operator="equal">
      <formula>0</formula>
    </cfRule>
  </conditionalFormatting>
  <conditionalFormatting sqref="A37:G38 BX8:IX16 BY17:IX17 BX18:IX18 BY19:IX22 BX23:IX27 BY28:IX28 J37:AS38 A39:AS40 BZ6:IX7 BX6:BX7 BP1:XFD2 BO1:BO15 A376:AS380 A374:AT375 AT426:AT429 AV432:AV433 A425:AT425 AV379:AV380 A419:AT419 K420:AT424 AM383:AT418 A430:AT430 AS431:AT431 A432:AT433 AU381:AV431 AT14:BN29 AX426:BM429 AX374:XFD425 AX430:IW433 A31:P32 A33:E33 I33:P33 AX8:AX10 AZ8:BN8 AW30:BN34 AS31:AS36 BX29:IX34 BP3:BW34 BO17:BO34 A34:P36 AX35:IX40 AX41:BN373 AT30:AT373 AW35:AW433 AT12:BH13 BJ9:BN13 IW434 A593:BN593 IW578:XFD585 AU594:AU65524 AW594:AW65540 AV594:AV65535 AX594:BN65537 AT594:AT65532 A594:AS65539 BP593:XFD65537 IW591:XFD592 AV576:BM576 AV566:BN566 AV575:BN575 AU567:BM570 AU30:AV71 AV72:AV73 AU94:AV378 AV93 AU73 AT11:AX11 AZ9:BH11 AT9:AV10 AU8:AV8 A1:BN7 A8:AS30 AU74:AV92 AU435:BM565 A522:AT522 BX3:IX5 S571:T571 V571:AR571">
    <cfRule type="containsText" dxfId="318" priority="421" stopIfTrue="1" operator="containsText" text="※リストから選択して下さい">
      <formula>NOT(ISERROR(SEARCH("※リストから選択して下さい",A1)))</formula>
    </cfRule>
  </conditionalFormatting>
  <conditionalFormatting sqref="AN258 A259:AB259 AE258 A260:AC261 AE260:AE261 A257:AC258 A262:AB264 A268:AB268 A284:T284 A427:B427 A435:S435 A458:AH458 A457:L457 R457:AH457 A456:AG456 AI456:AM456 R551:R552 A551:K552 A543:K543 P543 A553:X554 A189:H254 A60:N188 O60:P254 A49:P59 Q49:S254 AS258:AS264 A265:AS267 AD268:AS268 AD284:AS284 A285:AS373 AS427 A428:AS429 U435:AS435 AP458:AS458 D475:AS478 A544:AS550 R543:AS543 Y551:AS554 A256:AS256 BW41:IW59 BV41:BV52 A41:AS44 A45:S48 AD45:AS255 A475:B478 A479:AS486 A523:AS542 BO493:XFD503 BO523:XFD541 BO488:XFD488 BO478:XFD486 BO554:XFD565 BO474:IW477 BO458:XFD473 BO268:XFD282 BO41:BU59 BO550:IW553 BO542:IW542 BO543:XFD549 BO455:IW457 BO435:XFD454 BO429:IW429 BO427:XFD428 BO426:IW426 BO284:XFD373 BO283:IW283 BO267:IW267 BO264:XFD266 BO60:IW263 A473:AS474 A471:B472 O471:AS472 BO508:XFD508 A555:AS565 AT523:AT565 A487:AT488 AT489:AT498 AT500:AT503 AT508:AT521 V504:AT507 A426:AS426 AT435:AT486 AU432:AU433 A255:C255 IW577:XFD577 A576:AU576 BO576:XFD576 V45:AC56 A459:AS470 A452:AS455 A442:AG442 AI442 AO442 AL442 A441:AF441 AP441:AS441 A436:AS440 A443:AE451 AN260:AN261 A269:AS283">
    <cfRule type="containsText" dxfId="317" priority="347" stopIfTrue="1" operator="containsText" text="【※入力】">
      <formula>NOT(ISERROR(SEARCH("【※入力】",A41)))</formula>
    </cfRule>
    <cfRule type="containsText" dxfId="316" priority="348" stopIfTrue="1" operator="containsText" text="【※選択】">
      <formula>NOT(ISERROR(SEARCH("【※選択】",A41)))</formula>
    </cfRule>
  </conditionalFormatting>
  <conditionalFormatting sqref="AN258 A259:AB259 AE258 A260:AC261 AE260:AE261 A257:AC258 A262:AB264 A268:AB268 A284:T284 A427:B427 A435:S435 A458:AH458 A457:L457 R457:AH457 A456:AG456 AI456:AM456 R551:R552 A551:K552 A543:K543 P543 A553:X554 A189:H254 A60:N188 O60:P254 A49:P59 Q49:S254 AS258:AS264 A265:AS267 AD268:AS268 AD284:AS284 A285:AS373 AS427 A428:AS429 U435:AS435 AP458:AS458 D475:AS478 A544:AS550 R543:AS543 Y551:AS554 A256:AS256 BW41:IW59 BV41:BV52 A41:AS44 A45:S48 AD45:AS255 A475:B478 A479:AS486 A523:AS542 BO493:XFD503 BO523:XFD541 BO488:XFD488 BO478:XFD486 BO554:XFD565 BO474:IW477 BO458:XFD473 BO268:XFD282 BO41:BU59 BO550:IW553 BO542:IW542 BO543:XFD549 BO455:IW457 BO435:XFD454 BO429:IW429 BO427:XFD428 BO426:IW426 BO284:XFD373 BO283:IW283 BO267:IW267 BO264:XFD266 BO60:IW263 A473:AS474 A471:B472 O471:AS472 BO508:XFD508 A555:AS565 AT523:AT565 A487:AT488 AT489:AT498 AT500:AT503 AT508:AT521 V504:AT507 A426:AS426 AT435:AT486 AU432:AU433 A255:C255 IW577:XFD577 A576:AU576 BO576:XFD576 V45:AC56 A459:AS470 A452:AS455 A442:AG442 AI442 AO442 AL442 A441:AF441 AP441:AS441 A436:AS440 A443:AE451 AN260:AN261 A269:AS283">
    <cfRule type="containsText" dxfId="315" priority="346" stopIfTrue="1" operator="containsText" text="※リストから選択して下さい">
      <formula>NOT(ISERROR(SEARCH("※リストから選択して下さい",A41)))</formula>
    </cfRule>
  </conditionalFormatting>
  <conditionalFormatting sqref="AI258">
    <cfRule type="containsText" dxfId="314" priority="344" stopIfTrue="1" operator="containsText" text="【※入力】">
      <formula>NOT(ISERROR(SEARCH("【※入力】",AI258)))</formula>
    </cfRule>
    <cfRule type="containsText" dxfId="313" priority="345" stopIfTrue="1" operator="containsText" text="【※選択】">
      <formula>NOT(ISERROR(SEARCH("【※選択】",AI258)))</formula>
    </cfRule>
  </conditionalFormatting>
  <conditionalFormatting sqref="AI258">
    <cfRule type="containsText" dxfId="312" priority="343" stopIfTrue="1" operator="containsText" text="※リストから選択して下さい">
      <formula>NOT(ISERROR(SEARCH("※リストから選択して下さい",AI258)))</formula>
    </cfRule>
  </conditionalFormatting>
  <conditionalFormatting sqref="AI260">
    <cfRule type="containsText" dxfId="311" priority="341" stopIfTrue="1" operator="containsText" text="【※入力】">
      <formula>NOT(ISERROR(SEARCH("【※入力】",AI260)))</formula>
    </cfRule>
    <cfRule type="containsText" dxfId="310" priority="342" stopIfTrue="1" operator="containsText" text="【※選択】">
      <formula>NOT(ISERROR(SEARCH("【※選択】",AI260)))</formula>
    </cfRule>
  </conditionalFormatting>
  <conditionalFormatting sqref="AI260">
    <cfRule type="containsText" dxfId="309" priority="340" stopIfTrue="1" operator="containsText" text="※リストから選択して下さい">
      <formula>NOT(ISERROR(SEARCH("※リストから選択して下さい",AI260)))</formula>
    </cfRule>
  </conditionalFormatting>
  <conditionalFormatting sqref="AI261">
    <cfRule type="containsText" dxfId="308" priority="338" stopIfTrue="1" operator="containsText" text="【※入力】">
      <formula>NOT(ISERROR(SEARCH("【※入力】",AI261)))</formula>
    </cfRule>
    <cfRule type="containsText" dxfId="307" priority="339" stopIfTrue="1" operator="containsText" text="【※選択】">
      <formula>NOT(ISERROR(SEARCH("【※選択】",AI261)))</formula>
    </cfRule>
  </conditionalFormatting>
  <conditionalFormatting sqref="AI261">
    <cfRule type="containsText" dxfId="306" priority="337" stopIfTrue="1" operator="containsText" text="※リストから選択して下さい">
      <formula>NOT(ISERROR(SEARCH("※リストから選択して下さい",AI261)))</formula>
    </cfRule>
  </conditionalFormatting>
  <conditionalFormatting sqref="I189:N254">
    <cfRule type="containsText" dxfId="305" priority="335" stopIfTrue="1" operator="containsText" text="【※入力】">
      <formula>NOT(ISERROR(SEARCH("【※入力】",I189)))</formula>
    </cfRule>
    <cfRule type="containsText" dxfId="304" priority="336" stopIfTrue="1" operator="containsText" text="【※選択】">
      <formula>NOT(ISERROR(SEARCH("【※選択】",I189)))</formula>
    </cfRule>
  </conditionalFormatting>
  <conditionalFormatting sqref="I189:N254">
    <cfRule type="containsText" dxfId="303" priority="334" stopIfTrue="1" operator="containsText" text="※リストから選択して下さい">
      <formula>NOT(ISERROR(SEARCH("※リストから選択して下さい",I189)))</formula>
    </cfRule>
  </conditionalFormatting>
  <conditionalFormatting sqref="BO487:XFD487">
    <cfRule type="containsText" dxfId="302" priority="329" stopIfTrue="1" operator="containsText" text="【※入力】">
      <formula>NOT(ISERROR(SEARCH("【※入力】",BO487)))</formula>
    </cfRule>
    <cfRule type="containsText" dxfId="301" priority="330" stopIfTrue="1" operator="containsText" text="【※選択】">
      <formula>NOT(ISERROR(SEARCH("【※選択】",BO487)))</formula>
    </cfRule>
  </conditionalFormatting>
  <conditionalFormatting sqref="BO487:XFD487">
    <cfRule type="containsText" dxfId="300" priority="328" stopIfTrue="1" operator="containsText" text="※リストから選択して下さい">
      <formula>NOT(ISERROR(SEARCH("※リストから選択して下さい",BO487)))</formula>
    </cfRule>
  </conditionalFormatting>
  <conditionalFormatting sqref="A492:B492 R492 A491:R491 AI491:AM491 AP493:AS493 D510:AS513 A510:B513 A514:AS521 AT499 A489:AS490 BO513:XFD522 BO509:IW512 BO490:IW492 BO489:XFD489 A493:R494 AI494:AS494 A495:AS495 A497:AS501 A496:L496 S496:AS496 A508:AS509 A502:T503 V502:AS503 D492:L492">
    <cfRule type="containsText" dxfId="299" priority="326" stopIfTrue="1" operator="containsText" text="【※入力】">
      <formula>NOT(ISERROR(SEARCH("【※入力】",A489)))</formula>
    </cfRule>
    <cfRule type="containsText" dxfId="298" priority="327" stopIfTrue="1" operator="containsText" text="【※選択】">
      <formula>NOT(ISERROR(SEARCH("【※選択】",A489)))</formula>
    </cfRule>
  </conditionalFormatting>
  <conditionalFormatting sqref="A492:B492 R492 A491:R491 AI491:AM491 AP493:AS493 D510:AS513 A510:B513 A514:AS521 AT499 A489:AS490 BO513:XFD522 BO509:IW512 BO490:IW492 BO489:XFD489 A493:R494 AI494:AS494 A495:AS495 A497:AS501 A496:L496 S496:AS496 A508:AS509 A502:T503 V502:AS503 D492:L492">
    <cfRule type="containsText" dxfId="297" priority="325" stopIfTrue="1" operator="containsText" text="※リストから選択して下さい">
      <formula>NOT(ISERROR(SEARCH("※リストから選択して下さい",A489)))</formula>
    </cfRule>
  </conditionalFormatting>
  <conditionalFormatting sqref="BO593:BO65537">
    <cfRule type="containsText" dxfId="296" priority="389" stopIfTrue="1" operator="containsText" text="【※入力】">
      <formula>NOT(ISERROR(SEARCH("【※入力】",BO593)))</formula>
    </cfRule>
    <cfRule type="containsText" dxfId="295" priority="390" stopIfTrue="1" operator="containsText" text="【※選択】">
      <formula>NOT(ISERROR(SEARCH("【※選択】",BO593)))</formula>
    </cfRule>
  </conditionalFormatting>
  <conditionalFormatting sqref="BO593:BO65537">
    <cfRule type="containsText" dxfId="294" priority="388" stopIfTrue="1" operator="containsText" text="※リストから選択して下さい">
      <formula>NOT(ISERROR(SEARCH("※リストから選択して下さい",BO593)))</formula>
    </cfRule>
  </conditionalFormatting>
  <conditionalFormatting sqref="BN487">
    <cfRule type="containsText" dxfId="293" priority="317" stopIfTrue="1" operator="containsText" text="【※入力】">
      <formula>NOT(ISERROR(SEARCH("【※入力】",BN487)))</formula>
    </cfRule>
    <cfRule type="containsText" dxfId="292" priority="318" stopIfTrue="1" operator="containsText" text="【※選択】">
      <formula>NOT(ISERROR(SEARCH("【※選択】",BN487)))</formula>
    </cfRule>
  </conditionalFormatting>
  <conditionalFormatting sqref="BN487">
    <cfRule type="containsText" dxfId="291" priority="316" stopIfTrue="1" operator="containsText" text="※リストから選択して下さい">
      <formula>NOT(ISERROR(SEARCH("※リストから選択して下さい",BN487)))</formula>
    </cfRule>
  </conditionalFormatting>
  <conditionalFormatting sqref="BN489:BN492 BN509:BN522">
    <cfRule type="containsText" dxfId="290" priority="314" stopIfTrue="1" operator="containsText" text="【※入力】">
      <formula>NOT(ISERROR(SEARCH("【※入力】",BN489)))</formula>
    </cfRule>
    <cfRule type="containsText" dxfId="289" priority="315" stopIfTrue="1" operator="containsText" text="【※選択】">
      <formula>NOT(ISERROR(SEARCH("【※選択】",BN489)))</formula>
    </cfRule>
  </conditionalFormatting>
  <conditionalFormatting sqref="BN489:BN492 BN509:BN522">
    <cfRule type="containsText" dxfId="288" priority="313" stopIfTrue="1" operator="containsText" text="※リストから選択して下さい">
      <formula>NOT(ISERROR(SEARCH("※リストから選択して下さい",BN489)))</formula>
    </cfRule>
  </conditionalFormatting>
  <conditionalFormatting sqref="C471:H472">
    <cfRule type="containsText" dxfId="287" priority="308" stopIfTrue="1" operator="containsText" text="【※入力】">
      <formula>NOT(ISERROR(SEARCH("【※入力】",C471)))</formula>
    </cfRule>
    <cfRule type="containsText" dxfId="286" priority="309" stopIfTrue="1" operator="containsText" text="【※選択】">
      <formula>NOT(ISERROR(SEARCH("【※選択】",C471)))</formula>
    </cfRule>
  </conditionalFormatting>
  <conditionalFormatting sqref="C471:H472">
    <cfRule type="containsText" dxfId="285" priority="307" stopIfTrue="1" operator="containsText" text="※リストから選択して下さい">
      <formula>NOT(ISERROR(SEARCH("※リストから選択して下さい",C471)))</formula>
    </cfRule>
  </conditionalFormatting>
  <conditionalFormatting sqref="I471:N472">
    <cfRule type="containsText" dxfId="284" priority="305" stopIfTrue="1" operator="containsText" text="【※入力】">
      <formula>NOT(ISERROR(SEARCH("【※入力】",I471)))</formula>
    </cfRule>
    <cfRule type="containsText" dxfId="283" priority="306" stopIfTrue="1" operator="containsText" text="【※選択】">
      <formula>NOT(ISERROR(SEARCH("【※選択】",I471)))</formula>
    </cfRule>
  </conditionalFormatting>
  <conditionalFormatting sqref="I471:N472">
    <cfRule type="containsText" dxfId="282" priority="304" stopIfTrue="1" operator="containsText" text="※リストから選択して下さい">
      <formula>NOT(ISERROR(SEARCH("※リストから選択して下さい",I471)))</formula>
    </cfRule>
  </conditionalFormatting>
  <conditionalFormatting sqref="S491:AG491 S492:AH494">
    <cfRule type="containsText" dxfId="281" priority="302" stopIfTrue="1" operator="containsText" text="【※入力】">
      <formula>NOT(ISERROR(SEARCH("【※入力】",S491)))</formula>
    </cfRule>
    <cfRule type="containsText" dxfId="280" priority="303" stopIfTrue="1" operator="containsText" text="【※選択】">
      <formula>NOT(ISERROR(SEARCH("【※選択】",S491)))</formula>
    </cfRule>
  </conditionalFormatting>
  <conditionalFormatting sqref="S491:AG491 S492:AH494">
    <cfRule type="containsText" dxfId="279" priority="301" stopIfTrue="1" operator="containsText" text="※リストから選択して下さい">
      <formula>NOT(ISERROR(SEARCH("※リストから選択して下さい",S491)))</formula>
    </cfRule>
  </conditionalFormatting>
  <conditionalFormatting sqref="BO504:XFD507 A506:B507 O506:T507 A504:T505">
    <cfRule type="containsText" dxfId="278" priority="299" stopIfTrue="1" operator="containsText" text="【※入力】">
      <formula>NOT(ISERROR(SEARCH("【※入力】",A504)))</formula>
    </cfRule>
    <cfRule type="containsText" dxfId="277" priority="300" stopIfTrue="1" operator="containsText" text="【※選択】">
      <formula>NOT(ISERROR(SEARCH("【※選択】",A504)))</formula>
    </cfRule>
  </conditionalFormatting>
  <conditionalFormatting sqref="BO504:XFD507 A506:B507 O506:T507 A504:T505">
    <cfRule type="containsText" dxfId="276" priority="298" stopIfTrue="1" operator="containsText" text="※リストから選択して下さい">
      <formula>NOT(ISERROR(SEARCH("※リストから選択して下さい",A504)))</formula>
    </cfRule>
  </conditionalFormatting>
  <conditionalFormatting sqref="BN504:BN507">
    <cfRule type="containsText" dxfId="275" priority="296" stopIfTrue="1" operator="containsText" text="【※入力】">
      <formula>NOT(ISERROR(SEARCH("【※入力】",BN504)))</formula>
    </cfRule>
    <cfRule type="containsText" dxfId="274" priority="297" stopIfTrue="1" operator="containsText" text="【※選択】">
      <formula>NOT(ISERROR(SEARCH("【※選択】",BN504)))</formula>
    </cfRule>
  </conditionalFormatting>
  <conditionalFormatting sqref="BN504:BN507">
    <cfRule type="containsText" dxfId="273" priority="295" stopIfTrue="1" operator="containsText" text="※リストから選択して下さい">
      <formula>NOT(ISERROR(SEARCH("※リストから選択して下さい",BN504)))</formula>
    </cfRule>
  </conditionalFormatting>
  <conditionalFormatting sqref="C506:H507">
    <cfRule type="containsText" dxfId="272" priority="293" stopIfTrue="1" operator="containsText" text="【※入力】">
      <formula>NOT(ISERROR(SEARCH("【※入力】",C506)))</formula>
    </cfRule>
    <cfRule type="containsText" dxfId="271" priority="294" stopIfTrue="1" operator="containsText" text="【※選択】">
      <formula>NOT(ISERROR(SEARCH("【※選択】",C506)))</formula>
    </cfRule>
  </conditionalFormatting>
  <conditionalFormatting sqref="C506:H507">
    <cfRule type="containsText" dxfId="270" priority="292" stopIfTrue="1" operator="containsText" text="※リストから選択して下さい">
      <formula>NOT(ISERROR(SEARCH("※リストから選択して下さい",C506)))</formula>
    </cfRule>
  </conditionalFormatting>
  <conditionalFormatting sqref="I506:N507">
    <cfRule type="containsText" dxfId="269" priority="290" stopIfTrue="1" operator="containsText" text="【※入力】">
      <formula>NOT(ISERROR(SEARCH("【※入力】",I506)))</formula>
    </cfRule>
    <cfRule type="containsText" dxfId="268" priority="291" stopIfTrue="1" operator="containsText" text="【※選択】">
      <formula>NOT(ISERROR(SEARCH("【※選択】",I506)))</formula>
    </cfRule>
  </conditionalFormatting>
  <conditionalFormatting sqref="I506:N507">
    <cfRule type="containsText" dxfId="267" priority="289" stopIfTrue="1" operator="containsText" text="※リストから選択して下さい">
      <formula>NOT(ISERROR(SEARCH("※リストから選択して下さい",I506)))</formula>
    </cfRule>
  </conditionalFormatting>
  <conditionalFormatting sqref="AM492 AI492">
    <cfRule type="containsText" dxfId="266" priority="287" stopIfTrue="1" operator="containsText" text="【※入力】">
      <formula>NOT(ISERROR(SEARCH("【※入力】",AI492)))</formula>
    </cfRule>
    <cfRule type="containsText" dxfId="265" priority="288" stopIfTrue="1" operator="containsText" text="【※選択】">
      <formula>NOT(ISERROR(SEARCH("【※選択】",AI492)))</formula>
    </cfRule>
  </conditionalFormatting>
  <conditionalFormatting sqref="AM492 AI492">
    <cfRule type="containsText" dxfId="264" priority="286" stopIfTrue="1" operator="containsText" text="※リストから選択して下さい">
      <formula>NOT(ISERROR(SEARCH("※リストから選択して下さい",AI492)))</formula>
    </cfRule>
  </conditionalFormatting>
  <conditionalFormatting sqref="AI493:AO493">
    <cfRule type="containsText" dxfId="263" priority="284" stopIfTrue="1" operator="containsText" text="【※入力】">
      <formula>NOT(ISERROR(SEARCH("【※入力】",AI493)))</formula>
    </cfRule>
    <cfRule type="containsText" dxfId="262" priority="285" stopIfTrue="1" operator="containsText" text="【※選択】">
      <formula>NOT(ISERROR(SEARCH("【※選択】",AI493)))</formula>
    </cfRule>
  </conditionalFormatting>
  <conditionalFormatting sqref="AI493:AO493">
    <cfRule type="containsText" dxfId="261" priority="283" stopIfTrue="1" operator="containsText" text="※リストから選択して下さい">
      <formula>NOT(ISERROR(SEARCH("※リストから選択して下さい",AI493)))</formula>
    </cfRule>
  </conditionalFormatting>
  <conditionalFormatting sqref="U502:U507">
    <cfRule type="containsText" dxfId="260" priority="281" stopIfTrue="1" operator="containsText" text="【※入力】">
      <formula>NOT(ISERROR(SEARCH("【※入力】",U502)))</formula>
    </cfRule>
    <cfRule type="containsText" dxfId="259" priority="282" stopIfTrue="1" operator="containsText" text="【※選択】">
      <formula>NOT(ISERROR(SEARCH("【※選択】",U502)))</formula>
    </cfRule>
  </conditionalFormatting>
  <conditionalFormatting sqref="U502:U507">
    <cfRule type="containsText" dxfId="258" priority="280" stopIfTrue="1" operator="containsText" text="※リストから選択して下さい">
      <formula>NOT(ISERROR(SEARCH("※リストから選択して下さい",U502)))</formula>
    </cfRule>
  </conditionalFormatting>
  <conditionalFormatting sqref="T45:AC255">
    <cfRule type="containsText" dxfId="257" priority="332" stopIfTrue="1" operator="containsText" text="【※入力】">
      <formula>NOT(ISERROR(SEARCH("【※入力】",T45)))</formula>
    </cfRule>
    <cfRule type="containsText" dxfId="256" priority="333" stopIfTrue="1" operator="containsText" text="【※選択】">
      <formula>NOT(ISERROR(SEARCH("【※選択】",T45)))</formula>
    </cfRule>
  </conditionalFormatting>
  <conditionalFormatting sqref="T45:AC255">
    <cfRule type="containsText" dxfId="255" priority="331" stopIfTrue="1" operator="containsText" text="※リストから選択して下さい">
      <formula>NOT(ISERROR(SEARCH("※リストから選択して下さい",T45)))</formula>
    </cfRule>
  </conditionalFormatting>
  <conditionalFormatting sqref="BN488 BN493:BN503 BN523:BN565 BN508 BN426:BN429 BN435:BN486 BN576">
    <cfRule type="containsText" dxfId="254" priority="320" stopIfTrue="1" operator="containsText" text="【※入力】">
      <formula>NOT(ISERROR(SEARCH("【※入力】",BN426)))</formula>
    </cfRule>
    <cfRule type="containsText" dxfId="253" priority="321" stopIfTrue="1" operator="containsText" text="【※選択】">
      <formula>NOT(ISERROR(SEARCH("【※選択】",BN426)))</formula>
    </cfRule>
  </conditionalFormatting>
  <conditionalFormatting sqref="BN488 BN493:BN503 BN523:BN565 BN508 BN426:BN429 BN435:BN486 BN576">
    <cfRule type="containsText" dxfId="252" priority="319" stopIfTrue="1" operator="containsText" text="※リストから選択して下さい">
      <formula>NOT(ISERROR(SEARCH("※リストから選択して下さい",BN426)))</formula>
    </cfRule>
  </conditionalFormatting>
  <conditionalFormatting sqref="A381:T381 A382:I382 AM381:AS382 A420:B424 D420:H424 A383:H418">
    <cfRule type="containsText" dxfId="251" priority="275" stopIfTrue="1" operator="containsText" text="【※入力】">
      <formula>NOT(ISERROR(SEARCH("【※入力】",A381)))</formula>
    </cfRule>
    <cfRule type="containsText" dxfId="250" priority="276" stopIfTrue="1" operator="containsText" text="【※選択】">
      <formula>NOT(ISERROR(SEARCH("【※選択】",A381)))</formula>
    </cfRule>
  </conditionalFormatting>
  <conditionalFormatting sqref="A381:T381 A382:I382 AM381:AS382 A420:B424 D420:H424 A383:H418">
    <cfRule type="containsText" dxfId="249" priority="274" stopIfTrue="1" operator="containsText" text="※リストから選択して下さい">
      <formula>NOT(ISERROR(SEARCH("※リストから選択して下さい",A381)))</formula>
    </cfRule>
  </conditionalFormatting>
  <conditionalFormatting sqref="J420:J424">
    <cfRule type="containsText" dxfId="248" priority="272" stopIfTrue="1" operator="containsText" text="【※入力】">
      <formula>NOT(ISERROR(SEARCH("【※入力】",J420)))</formula>
    </cfRule>
    <cfRule type="containsText" dxfId="247" priority="273" stopIfTrue="1" operator="containsText" text="【※選択】">
      <formula>NOT(ISERROR(SEARCH("【※選択】",J420)))</formula>
    </cfRule>
  </conditionalFormatting>
  <conditionalFormatting sqref="J420:J424">
    <cfRule type="containsText" dxfId="246" priority="271" stopIfTrue="1" operator="containsText" text="※リストから選択して下さい">
      <formula>NOT(ISERROR(SEARCH("※リストから選択して下さい",J420)))</formula>
    </cfRule>
  </conditionalFormatting>
  <conditionalFormatting sqref="I385:T385 I386 I383:AL384">
    <cfRule type="containsText" dxfId="245" priority="269" stopIfTrue="1" operator="containsText" text="【※入力】">
      <formula>NOT(ISERROR(SEARCH("【※入力】",I383)))</formula>
    </cfRule>
    <cfRule type="containsText" dxfId="244" priority="270" stopIfTrue="1" operator="containsText" text="【※選択】">
      <formula>NOT(ISERROR(SEARCH("【※選択】",I383)))</formula>
    </cfRule>
  </conditionalFormatting>
  <conditionalFormatting sqref="I385:T385 I386 I383:AL384">
    <cfRule type="containsText" dxfId="243" priority="268" stopIfTrue="1" operator="containsText" text="※リストから選択して下さい">
      <formula>NOT(ISERROR(SEARCH("※リストから選択して下さい",I383)))</formula>
    </cfRule>
  </conditionalFormatting>
  <conditionalFormatting sqref="I389:T389 I390 I387:AL388">
    <cfRule type="containsText" dxfId="242" priority="266" stopIfTrue="1" operator="containsText" text="【※入力】">
      <formula>NOT(ISERROR(SEARCH("【※入力】",I387)))</formula>
    </cfRule>
    <cfRule type="containsText" dxfId="241" priority="267" stopIfTrue="1" operator="containsText" text="【※選択】">
      <formula>NOT(ISERROR(SEARCH("【※選択】",I387)))</formula>
    </cfRule>
  </conditionalFormatting>
  <conditionalFormatting sqref="I389:T389 I390 I387:AL388">
    <cfRule type="containsText" dxfId="240" priority="265" stopIfTrue="1" operator="containsText" text="※リストから選択して下さい">
      <formula>NOT(ISERROR(SEARCH("※リストから選択して下さい",I387)))</formula>
    </cfRule>
  </conditionalFormatting>
  <conditionalFormatting sqref="I393:T393 I394 I391:AL392">
    <cfRule type="containsText" dxfId="239" priority="263" stopIfTrue="1" operator="containsText" text="【※入力】">
      <formula>NOT(ISERROR(SEARCH("【※入力】",I391)))</formula>
    </cfRule>
    <cfRule type="containsText" dxfId="238" priority="264" stopIfTrue="1" operator="containsText" text="【※選択】">
      <formula>NOT(ISERROR(SEARCH("【※選択】",I391)))</formula>
    </cfRule>
  </conditionalFormatting>
  <conditionalFormatting sqref="I393:T393 I394 I391:AL392">
    <cfRule type="containsText" dxfId="237" priority="262" stopIfTrue="1" operator="containsText" text="※リストから選択して下さい">
      <formula>NOT(ISERROR(SEARCH("※リストから選択して下さい",I391)))</formula>
    </cfRule>
  </conditionalFormatting>
  <conditionalFormatting sqref="I397:T397 I398 I395:AL396">
    <cfRule type="containsText" dxfId="236" priority="260" stopIfTrue="1" operator="containsText" text="【※入力】">
      <formula>NOT(ISERROR(SEARCH("【※入力】",I395)))</formula>
    </cfRule>
    <cfRule type="containsText" dxfId="235" priority="261" stopIfTrue="1" operator="containsText" text="【※選択】">
      <formula>NOT(ISERROR(SEARCH("【※選択】",I395)))</formula>
    </cfRule>
  </conditionalFormatting>
  <conditionalFormatting sqref="I397:T397 I398 I395:AL396">
    <cfRule type="containsText" dxfId="234" priority="259" stopIfTrue="1" operator="containsText" text="※リストから選択して下さい">
      <formula>NOT(ISERROR(SEARCH("※リストから選択して下さい",I395)))</formula>
    </cfRule>
  </conditionalFormatting>
  <conditionalFormatting sqref="I401:T401 I402 I399:AL400">
    <cfRule type="containsText" dxfId="233" priority="257" stopIfTrue="1" operator="containsText" text="【※入力】">
      <formula>NOT(ISERROR(SEARCH("【※入力】",I399)))</formula>
    </cfRule>
    <cfRule type="containsText" dxfId="232" priority="258" stopIfTrue="1" operator="containsText" text="【※選択】">
      <formula>NOT(ISERROR(SEARCH("【※選択】",I399)))</formula>
    </cfRule>
  </conditionalFormatting>
  <conditionalFormatting sqref="I401:T401 I402 I399:AL400">
    <cfRule type="containsText" dxfId="231" priority="256" stopIfTrue="1" operator="containsText" text="※リストから選択して下さい">
      <formula>NOT(ISERROR(SEARCH("※リストから選択して下さい",I399)))</formula>
    </cfRule>
  </conditionalFormatting>
  <conditionalFormatting sqref="I405:T405 I406 I403:AL404">
    <cfRule type="containsText" dxfId="230" priority="254" stopIfTrue="1" operator="containsText" text="【※入力】">
      <formula>NOT(ISERROR(SEARCH("【※入力】",I403)))</formula>
    </cfRule>
    <cfRule type="containsText" dxfId="229" priority="255" stopIfTrue="1" operator="containsText" text="【※選択】">
      <formula>NOT(ISERROR(SEARCH("【※選択】",I403)))</formula>
    </cfRule>
  </conditionalFormatting>
  <conditionalFormatting sqref="I405:T405 I406 I403:AL404">
    <cfRule type="containsText" dxfId="228" priority="253" stopIfTrue="1" operator="containsText" text="※リストから選択して下さい">
      <formula>NOT(ISERROR(SEARCH("※リストから選択して下さい",I403)))</formula>
    </cfRule>
  </conditionalFormatting>
  <conditionalFormatting sqref="I409:T409 I410 I407:AL408">
    <cfRule type="containsText" dxfId="227" priority="251" stopIfTrue="1" operator="containsText" text="【※入力】">
      <formula>NOT(ISERROR(SEARCH("【※入力】",I407)))</formula>
    </cfRule>
    <cfRule type="containsText" dxfId="226" priority="252" stopIfTrue="1" operator="containsText" text="【※選択】">
      <formula>NOT(ISERROR(SEARCH("【※選択】",I407)))</formula>
    </cfRule>
  </conditionalFormatting>
  <conditionalFormatting sqref="I409:T409 I410 I407:AL408">
    <cfRule type="containsText" dxfId="225" priority="250" stopIfTrue="1" operator="containsText" text="※リストから選択して下さい">
      <formula>NOT(ISERROR(SEARCH("※リストから選択して下さい",I407)))</formula>
    </cfRule>
  </conditionalFormatting>
  <conditionalFormatting sqref="I413:T413 I414 I411:AL412">
    <cfRule type="containsText" dxfId="224" priority="248" stopIfTrue="1" operator="containsText" text="【※入力】">
      <formula>NOT(ISERROR(SEARCH("【※入力】",I411)))</formula>
    </cfRule>
    <cfRule type="containsText" dxfId="223" priority="249" stopIfTrue="1" operator="containsText" text="【※選択】">
      <formula>NOT(ISERROR(SEARCH("【※選択】",I411)))</formula>
    </cfRule>
  </conditionalFormatting>
  <conditionalFormatting sqref="I413:T413 I414 I411:AL412">
    <cfRule type="containsText" dxfId="222" priority="247" stopIfTrue="1" operator="containsText" text="※リストから選択して下さい">
      <formula>NOT(ISERROR(SEARCH("※リストから選択して下さい",I411)))</formula>
    </cfRule>
  </conditionalFormatting>
  <conditionalFormatting sqref="I417:T417 I418 I415:AL416">
    <cfRule type="containsText" dxfId="221" priority="245" stopIfTrue="1" operator="containsText" text="【※入力】">
      <formula>NOT(ISERROR(SEARCH("【※入力】",I415)))</formula>
    </cfRule>
    <cfRule type="containsText" dxfId="220" priority="246" stopIfTrue="1" operator="containsText" text="【※選択】">
      <formula>NOT(ISERROR(SEARCH("【※選択】",I415)))</formula>
    </cfRule>
  </conditionalFormatting>
  <conditionalFormatting sqref="I417:T417 I418 I415:AL416">
    <cfRule type="containsText" dxfId="219" priority="244" stopIfTrue="1" operator="containsText" text="※リストから選択して下さい">
      <formula>NOT(ISERROR(SEARCH("※リストから選択して下さい",I415)))</formula>
    </cfRule>
  </conditionalFormatting>
  <conditionalFormatting sqref="A431:B431">
    <cfRule type="containsText" dxfId="218" priority="239" stopIfTrue="1" operator="containsText" text="【※入力】">
      <formula>NOT(ISERROR(SEARCH("【※入力】",A431)))</formula>
    </cfRule>
    <cfRule type="containsText" dxfId="217" priority="240" stopIfTrue="1" operator="containsText" text="【※選択】">
      <formula>NOT(ISERROR(SEARCH("【※選択】",A431)))</formula>
    </cfRule>
  </conditionalFormatting>
  <conditionalFormatting sqref="A431:B431">
    <cfRule type="containsText" dxfId="216" priority="238" stopIfTrue="1" operator="containsText" text="※リストから選択して下さい">
      <formula>NOT(ISERROR(SEARCH("※リストから選択して下さい",A431)))</formula>
    </cfRule>
  </conditionalFormatting>
  <conditionalFormatting sqref="AW8:AW10">
    <cfRule type="containsText" dxfId="215" priority="230" stopIfTrue="1" operator="containsText" text="【※入力】">
      <formula>NOT(ISERROR(SEARCH("【※入力】",AW8)))</formula>
    </cfRule>
    <cfRule type="containsText" dxfId="214" priority="231" stopIfTrue="1" operator="containsText" text="【※選択】">
      <formula>NOT(ISERROR(SEARCH("【※選択】",AW8)))</formula>
    </cfRule>
  </conditionalFormatting>
  <conditionalFormatting sqref="AW8:AW10">
    <cfRule type="containsText" dxfId="213" priority="229" stopIfTrue="1" operator="containsText" text="※リストから選択して下さい">
      <formula>NOT(ISERROR(SEARCH("※リストから選択して下さい",AW8)))</formula>
    </cfRule>
  </conditionalFormatting>
  <conditionalFormatting sqref="F33:H33">
    <cfRule type="containsText" dxfId="212" priority="227" stopIfTrue="1" operator="containsText" text="【※入力】">
      <formula>NOT(ISERROR(SEARCH("【※入力】",F33)))</formula>
    </cfRule>
    <cfRule type="containsText" dxfId="211" priority="228" stopIfTrue="1" operator="containsText" text="【※選択】">
      <formula>NOT(ISERROR(SEARCH("【※選択】",F33)))</formula>
    </cfRule>
  </conditionalFormatting>
  <conditionalFormatting sqref="F33:H33">
    <cfRule type="containsText" dxfId="210" priority="226" stopIfTrue="1" operator="containsText" text="※リストから選択して下さい">
      <formula>NOT(ISERROR(SEARCH("※リストから選択して下さい",F33)))</formula>
    </cfRule>
  </conditionalFormatting>
  <conditionalFormatting sqref="D255:S255">
    <cfRule type="containsText" dxfId="209" priority="221" stopIfTrue="1" operator="containsText" text="【※入力】">
      <formula>NOT(ISERROR(SEARCH("【※入力】",D255)))</formula>
    </cfRule>
    <cfRule type="containsText" dxfId="208" priority="222" stopIfTrue="1" operator="containsText" text="【※選択】">
      <formula>NOT(ISERROR(SEARCH("【※選択】",D255)))</formula>
    </cfRule>
  </conditionalFormatting>
  <conditionalFormatting sqref="D255:S255">
    <cfRule type="containsText" dxfId="207" priority="220" stopIfTrue="1" operator="containsText" text="※リストから選択して下さい">
      <formula>NOT(ISERROR(SEARCH("※リストから選択して下さい",D255)))</formula>
    </cfRule>
  </conditionalFormatting>
  <conditionalFormatting sqref="BI9:BI13">
    <cfRule type="containsText" dxfId="206" priority="218" stopIfTrue="1" operator="containsText" text="【※入力】">
      <formula>NOT(ISERROR(SEARCH("【※入力】",BI9)))</formula>
    </cfRule>
    <cfRule type="containsText" dxfId="205" priority="219" stopIfTrue="1" operator="containsText" text="【※選択】">
      <formula>NOT(ISERROR(SEARCH("【※選択】",BI9)))</formula>
    </cfRule>
  </conditionalFormatting>
  <conditionalFormatting sqref="BI9:BI13">
    <cfRule type="containsText" dxfId="204" priority="217" stopIfTrue="1" operator="containsText" text="※リストから選択して下さい">
      <formula>NOT(ISERROR(SEARCH("※リストから選択して下さい",BI9)))</formula>
    </cfRule>
  </conditionalFormatting>
  <conditionalFormatting sqref="A434:AS434">
    <cfRule type="containsText" dxfId="203" priority="214" stopIfTrue="1" operator="containsText" text="※リストから選択して下さい">
      <formula>NOT(ISERROR(SEARCH("※リストから選択して下さい",A434)))</formula>
    </cfRule>
    <cfRule type="containsText" dxfId="202" priority="215" stopIfTrue="1" operator="containsText" text="【※入力】">
      <formula>NOT(ISERROR(SEARCH("【※入力】",A434)))</formula>
    </cfRule>
    <cfRule type="containsText" dxfId="201" priority="216" stopIfTrue="1" operator="containsText" text="【※選択】">
      <formula>NOT(ISERROR(SEARCH("【※選択】",A434)))</formula>
    </cfRule>
  </conditionalFormatting>
  <conditionalFormatting sqref="A577:AS585 A592:AS592">
    <cfRule type="containsText" dxfId="200" priority="211" stopIfTrue="1" operator="containsText" text="※リストから選択して下さい">
      <formula>NOT(ISERROR(SEARCH("※リストから選択して下さい",A577)))</formula>
    </cfRule>
    <cfRule type="containsText" dxfId="199" priority="212" stopIfTrue="1" operator="containsText" text="【※入力】">
      <formula>NOT(ISERROR(SEARCH("【※入力】",A577)))</formula>
    </cfRule>
    <cfRule type="containsText" dxfId="198" priority="213" stopIfTrue="1" operator="containsText" text="【※選択】">
      <formula>NOT(ISERROR(SEARCH("【※選択】",A577)))</formula>
    </cfRule>
  </conditionalFormatting>
  <conditionalFormatting sqref="A591:AS591">
    <cfRule type="containsText" dxfId="197" priority="209" stopIfTrue="1" operator="containsText" text="【※入力】">
      <formula>NOT(ISERROR(SEARCH("【※入力】",A591)))</formula>
    </cfRule>
    <cfRule type="containsText" dxfId="196" priority="210" stopIfTrue="1" operator="containsText" text="【※選択】">
      <formula>NOT(ISERROR(SEARCH("【※選択】",A591)))</formula>
    </cfRule>
  </conditionalFormatting>
  <conditionalFormatting sqref="A591:AS591">
    <cfRule type="containsText" dxfId="195" priority="208" stopIfTrue="1" operator="containsText" text="※リストから選択して下さい">
      <formula>NOT(ISERROR(SEARCH("※リストから選択して下さい",A591)))</formula>
    </cfRule>
  </conditionalFormatting>
  <conditionalFormatting sqref="IW590:XFD590">
    <cfRule type="containsText" dxfId="194" priority="200" stopIfTrue="1" operator="containsText" text="【※入力】">
      <formula>NOT(ISERROR(SEARCH("【※入力】",IW590)))</formula>
    </cfRule>
    <cfRule type="containsText" dxfId="193" priority="201" stopIfTrue="1" operator="containsText" text="【※選択】">
      <formula>NOT(ISERROR(SEARCH("【※選択】",IW590)))</formula>
    </cfRule>
  </conditionalFormatting>
  <conditionalFormatting sqref="IW590:XFD590">
    <cfRule type="containsText" dxfId="192" priority="199" stopIfTrue="1" operator="containsText" text="※リストから選択して下さい">
      <formula>NOT(ISERROR(SEARCH("※リストから選択して下さい",IW590)))</formula>
    </cfRule>
  </conditionalFormatting>
  <conditionalFormatting sqref="IW586:XFD586">
    <cfRule type="containsText" dxfId="191" priority="197" stopIfTrue="1" operator="containsText" text="【※入力】">
      <formula>NOT(ISERROR(SEARCH("【※入力】",IW586)))</formula>
    </cfRule>
    <cfRule type="containsText" dxfId="190" priority="198" stopIfTrue="1" operator="containsText" text="【※選択】">
      <formula>NOT(ISERROR(SEARCH("【※選択】",IW586)))</formula>
    </cfRule>
  </conditionalFormatting>
  <conditionalFormatting sqref="IW586:XFD586">
    <cfRule type="containsText" dxfId="189" priority="196" stopIfTrue="1" operator="containsText" text="※リストから選択して下さい">
      <formula>NOT(ISERROR(SEARCH("※リストから選択して下さい",IW586)))</formula>
    </cfRule>
  </conditionalFormatting>
  <conditionalFormatting sqref="A586:AS586 A590:AS590">
    <cfRule type="containsText" dxfId="188" priority="193" stopIfTrue="1" operator="containsText" text="※リストから選択して下さい">
      <formula>NOT(ISERROR(SEARCH("※リストから選択して下さい",A586)))</formula>
    </cfRule>
    <cfRule type="containsText" dxfId="187" priority="194" stopIfTrue="1" operator="containsText" text="【※入力】">
      <formula>NOT(ISERROR(SEARCH("【※入力】",A586)))</formula>
    </cfRule>
    <cfRule type="containsText" dxfId="186" priority="195" stopIfTrue="1" operator="containsText" text="【※選択】">
      <formula>NOT(ISERROR(SEARCH("【※選択】",A586)))</formula>
    </cfRule>
  </conditionalFormatting>
  <conditionalFormatting sqref="A575:R575 A569:K569 R569 J568:R568 A566:AS567 BO575:XFD575 BN567:IV570 BO566:XFD566 AT566:AU570 AS575:AU575 A570:I570">
    <cfRule type="containsText" dxfId="185" priority="188" stopIfTrue="1" operator="containsText" text="【※入力】">
      <formula>NOT(ISERROR(SEARCH("【※入力】",A566)))</formula>
    </cfRule>
    <cfRule type="containsText" dxfId="184" priority="189" stopIfTrue="1" operator="containsText" text="【※選択】">
      <formula>NOT(ISERROR(SEARCH("【※選択】",A566)))</formula>
    </cfRule>
  </conditionalFormatting>
  <conditionalFormatting sqref="A575:R575 A569:K569 R569 J568:R568 A566:AS567 BO575:XFD575 BN567:IV570 BO566:XFD566 AT566:AU570 AS575:AU575 A570:I570">
    <cfRule type="containsText" dxfId="183" priority="187" stopIfTrue="1" operator="containsText" text="※リストから選択して下さい">
      <formula>NOT(ISERROR(SEARCH("※リストから選択して下さい",A566)))</formula>
    </cfRule>
  </conditionalFormatting>
  <conditionalFormatting sqref="A568:I568">
    <cfRule type="containsText" dxfId="182" priority="182" stopIfTrue="1" operator="containsText" text="【※入力】">
      <formula>NOT(ISERROR(SEARCH("【※入力】",A568)))</formula>
    </cfRule>
    <cfRule type="containsText" dxfId="181" priority="183" stopIfTrue="1" operator="containsText" text="【※選択】">
      <formula>NOT(ISERROR(SEARCH("【※選択】",A568)))</formula>
    </cfRule>
  </conditionalFormatting>
  <conditionalFormatting sqref="A568:I568">
    <cfRule type="containsText" dxfId="180" priority="181" stopIfTrue="1" operator="containsText" text="※リストから選択して下さい">
      <formula>NOT(ISERROR(SEARCH("※リストから選択して下さい",A568)))</formula>
    </cfRule>
  </conditionalFormatting>
  <conditionalFormatting sqref="S568:AR570 S575:AR575 U567:U568">
    <cfRule type="containsText" dxfId="179" priority="179" stopIfTrue="1" operator="containsText" text="【※入力】">
      <formula>NOT(ISERROR(SEARCH("【※入力】",S567)))</formula>
    </cfRule>
    <cfRule type="containsText" dxfId="178" priority="180" stopIfTrue="1" operator="containsText" text="【※選択】">
      <formula>NOT(ISERROR(SEARCH("【※選択】",S567)))</formula>
    </cfRule>
  </conditionalFormatting>
  <conditionalFormatting sqref="S568:AR570 S575:AR575 U567:U568">
    <cfRule type="containsText" dxfId="177" priority="178" stopIfTrue="1" operator="containsText" text="※リストから選択して下さい">
      <formula>NOT(ISERROR(SEARCH("※リストから選択して下さい",S567)))</formula>
    </cfRule>
  </conditionalFormatting>
  <conditionalFormatting sqref="AU571:BM572">
    <cfRule type="containsText" dxfId="176" priority="176" stopIfTrue="1" operator="containsText" text="【※入力】">
      <formula>NOT(ISERROR(SEARCH("【※入力】",AU571)))</formula>
    </cfRule>
    <cfRule type="containsText" dxfId="175" priority="177" stopIfTrue="1" operator="containsText" text="【※選択】">
      <formula>NOT(ISERROR(SEARCH("【※選択】",AU571)))</formula>
    </cfRule>
  </conditionalFormatting>
  <conditionalFormatting sqref="AU571:BM572">
    <cfRule type="containsText" dxfId="174" priority="175" stopIfTrue="1" operator="containsText" text="※リストから選択して下さい">
      <formula>NOT(ISERROR(SEARCH("※リストから選択して下さい",AU571)))</formula>
    </cfRule>
  </conditionalFormatting>
  <conditionalFormatting sqref="A571:K571 R571 BN571:IV572 AT571:AU572 A572:H572">
    <cfRule type="containsText" dxfId="173" priority="173" stopIfTrue="1" operator="containsText" text="【※入力】">
      <formula>NOT(ISERROR(SEARCH("【※入力】",A571)))</formula>
    </cfRule>
    <cfRule type="containsText" dxfId="172" priority="174" stopIfTrue="1" operator="containsText" text="【※選択】">
      <formula>NOT(ISERROR(SEARCH("【※選択】",A571)))</formula>
    </cfRule>
  </conditionalFormatting>
  <conditionalFormatting sqref="A571:K571 R571 BN571:IV572 AT571:AU572 A572:H572">
    <cfRule type="containsText" dxfId="171" priority="172" stopIfTrue="1" operator="containsText" text="※リストから選択して下さい">
      <formula>NOT(ISERROR(SEARCH("※リストから選択して下さい",A571)))</formula>
    </cfRule>
  </conditionalFormatting>
  <conditionalFormatting sqref="S572:T572 V572:AR572">
    <cfRule type="containsText" dxfId="170" priority="170" stopIfTrue="1" operator="containsText" text="【※入力】">
      <formula>NOT(ISERROR(SEARCH("【※入力】",S572)))</formula>
    </cfRule>
    <cfRule type="containsText" dxfId="169" priority="171" stopIfTrue="1" operator="containsText" text="【※選択】">
      <formula>NOT(ISERROR(SEARCH("【※選択】",S572)))</formula>
    </cfRule>
  </conditionalFormatting>
  <conditionalFormatting sqref="S572:T572 V572:AR572">
    <cfRule type="containsText" dxfId="168" priority="169" stopIfTrue="1" operator="containsText" text="※リストから選択して下さい">
      <formula>NOT(ISERROR(SEARCH("※リストから選択して下さい",S572)))</formula>
    </cfRule>
  </conditionalFormatting>
  <conditionalFormatting sqref="U569:U570">
    <cfRule type="containsText" dxfId="167" priority="167" stopIfTrue="1" operator="containsText" text="【※入力】">
      <formula>NOT(ISERROR(SEARCH("【※入力】",U569)))</formula>
    </cfRule>
    <cfRule type="containsText" dxfId="166" priority="168" stopIfTrue="1" operator="containsText" text="【※選択】">
      <formula>NOT(ISERROR(SEARCH("【※選択】",U569)))</formula>
    </cfRule>
  </conditionalFormatting>
  <conditionalFormatting sqref="U569:U570">
    <cfRule type="containsText" dxfId="165" priority="166" stopIfTrue="1" operator="containsText" text="※リストから選択して下さい">
      <formula>NOT(ISERROR(SEARCH("※リストから選択して下さい",U569)))</formula>
    </cfRule>
  </conditionalFormatting>
  <conditionalFormatting sqref="AC264:AR264">
    <cfRule type="containsText" dxfId="164" priority="164" stopIfTrue="1" operator="containsText" text="【※入力】">
      <formula>NOT(ISERROR(SEARCH("【※入力】",AC264)))</formula>
    </cfRule>
    <cfRule type="containsText" dxfId="163" priority="165" stopIfTrue="1" operator="containsText" text="【※選択】">
      <formula>NOT(ISERROR(SEARCH("【※選択】",AC264)))</formula>
    </cfRule>
  </conditionalFormatting>
  <conditionalFormatting sqref="AC264:AR264">
    <cfRule type="containsText" dxfId="162" priority="163" stopIfTrue="1" operator="containsText" text="※リストから選択して下さい">
      <formula>NOT(ISERROR(SEARCH("※リストから選択して下さい",AC264)))</formula>
    </cfRule>
  </conditionalFormatting>
  <conditionalFormatting sqref="C492">
    <cfRule type="containsText" dxfId="161" priority="161" stopIfTrue="1" operator="containsText" text="【※入力】">
      <formula>NOT(ISERROR(SEARCH("【※入力】",C492)))</formula>
    </cfRule>
    <cfRule type="containsText" dxfId="160" priority="162" stopIfTrue="1" operator="containsText" text="【※選択】">
      <formula>NOT(ISERROR(SEARCH("【※選択】",C492)))</formula>
    </cfRule>
  </conditionalFormatting>
  <conditionalFormatting sqref="C492">
    <cfRule type="containsText" dxfId="159" priority="160" stopIfTrue="1" operator="containsText" text="※リストから選択して下さい">
      <formula>NOT(ISERROR(SEARCH("※リストから選択して下さい",C492)))</formula>
    </cfRule>
  </conditionalFormatting>
  <conditionalFormatting sqref="IW589:XFD589">
    <cfRule type="containsText" dxfId="158" priority="158" stopIfTrue="1" operator="containsText" text="【※入力】">
      <formula>NOT(ISERROR(SEARCH("【※入力】",IW589)))</formula>
    </cfRule>
    <cfRule type="containsText" dxfId="157" priority="159" stopIfTrue="1" operator="containsText" text="【※選択】">
      <formula>NOT(ISERROR(SEARCH("【※選択】",IW589)))</formula>
    </cfRule>
  </conditionalFormatting>
  <conditionalFormatting sqref="IW589:XFD589">
    <cfRule type="containsText" dxfId="156" priority="157" stopIfTrue="1" operator="containsText" text="※リストから選択して下さい">
      <formula>NOT(ISERROR(SEARCH("※リストから選択して下さい",IW589)))</formula>
    </cfRule>
  </conditionalFormatting>
  <conditionalFormatting sqref="A589:AS589">
    <cfRule type="containsText" dxfId="155" priority="154" stopIfTrue="1" operator="containsText" text="※リストから選択して下さい">
      <formula>NOT(ISERROR(SEARCH("※リストから選択して下さい",A589)))</formula>
    </cfRule>
    <cfRule type="containsText" dxfId="154" priority="155" stopIfTrue="1" operator="containsText" text="【※入力】">
      <formula>NOT(ISERROR(SEARCH("【※入力】",A589)))</formula>
    </cfRule>
    <cfRule type="containsText" dxfId="153" priority="156" stopIfTrue="1" operator="containsText" text="【※選択】">
      <formula>NOT(ISERROR(SEARCH("【※選択】",A589)))</formula>
    </cfRule>
  </conditionalFormatting>
  <conditionalFormatting sqref="IW588:XFD588">
    <cfRule type="containsText" dxfId="152" priority="152" stopIfTrue="1" operator="containsText" text="【※入力】">
      <formula>NOT(ISERROR(SEARCH("【※入力】",IW588)))</formula>
    </cfRule>
    <cfRule type="containsText" dxfId="151" priority="153" stopIfTrue="1" operator="containsText" text="【※選択】">
      <formula>NOT(ISERROR(SEARCH("【※選択】",IW588)))</formula>
    </cfRule>
  </conditionalFormatting>
  <conditionalFormatting sqref="IW588:XFD588">
    <cfRule type="containsText" dxfId="150" priority="151" stopIfTrue="1" operator="containsText" text="※リストから選択して下さい">
      <formula>NOT(ISERROR(SEARCH("※リストから選択して下さい",IW588)))</formula>
    </cfRule>
  </conditionalFormatting>
  <conditionalFormatting sqref="A588:AS588">
    <cfRule type="containsText" dxfId="149" priority="148" stopIfTrue="1" operator="containsText" text="※リストから選択して下さい">
      <formula>NOT(ISERROR(SEARCH("※リストから選択して下さい",A588)))</formula>
    </cfRule>
    <cfRule type="containsText" dxfId="148" priority="149" stopIfTrue="1" operator="containsText" text="【※入力】">
      <formula>NOT(ISERROR(SEARCH("【※入力】",A588)))</formula>
    </cfRule>
    <cfRule type="containsText" dxfId="147" priority="150" stopIfTrue="1" operator="containsText" text="【※選択】">
      <formula>NOT(ISERROR(SEARCH("【※選択】",A588)))</formula>
    </cfRule>
  </conditionalFormatting>
  <conditionalFormatting sqref="IW587:XFD587">
    <cfRule type="containsText" dxfId="146" priority="146" stopIfTrue="1" operator="containsText" text="【※入力】">
      <formula>NOT(ISERROR(SEARCH("【※入力】",IW587)))</formula>
    </cfRule>
    <cfRule type="containsText" dxfId="145" priority="147" stopIfTrue="1" operator="containsText" text="【※選択】">
      <formula>NOT(ISERROR(SEARCH("【※選択】",IW587)))</formula>
    </cfRule>
  </conditionalFormatting>
  <conditionalFormatting sqref="IW587:XFD587">
    <cfRule type="containsText" dxfId="144" priority="145" stopIfTrue="1" operator="containsText" text="※リストから選択して下さい">
      <formula>NOT(ISERROR(SEARCH("※リストから選択して下さい",IW587)))</formula>
    </cfRule>
  </conditionalFormatting>
  <conditionalFormatting sqref="A587:AS587">
    <cfRule type="containsText" dxfId="143" priority="142" stopIfTrue="1" operator="containsText" text="※リストから選択して下さい">
      <formula>NOT(ISERROR(SEARCH("※リストから選択して下さい",A587)))</formula>
    </cfRule>
    <cfRule type="containsText" dxfId="142" priority="143" stopIfTrue="1" operator="containsText" text="【※入力】">
      <formula>NOT(ISERROR(SEARCH("【※入力】",A587)))</formula>
    </cfRule>
    <cfRule type="containsText" dxfId="141" priority="144" stopIfTrue="1" operator="containsText" text="【※選択】">
      <formula>NOT(ISERROR(SEARCH("【※選択】",A587)))</formula>
    </cfRule>
  </conditionalFormatting>
  <conditionalFormatting sqref="AM451">
    <cfRule type="containsText" dxfId="140" priority="55" stopIfTrue="1" operator="containsText" text="※リストから選択して下さい">
      <formula>NOT(ISERROR(SEARCH("※リストから選択して下さい",AM451)))</formula>
    </cfRule>
  </conditionalFormatting>
  <conditionalFormatting sqref="AJ442">
    <cfRule type="containsText" dxfId="139" priority="140" stopIfTrue="1" operator="containsText" text="【※入力】">
      <formula>NOT(ISERROR(SEARCH("【※入力】",AJ442)))</formula>
    </cfRule>
    <cfRule type="containsText" dxfId="138" priority="141" stopIfTrue="1" operator="containsText" text="【※選択】">
      <formula>NOT(ISERROR(SEARCH("【※選択】",AJ442)))</formula>
    </cfRule>
  </conditionalFormatting>
  <conditionalFormatting sqref="AJ442">
    <cfRule type="containsText" dxfId="137" priority="139" stopIfTrue="1" operator="containsText" text="※リストから選択して下さい">
      <formula>NOT(ISERROR(SEARCH("※リストから選択して下さい",AJ442)))</formula>
    </cfRule>
  </conditionalFormatting>
  <conditionalFormatting sqref="AM442">
    <cfRule type="containsText" dxfId="136" priority="137" stopIfTrue="1" operator="containsText" text="【※入力】">
      <formula>NOT(ISERROR(SEARCH("【※入力】",AM442)))</formula>
    </cfRule>
    <cfRule type="containsText" dxfId="135" priority="138" stopIfTrue="1" operator="containsText" text="【※選択】">
      <formula>NOT(ISERROR(SEARCH("【※選択】",AM442)))</formula>
    </cfRule>
  </conditionalFormatting>
  <conditionalFormatting sqref="AM442">
    <cfRule type="containsText" dxfId="134" priority="136" stopIfTrue="1" operator="containsText" text="※リストから選択して下さい">
      <formula>NOT(ISERROR(SEARCH("※リストから選択して下さい",AM442)))</formula>
    </cfRule>
  </conditionalFormatting>
  <conditionalFormatting sqref="AF443:AG443 AI443 AO443 AL443">
    <cfRule type="containsText" dxfId="133" priority="134" stopIfTrue="1" operator="containsText" text="【※入力】">
      <formula>NOT(ISERROR(SEARCH("【※入力】",AF443)))</formula>
    </cfRule>
    <cfRule type="containsText" dxfId="132" priority="135" stopIfTrue="1" operator="containsText" text="【※選択】">
      <formula>NOT(ISERROR(SEARCH("【※選択】",AF443)))</formula>
    </cfRule>
  </conditionalFormatting>
  <conditionalFormatting sqref="AF443:AG443 AI443 AO443 AL443">
    <cfRule type="containsText" dxfId="131" priority="133" stopIfTrue="1" operator="containsText" text="※リストから選択して下さい">
      <formula>NOT(ISERROR(SEARCH("※リストから選択して下さい",AF443)))</formula>
    </cfRule>
  </conditionalFormatting>
  <conditionalFormatting sqref="AJ443">
    <cfRule type="containsText" dxfId="130" priority="131" stopIfTrue="1" operator="containsText" text="【※入力】">
      <formula>NOT(ISERROR(SEARCH("【※入力】",AJ443)))</formula>
    </cfRule>
    <cfRule type="containsText" dxfId="129" priority="132" stopIfTrue="1" operator="containsText" text="【※選択】">
      <formula>NOT(ISERROR(SEARCH("【※選択】",AJ443)))</formula>
    </cfRule>
  </conditionalFormatting>
  <conditionalFormatting sqref="AJ443">
    <cfRule type="containsText" dxfId="128" priority="130" stopIfTrue="1" operator="containsText" text="※リストから選択して下さい">
      <formula>NOT(ISERROR(SEARCH("※リストから選択して下さい",AJ443)))</formula>
    </cfRule>
  </conditionalFormatting>
  <conditionalFormatting sqref="AM443">
    <cfRule type="containsText" dxfId="127" priority="128" stopIfTrue="1" operator="containsText" text="【※入力】">
      <formula>NOT(ISERROR(SEARCH("【※入力】",AM443)))</formula>
    </cfRule>
    <cfRule type="containsText" dxfId="126" priority="129" stopIfTrue="1" operator="containsText" text="【※選択】">
      <formula>NOT(ISERROR(SEARCH("【※選択】",AM443)))</formula>
    </cfRule>
  </conditionalFormatting>
  <conditionalFormatting sqref="AM443">
    <cfRule type="containsText" dxfId="125" priority="127" stopIfTrue="1" operator="containsText" text="※リストから選択して下さい">
      <formula>NOT(ISERROR(SEARCH("※リストから選択して下さい",AM443)))</formula>
    </cfRule>
  </conditionalFormatting>
  <conditionalFormatting sqref="AF444:AG444 AI444 AO444 AL444">
    <cfRule type="containsText" dxfId="124" priority="125" stopIfTrue="1" operator="containsText" text="【※入力】">
      <formula>NOT(ISERROR(SEARCH("【※入力】",AF444)))</formula>
    </cfRule>
    <cfRule type="containsText" dxfId="123" priority="126" stopIfTrue="1" operator="containsText" text="【※選択】">
      <formula>NOT(ISERROR(SEARCH("【※選択】",AF444)))</formula>
    </cfRule>
  </conditionalFormatting>
  <conditionalFormatting sqref="AF444:AG444 AI444 AO444 AL444">
    <cfRule type="containsText" dxfId="122" priority="124" stopIfTrue="1" operator="containsText" text="※リストから選択して下さい">
      <formula>NOT(ISERROR(SEARCH("※リストから選択して下さい",AF444)))</formula>
    </cfRule>
  </conditionalFormatting>
  <conditionalFormatting sqref="AJ444">
    <cfRule type="containsText" dxfId="121" priority="122" stopIfTrue="1" operator="containsText" text="【※入力】">
      <formula>NOT(ISERROR(SEARCH("【※入力】",AJ444)))</formula>
    </cfRule>
    <cfRule type="containsText" dxfId="120" priority="123" stopIfTrue="1" operator="containsText" text="【※選択】">
      <formula>NOT(ISERROR(SEARCH("【※選択】",AJ444)))</formula>
    </cfRule>
  </conditionalFormatting>
  <conditionalFormatting sqref="AJ444">
    <cfRule type="containsText" dxfId="119" priority="121" stopIfTrue="1" operator="containsText" text="※リストから選択して下さい">
      <formula>NOT(ISERROR(SEARCH("※リストから選択して下さい",AJ444)))</formula>
    </cfRule>
  </conditionalFormatting>
  <conditionalFormatting sqref="AM444">
    <cfRule type="containsText" dxfId="118" priority="119" stopIfTrue="1" operator="containsText" text="【※入力】">
      <formula>NOT(ISERROR(SEARCH("【※入力】",AM444)))</formula>
    </cfRule>
    <cfRule type="containsText" dxfId="117" priority="120" stopIfTrue="1" operator="containsText" text="【※選択】">
      <formula>NOT(ISERROR(SEARCH("【※選択】",AM444)))</formula>
    </cfRule>
  </conditionalFormatting>
  <conditionalFormatting sqref="AM444">
    <cfRule type="containsText" dxfId="116" priority="118" stopIfTrue="1" operator="containsText" text="※リストから選択して下さい">
      <formula>NOT(ISERROR(SEARCH("※リストから選択して下さい",AM444)))</formula>
    </cfRule>
  </conditionalFormatting>
  <conditionalFormatting sqref="AF445:AG445 AI445 AO445 AL445">
    <cfRule type="containsText" dxfId="115" priority="116" stopIfTrue="1" operator="containsText" text="【※入力】">
      <formula>NOT(ISERROR(SEARCH("【※入力】",AF445)))</formula>
    </cfRule>
    <cfRule type="containsText" dxfId="114" priority="117" stopIfTrue="1" operator="containsText" text="【※選択】">
      <formula>NOT(ISERROR(SEARCH("【※選択】",AF445)))</formula>
    </cfRule>
  </conditionalFormatting>
  <conditionalFormatting sqref="AF445:AG445 AI445 AO445 AL445">
    <cfRule type="containsText" dxfId="113" priority="115" stopIfTrue="1" operator="containsText" text="※リストから選択して下さい">
      <formula>NOT(ISERROR(SEARCH("※リストから選択して下さい",AF445)))</formula>
    </cfRule>
  </conditionalFormatting>
  <conditionalFormatting sqref="AJ445">
    <cfRule type="containsText" dxfId="112" priority="113" stopIfTrue="1" operator="containsText" text="【※入力】">
      <formula>NOT(ISERROR(SEARCH("【※入力】",AJ445)))</formula>
    </cfRule>
    <cfRule type="containsText" dxfId="111" priority="114" stopIfTrue="1" operator="containsText" text="【※選択】">
      <formula>NOT(ISERROR(SEARCH("【※選択】",AJ445)))</formula>
    </cfRule>
  </conditionalFormatting>
  <conditionalFormatting sqref="AJ445">
    <cfRule type="containsText" dxfId="110" priority="112" stopIfTrue="1" operator="containsText" text="※リストから選択して下さい">
      <formula>NOT(ISERROR(SEARCH("※リストから選択して下さい",AJ445)))</formula>
    </cfRule>
  </conditionalFormatting>
  <conditionalFormatting sqref="AM445">
    <cfRule type="containsText" dxfId="109" priority="110" stopIfTrue="1" operator="containsText" text="【※入力】">
      <formula>NOT(ISERROR(SEARCH("【※入力】",AM445)))</formula>
    </cfRule>
    <cfRule type="containsText" dxfId="108" priority="111" stopIfTrue="1" operator="containsText" text="【※選択】">
      <formula>NOT(ISERROR(SEARCH("【※選択】",AM445)))</formula>
    </cfRule>
  </conditionalFormatting>
  <conditionalFormatting sqref="AM445">
    <cfRule type="containsText" dxfId="107" priority="109" stopIfTrue="1" operator="containsText" text="※リストから選択して下さい">
      <formula>NOT(ISERROR(SEARCH("※リストから選択して下さい",AM445)))</formula>
    </cfRule>
  </conditionalFormatting>
  <conditionalFormatting sqref="AF446:AG446 AI446 AO446 AL446">
    <cfRule type="containsText" dxfId="106" priority="107" stopIfTrue="1" operator="containsText" text="【※入力】">
      <formula>NOT(ISERROR(SEARCH("【※入力】",AF446)))</formula>
    </cfRule>
    <cfRule type="containsText" dxfId="105" priority="108" stopIfTrue="1" operator="containsText" text="【※選択】">
      <formula>NOT(ISERROR(SEARCH("【※選択】",AF446)))</formula>
    </cfRule>
  </conditionalFormatting>
  <conditionalFormatting sqref="AF446:AG446 AI446 AO446 AL446">
    <cfRule type="containsText" dxfId="104" priority="106" stopIfTrue="1" operator="containsText" text="※リストから選択して下さい">
      <formula>NOT(ISERROR(SEARCH("※リストから選択して下さい",AF446)))</formula>
    </cfRule>
  </conditionalFormatting>
  <conditionalFormatting sqref="AJ446">
    <cfRule type="containsText" dxfId="103" priority="104" stopIfTrue="1" operator="containsText" text="【※入力】">
      <formula>NOT(ISERROR(SEARCH("【※入力】",AJ446)))</formula>
    </cfRule>
    <cfRule type="containsText" dxfId="102" priority="105" stopIfTrue="1" operator="containsText" text="【※選択】">
      <formula>NOT(ISERROR(SEARCH("【※選択】",AJ446)))</formula>
    </cfRule>
  </conditionalFormatting>
  <conditionalFormatting sqref="AJ446">
    <cfRule type="containsText" dxfId="101" priority="103" stopIfTrue="1" operator="containsText" text="※リストから選択して下さい">
      <formula>NOT(ISERROR(SEARCH("※リストから選択して下さい",AJ446)))</formula>
    </cfRule>
  </conditionalFormatting>
  <conditionalFormatting sqref="AM446">
    <cfRule type="containsText" dxfId="100" priority="101" stopIfTrue="1" operator="containsText" text="【※入力】">
      <formula>NOT(ISERROR(SEARCH("【※入力】",AM446)))</formula>
    </cfRule>
    <cfRule type="containsText" dxfId="99" priority="102" stopIfTrue="1" operator="containsText" text="【※選択】">
      <formula>NOT(ISERROR(SEARCH("【※選択】",AM446)))</formula>
    </cfRule>
  </conditionalFormatting>
  <conditionalFormatting sqref="AM446">
    <cfRule type="containsText" dxfId="98" priority="100" stopIfTrue="1" operator="containsText" text="※リストから選択して下さい">
      <formula>NOT(ISERROR(SEARCH("※リストから選択して下さい",AM446)))</formula>
    </cfRule>
  </conditionalFormatting>
  <conditionalFormatting sqref="AF447:AG447 AI447 AO447 AL447">
    <cfRule type="containsText" dxfId="97" priority="98" stopIfTrue="1" operator="containsText" text="【※入力】">
      <formula>NOT(ISERROR(SEARCH("【※入力】",AF447)))</formula>
    </cfRule>
    <cfRule type="containsText" dxfId="96" priority="99" stopIfTrue="1" operator="containsText" text="【※選択】">
      <formula>NOT(ISERROR(SEARCH("【※選択】",AF447)))</formula>
    </cfRule>
  </conditionalFormatting>
  <conditionalFormatting sqref="AF447:AG447 AI447 AO447 AL447">
    <cfRule type="containsText" dxfId="95" priority="97" stopIfTrue="1" operator="containsText" text="※リストから選択して下さい">
      <formula>NOT(ISERROR(SEARCH("※リストから選択して下さい",AF447)))</formula>
    </cfRule>
  </conditionalFormatting>
  <conditionalFormatting sqref="AJ447">
    <cfRule type="containsText" dxfId="94" priority="95" stopIfTrue="1" operator="containsText" text="【※入力】">
      <formula>NOT(ISERROR(SEARCH("【※入力】",AJ447)))</formula>
    </cfRule>
    <cfRule type="containsText" dxfId="93" priority="96" stopIfTrue="1" operator="containsText" text="【※選択】">
      <formula>NOT(ISERROR(SEARCH("【※選択】",AJ447)))</formula>
    </cfRule>
  </conditionalFormatting>
  <conditionalFormatting sqref="AJ447">
    <cfRule type="containsText" dxfId="92" priority="94" stopIfTrue="1" operator="containsText" text="※リストから選択して下さい">
      <formula>NOT(ISERROR(SEARCH("※リストから選択して下さい",AJ447)))</formula>
    </cfRule>
  </conditionalFormatting>
  <conditionalFormatting sqref="AM447">
    <cfRule type="containsText" dxfId="91" priority="92" stopIfTrue="1" operator="containsText" text="【※入力】">
      <formula>NOT(ISERROR(SEARCH("【※入力】",AM447)))</formula>
    </cfRule>
    <cfRule type="containsText" dxfId="90" priority="93" stopIfTrue="1" operator="containsText" text="【※選択】">
      <formula>NOT(ISERROR(SEARCH("【※選択】",AM447)))</formula>
    </cfRule>
  </conditionalFormatting>
  <conditionalFormatting sqref="AM447">
    <cfRule type="containsText" dxfId="89" priority="91" stopIfTrue="1" operator="containsText" text="※リストから選択して下さい">
      <formula>NOT(ISERROR(SEARCH("※リストから選択して下さい",AM447)))</formula>
    </cfRule>
  </conditionalFormatting>
  <conditionalFormatting sqref="AF448:AG448 AI448 AO448 AL448">
    <cfRule type="containsText" dxfId="88" priority="89" stopIfTrue="1" operator="containsText" text="【※入力】">
      <formula>NOT(ISERROR(SEARCH("【※入力】",AF448)))</formula>
    </cfRule>
    <cfRule type="containsText" dxfId="87" priority="90" stopIfTrue="1" operator="containsText" text="【※選択】">
      <formula>NOT(ISERROR(SEARCH("【※選択】",AF448)))</formula>
    </cfRule>
  </conditionalFormatting>
  <conditionalFormatting sqref="AF448:AG448 AI448 AO448 AL448">
    <cfRule type="containsText" dxfId="86" priority="88" stopIfTrue="1" operator="containsText" text="※リストから選択して下さい">
      <formula>NOT(ISERROR(SEARCH("※リストから選択して下さい",AF448)))</formula>
    </cfRule>
  </conditionalFormatting>
  <conditionalFormatting sqref="AJ448">
    <cfRule type="containsText" dxfId="85" priority="86" stopIfTrue="1" operator="containsText" text="【※入力】">
      <formula>NOT(ISERROR(SEARCH("【※入力】",AJ448)))</formula>
    </cfRule>
    <cfRule type="containsText" dxfId="84" priority="87" stopIfTrue="1" operator="containsText" text="【※選択】">
      <formula>NOT(ISERROR(SEARCH("【※選択】",AJ448)))</formula>
    </cfRule>
  </conditionalFormatting>
  <conditionalFormatting sqref="AJ448">
    <cfRule type="containsText" dxfId="83" priority="85" stopIfTrue="1" operator="containsText" text="※リストから選択して下さい">
      <formula>NOT(ISERROR(SEARCH("※リストから選択して下さい",AJ448)))</formula>
    </cfRule>
  </conditionalFormatting>
  <conditionalFormatting sqref="AM448">
    <cfRule type="containsText" dxfId="82" priority="83" stopIfTrue="1" operator="containsText" text="【※入力】">
      <formula>NOT(ISERROR(SEARCH("【※入力】",AM448)))</formula>
    </cfRule>
    <cfRule type="containsText" dxfId="81" priority="84" stopIfTrue="1" operator="containsText" text="【※選択】">
      <formula>NOT(ISERROR(SEARCH("【※選択】",AM448)))</formula>
    </cfRule>
  </conditionalFormatting>
  <conditionalFormatting sqref="AM448">
    <cfRule type="containsText" dxfId="80" priority="82" stopIfTrue="1" operator="containsText" text="※リストから選択して下さい">
      <formula>NOT(ISERROR(SEARCH("※リストから選択して下さい",AM448)))</formula>
    </cfRule>
  </conditionalFormatting>
  <conditionalFormatting sqref="AF449:AG449 AI449 AO449 AL449">
    <cfRule type="containsText" dxfId="79" priority="80" stopIfTrue="1" operator="containsText" text="【※入力】">
      <formula>NOT(ISERROR(SEARCH("【※入力】",AF449)))</formula>
    </cfRule>
    <cfRule type="containsText" dxfId="78" priority="81" stopIfTrue="1" operator="containsText" text="【※選択】">
      <formula>NOT(ISERROR(SEARCH("【※選択】",AF449)))</formula>
    </cfRule>
  </conditionalFormatting>
  <conditionalFormatting sqref="AF449:AG449 AI449 AO449 AL449">
    <cfRule type="containsText" dxfId="77" priority="79" stopIfTrue="1" operator="containsText" text="※リストから選択して下さい">
      <formula>NOT(ISERROR(SEARCH("※リストから選択して下さい",AF449)))</formula>
    </cfRule>
  </conditionalFormatting>
  <conditionalFormatting sqref="AJ449">
    <cfRule type="containsText" dxfId="76" priority="77" stopIfTrue="1" operator="containsText" text="【※入力】">
      <formula>NOT(ISERROR(SEARCH("【※入力】",AJ449)))</formula>
    </cfRule>
    <cfRule type="containsText" dxfId="75" priority="78" stopIfTrue="1" operator="containsText" text="【※選択】">
      <formula>NOT(ISERROR(SEARCH("【※選択】",AJ449)))</formula>
    </cfRule>
  </conditionalFormatting>
  <conditionalFormatting sqref="AJ449">
    <cfRule type="containsText" dxfId="74" priority="76" stopIfTrue="1" operator="containsText" text="※リストから選択して下さい">
      <formula>NOT(ISERROR(SEARCH("※リストから選択して下さい",AJ449)))</formula>
    </cfRule>
  </conditionalFormatting>
  <conditionalFormatting sqref="AM449">
    <cfRule type="containsText" dxfId="73" priority="74" stopIfTrue="1" operator="containsText" text="【※入力】">
      <formula>NOT(ISERROR(SEARCH("【※入力】",AM449)))</formula>
    </cfRule>
    <cfRule type="containsText" dxfId="72" priority="75" stopIfTrue="1" operator="containsText" text="【※選択】">
      <formula>NOT(ISERROR(SEARCH("【※選択】",AM449)))</formula>
    </cfRule>
  </conditionalFormatting>
  <conditionalFormatting sqref="AM449">
    <cfRule type="containsText" dxfId="71" priority="73" stopIfTrue="1" operator="containsText" text="※リストから選択して下さい">
      <formula>NOT(ISERROR(SEARCH("※リストから選択して下さい",AM449)))</formula>
    </cfRule>
  </conditionalFormatting>
  <conditionalFormatting sqref="AF450:AG450 AI450 AO450 AL450">
    <cfRule type="containsText" dxfId="70" priority="71" stopIfTrue="1" operator="containsText" text="【※入力】">
      <formula>NOT(ISERROR(SEARCH("【※入力】",AF450)))</formula>
    </cfRule>
    <cfRule type="containsText" dxfId="69" priority="72" stopIfTrue="1" operator="containsText" text="【※選択】">
      <formula>NOT(ISERROR(SEARCH("【※選択】",AF450)))</formula>
    </cfRule>
  </conditionalFormatting>
  <conditionalFormatting sqref="AF450:AG450 AI450 AO450 AL450">
    <cfRule type="containsText" dxfId="68" priority="70" stopIfTrue="1" operator="containsText" text="※リストから選択して下さい">
      <formula>NOT(ISERROR(SEARCH("※リストから選択して下さい",AF450)))</formula>
    </cfRule>
  </conditionalFormatting>
  <conditionalFormatting sqref="AJ450">
    <cfRule type="containsText" dxfId="67" priority="68" stopIfTrue="1" operator="containsText" text="【※入力】">
      <formula>NOT(ISERROR(SEARCH("【※入力】",AJ450)))</formula>
    </cfRule>
    <cfRule type="containsText" dxfId="66" priority="69" stopIfTrue="1" operator="containsText" text="【※選択】">
      <formula>NOT(ISERROR(SEARCH("【※選択】",AJ450)))</formula>
    </cfRule>
  </conditionalFormatting>
  <conditionalFormatting sqref="AJ450">
    <cfRule type="containsText" dxfId="65" priority="67" stopIfTrue="1" operator="containsText" text="※リストから選択して下さい">
      <formula>NOT(ISERROR(SEARCH("※リストから選択して下さい",AJ450)))</formula>
    </cfRule>
  </conditionalFormatting>
  <conditionalFormatting sqref="AM450">
    <cfRule type="containsText" dxfId="64" priority="65" stopIfTrue="1" operator="containsText" text="【※入力】">
      <formula>NOT(ISERROR(SEARCH("【※入力】",AM450)))</formula>
    </cfRule>
    <cfRule type="containsText" dxfId="63" priority="66" stopIfTrue="1" operator="containsText" text="【※選択】">
      <formula>NOT(ISERROR(SEARCH("【※選択】",AM450)))</formula>
    </cfRule>
  </conditionalFormatting>
  <conditionalFormatting sqref="AM450">
    <cfRule type="containsText" dxfId="62" priority="64" stopIfTrue="1" operator="containsText" text="※リストから選択して下さい">
      <formula>NOT(ISERROR(SEARCH("※リストから選択して下さい",AM450)))</formula>
    </cfRule>
  </conditionalFormatting>
  <conditionalFormatting sqref="AF451:AG451 AI451 AO451 AL451">
    <cfRule type="containsText" dxfId="61" priority="62" stopIfTrue="1" operator="containsText" text="【※入力】">
      <formula>NOT(ISERROR(SEARCH("【※入力】",AF451)))</formula>
    </cfRule>
    <cfRule type="containsText" dxfId="60" priority="63" stopIfTrue="1" operator="containsText" text="【※選択】">
      <formula>NOT(ISERROR(SEARCH("【※選択】",AF451)))</formula>
    </cfRule>
  </conditionalFormatting>
  <conditionalFormatting sqref="AF451:AG451 AI451 AO451 AL451">
    <cfRule type="containsText" dxfId="59" priority="61" stopIfTrue="1" operator="containsText" text="※リストから選択して下さい">
      <formula>NOT(ISERROR(SEARCH("※リストから選択して下さい",AF451)))</formula>
    </cfRule>
  </conditionalFormatting>
  <conditionalFormatting sqref="AJ451">
    <cfRule type="containsText" dxfId="58" priority="59" stopIfTrue="1" operator="containsText" text="【※入力】">
      <formula>NOT(ISERROR(SEARCH("【※入力】",AJ451)))</formula>
    </cfRule>
    <cfRule type="containsText" dxfId="57" priority="60" stopIfTrue="1" operator="containsText" text="【※選択】">
      <formula>NOT(ISERROR(SEARCH("【※選択】",AJ451)))</formula>
    </cfRule>
  </conditionalFormatting>
  <conditionalFormatting sqref="AJ451">
    <cfRule type="containsText" dxfId="56" priority="58" stopIfTrue="1" operator="containsText" text="※リストから選択して下さい">
      <formula>NOT(ISERROR(SEARCH("※リストから選択して下さい",AJ451)))</formula>
    </cfRule>
  </conditionalFormatting>
  <conditionalFormatting sqref="AM451">
    <cfRule type="containsText" dxfId="55" priority="56" stopIfTrue="1" operator="containsText" text="【※入力】">
      <formula>NOT(ISERROR(SEARCH("【※入力】",AM451)))</formula>
    </cfRule>
    <cfRule type="containsText" dxfId="54" priority="57" stopIfTrue="1" operator="containsText" text="【※選択】">
      <formula>NOT(ISERROR(SEARCH("【※選択】",AM451)))</formula>
    </cfRule>
  </conditionalFormatting>
  <conditionalFormatting sqref="AP442:AS451">
    <cfRule type="containsText" dxfId="53" priority="53" stopIfTrue="1" operator="containsText" text="【※入力】">
      <formula>NOT(ISERROR(SEARCH("【※入力】",AP442)))</formula>
    </cfRule>
    <cfRule type="containsText" dxfId="52" priority="54" stopIfTrue="1" operator="containsText" text="【※選択】">
      <formula>NOT(ISERROR(SEARCH("【※選択】",AP442)))</formula>
    </cfRule>
  </conditionalFormatting>
  <conditionalFormatting sqref="AP442:AS451">
    <cfRule type="containsText" dxfId="51" priority="52" stopIfTrue="1" operator="containsText" text="※リストから選択して下さい">
      <formula>NOT(ISERROR(SEARCH("※リストから選択して下さい",AP442)))</formula>
    </cfRule>
  </conditionalFormatting>
  <conditionalFormatting sqref="AY8:AY11">
    <cfRule type="containsText" dxfId="50" priority="50" stopIfTrue="1" operator="containsText" text="【※入力】">
      <formula>NOT(ISERROR(SEARCH("【※入力】",AY8)))</formula>
    </cfRule>
    <cfRule type="containsText" dxfId="49" priority="51" stopIfTrue="1" operator="containsText" text="【※選択】">
      <formula>NOT(ISERROR(SEARCH("【※選択】",AY8)))</formula>
    </cfRule>
  </conditionalFormatting>
  <conditionalFormatting sqref="AY8:AY11">
    <cfRule type="containsText" dxfId="48" priority="49" stopIfTrue="1" operator="containsText" text="※リストから選択して下さい">
      <formula>NOT(ISERROR(SEARCH("※リストから選択して下さい",AY8)))</formula>
    </cfRule>
  </conditionalFormatting>
  <conditionalFormatting sqref="AI458:AO458">
    <cfRule type="containsText" dxfId="47" priority="43" stopIfTrue="1" operator="containsText" text="※リストから選択して下さい">
      <formula>NOT(ISERROR(SEARCH("※リストから選択して下さい",AI458)))</formula>
    </cfRule>
  </conditionalFormatting>
  <conditionalFormatting sqref="AI457 AM457">
    <cfRule type="containsText" dxfId="46" priority="47" stopIfTrue="1" operator="containsText" text="【※入力】">
      <formula>NOT(ISERROR(SEARCH("【※入力】",AI457)))</formula>
    </cfRule>
    <cfRule type="containsText" dxfId="45" priority="48" stopIfTrue="1" operator="containsText" text="【※選択】">
      <formula>NOT(ISERROR(SEARCH("【※選択】",AI457)))</formula>
    </cfRule>
  </conditionalFormatting>
  <conditionalFormatting sqref="AI457 AM457">
    <cfRule type="containsText" dxfId="44" priority="46" stopIfTrue="1" operator="containsText" text="※リストから選択して下さい">
      <formula>NOT(ISERROR(SEARCH("※リストから選択して下さい",AI457)))</formula>
    </cfRule>
  </conditionalFormatting>
  <conditionalFormatting sqref="AI458:AO458">
    <cfRule type="containsText" dxfId="43" priority="44" stopIfTrue="1" operator="containsText" text="【※入力】">
      <formula>NOT(ISERROR(SEARCH("【※入力】",AI458)))</formula>
    </cfRule>
    <cfRule type="containsText" dxfId="42" priority="45" stopIfTrue="1" operator="containsText" text="【※選択】">
      <formula>NOT(ISERROR(SEARCH("【※選択】",AI458)))</formula>
    </cfRule>
  </conditionalFormatting>
  <conditionalFormatting sqref="S574:AR574">
    <cfRule type="containsText" dxfId="41" priority="31" stopIfTrue="1" operator="containsText" text="※リストから選択して下さい">
      <formula>NOT(ISERROR(SEARCH("※リストから選択して下さい",S574)))</formula>
    </cfRule>
  </conditionalFormatting>
  <conditionalFormatting sqref="U574">
    <cfRule type="containsText" dxfId="40" priority="41" stopIfTrue="1" operator="containsText" text="【※入力】">
      <formula>NOT(ISERROR(SEARCH("【※入力】",U574)))</formula>
    </cfRule>
    <cfRule type="containsText" dxfId="39" priority="42" stopIfTrue="1" operator="containsText" text="【※選択】">
      <formula>NOT(ISERROR(SEARCH("【※選択】",U574)))</formula>
    </cfRule>
  </conditionalFormatting>
  <conditionalFormatting sqref="U574">
    <cfRule type="containsText" dxfId="38" priority="40" stopIfTrue="1" operator="containsText" text="※リストから選択して下さい">
      <formula>NOT(ISERROR(SEARCH("※リストから選択して下さい",U574)))</formula>
    </cfRule>
  </conditionalFormatting>
  <conditionalFormatting sqref="AU574:BM574">
    <cfRule type="containsText" dxfId="37" priority="38" stopIfTrue="1" operator="containsText" text="【※入力】">
      <formula>NOT(ISERROR(SEARCH("【※入力】",AU574)))</formula>
    </cfRule>
    <cfRule type="containsText" dxfId="36" priority="39" stopIfTrue="1" operator="containsText" text="【※選択】">
      <formula>NOT(ISERROR(SEARCH("【※選択】",AU574)))</formula>
    </cfRule>
  </conditionalFormatting>
  <conditionalFormatting sqref="AU574:BM574">
    <cfRule type="containsText" dxfId="35" priority="37" stopIfTrue="1" operator="containsText" text="※リストから選択して下さい">
      <formula>NOT(ISERROR(SEARCH("※リストから選択して下さい",AU574)))</formula>
    </cfRule>
  </conditionalFormatting>
  <conditionalFormatting sqref="A574:K574 R574 BN574:IV574 AT574:AU574">
    <cfRule type="containsText" dxfId="34" priority="35" stopIfTrue="1" operator="containsText" text="【※入力】">
      <formula>NOT(ISERROR(SEARCH("【※入力】",A574)))</formula>
    </cfRule>
    <cfRule type="containsText" dxfId="33" priority="36" stopIfTrue="1" operator="containsText" text="【※選択】">
      <formula>NOT(ISERROR(SEARCH("【※選択】",A574)))</formula>
    </cfRule>
  </conditionalFormatting>
  <conditionalFormatting sqref="A574:K574 R574 BN574:IV574 AT574:AU574">
    <cfRule type="containsText" dxfId="32" priority="34" stopIfTrue="1" operator="containsText" text="※リストから選択して下さい">
      <formula>NOT(ISERROR(SEARCH("※リストから選択して下さい",A574)))</formula>
    </cfRule>
  </conditionalFormatting>
  <conditionalFormatting sqref="S574:AR574">
    <cfRule type="containsText" dxfId="31" priority="32" stopIfTrue="1" operator="containsText" text="【※入力】">
      <formula>NOT(ISERROR(SEARCH("【※入力】",S574)))</formula>
    </cfRule>
    <cfRule type="containsText" dxfId="30" priority="33" stopIfTrue="1" operator="containsText" text="【※選択】">
      <formula>NOT(ISERROR(SEARCH("【※選択】",S574)))</formula>
    </cfRule>
  </conditionalFormatting>
  <conditionalFormatting sqref="AV573:BN573">
    <cfRule type="containsText" dxfId="29" priority="29" stopIfTrue="1" operator="containsText" text="【※入力】">
      <formula>NOT(ISERROR(SEARCH("【※入力】",AV573)))</formula>
    </cfRule>
    <cfRule type="containsText" dxfId="28" priority="30" stopIfTrue="1" operator="containsText" text="【※選択】">
      <formula>NOT(ISERROR(SEARCH("【※選択】",AV573)))</formula>
    </cfRule>
  </conditionalFormatting>
  <conditionalFormatting sqref="AV573:BN573">
    <cfRule type="containsText" dxfId="27" priority="28" stopIfTrue="1" operator="containsText" text="※リストから選択して下さい">
      <formula>NOT(ISERROR(SEARCH("※リストから選択して下さい",AV573)))</formula>
    </cfRule>
  </conditionalFormatting>
  <conditionalFormatting sqref="A573 BO573:XFD573 AS573:AU573 C573:R573">
    <cfRule type="containsText" dxfId="26" priority="26" stopIfTrue="1" operator="containsText" text="【※入力】">
      <formula>NOT(ISERROR(SEARCH("【※入力】",A573)))</formula>
    </cfRule>
    <cfRule type="containsText" dxfId="25" priority="27" stopIfTrue="1" operator="containsText" text="【※選択】">
      <formula>NOT(ISERROR(SEARCH("【※選択】",A573)))</formula>
    </cfRule>
  </conditionalFormatting>
  <conditionalFormatting sqref="A573 BO573:XFD573 AS573:AU573 C573:R573">
    <cfRule type="containsText" dxfId="24" priority="25" stopIfTrue="1" operator="containsText" text="※リストから選択して下さい">
      <formula>NOT(ISERROR(SEARCH("※リストから選択して下さい",A573)))</formula>
    </cfRule>
  </conditionalFormatting>
  <conditionalFormatting sqref="S573:AR573">
    <cfRule type="containsText" dxfId="23" priority="23" stopIfTrue="1" operator="containsText" text="【※入力】">
      <formula>NOT(ISERROR(SEARCH("【※入力】",S573)))</formula>
    </cfRule>
    <cfRule type="containsText" dxfId="22" priority="24" stopIfTrue="1" operator="containsText" text="【※選択】">
      <formula>NOT(ISERROR(SEARCH("【※選択】",S573)))</formula>
    </cfRule>
  </conditionalFormatting>
  <conditionalFormatting sqref="S573:AR573">
    <cfRule type="containsText" dxfId="21" priority="22" stopIfTrue="1" operator="containsText" text="※リストから選択して下さい">
      <formula>NOT(ISERROR(SEARCH("※リストから選択して下さい",S573)))</formula>
    </cfRule>
  </conditionalFormatting>
  <conditionalFormatting sqref="B573">
    <cfRule type="containsText" dxfId="20" priority="20" stopIfTrue="1" operator="containsText" text="【※入力】">
      <formula>NOT(ISERROR(SEARCH("【※入力】",B573)))</formula>
    </cfRule>
    <cfRule type="containsText" dxfId="19" priority="21" stopIfTrue="1" operator="containsText" text="【※選択】">
      <formula>NOT(ISERROR(SEARCH("【※選択】",B573)))</formula>
    </cfRule>
  </conditionalFormatting>
  <conditionalFormatting sqref="B573">
    <cfRule type="containsText" dxfId="18" priority="19" stopIfTrue="1" operator="containsText" text="※リストから選択して下さい">
      <formula>NOT(ISERROR(SEARCH("※リストから選択して下さい",B573)))</formula>
    </cfRule>
  </conditionalFormatting>
  <conditionalFormatting sqref="I572">
    <cfRule type="containsText" dxfId="17" priority="17" stopIfTrue="1" operator="containsText" text="【※入力】">
      <formula>NOT(ISERROR(SEARCH("【※入力】",I572)))</formula>
    </cfRule>
    <cfRule type="containsText" dxfId="16" priority="18" stopIfTrue="1" operator="containsText" text="【※選択】">
      <formula>NOT(ISERROR(SEARCH("【※選択】",I572)))</formula>
    </cfRule>
  </conditionalFormatting>
  <conditionalFormatting sqref="I572">
    <cfRule type="containsText" dxfId="15" priority="16" stopIfTrue="1" operator="containsText" text="※リストから選択して下さい">
      <formula>NOT(ISERROR(SEARCH("※リストから選択して下さい",I572)))</formula>
    </cfRule>
  </conditionalFormatting>
  <conditionalFormatting sqref="U571">
    <cfRule type="containsText" dxfId="14" priority="11" stopIfTrue="1" operator="containsText" text="【※入力】">
      <formula>NOT(ISERROR(SEARCH("【※入力】",U571)))</formula>
    </cfRule>
    <cfRule type="containsText" dxfId="13" priority="12" stopIfTrue="1" operator="containsText" text="【※選択】">
      <formula>NOT(ISERROR(SEARCH("【※選択】",U571)))</formula>
    </cfRule>
  </conditionalFormatting>
  <conditionalFormatting sqref="U571">
    <cfRule type="containsText" dxfId="12" priority="10" stopIfTrue="1" operator="containsText" text="※リストから選択して下さい">
      <formula>NOT(ISERROR(SEARCH("※リストから選択して下さい",U571)))</formula>
    </cfRule>
  </conditionalFormatting>
  <conditionalFormatting sqref="U571">
    <cfRule type="containsText" dxfId="11" priority="8" stopIfTrue="1" operator="containsText" text="【※入力】">
      <formula>NOT(ISERROR(SEARCH("【※入力】",U571)))</formula>
    </cfRule>
    <cfRule type="containsText" dxfId="10" priority="9" stopIfTrue="1" operator="containsText" text="【※選択】">
      <formula>NOT(ISERROR(SEARCH("【※選択】",U571)))</formula>
    </cfRule>
  </conditionalFormatting>
  <conditionalFormatting sqref="U571">
    <cfRule type="containsText" dxfId="9" priority="7" stopIfTrue="1" operator="containsText" text="※リストから選択して下さい">
      <formula>NOT(ISERROR(SEARCH("※リストから選択して下さい",U571)))</formula>
    </cfRule>
  </conditionalFormatting>
  <conditionalFormatting sqref="U572">
    <cfRule type="containsText" dxfId="8" priority="5" stopIfTrue="1" operator="containsText" text="【※入力】">
      <formula>NOT(ISERROR(SEARCH("【※入力】",U572)))</formula>
    </cfRule>
    <cfRule type="containsText" dxfId="7" priority="6" stopIfTrue="1" operator="containsText" text="【※選択】">
      <formula>NOT(ISERROR(SEARCH("【※選択】",U572)))</formula>
    </cfRule>
  </conditionalFormatting>
  <conditionalFormatting sqref="U572">
    <cfRule type="containsText" dxfId="6" priority="4" stopIfTrue="1" operator="containsText" text="※リストから選択して下さい">
      <formula>NOT(ISERROR(SEARCH("※リストから選択して下さい",U572)))</formula>
    </cfRule>
  </conditionalFormatting>
  <conditionalFormatting sqref="U572">
    <cfRule type="containsText" dxfId="5" priority="2" stopIfTrue="1" operator="containsText" text="【※入力】">
      <formula>NOT(ISERROR(SEARCH("【※入力】",U572)))</formula>
    </cfRule>
    <cfRule type="containsText" dxfId="4" priority="3" stopIfTrue="1" operator="containsText" text="【※選択】">
      <formula>NOT(ISERROR(SEARCH("【※選択】",U572)))</formula>
    </cfRule>
  </conditionalFormatting>
  <conditionalFormatting sqref="U572">
    <cfRule type="containsText" dxfId="3" priority="1" stopIfTrue="1" operator="containsText" text="※リストから選択して下さい">
      <formula>NOT(ISERROR(SEARCH("※リストから選択して下さい",U572)))</formula>
    </cfRule>
  </conditionalFormatting>
  <dataValidations count="33">
    <dataValidation imeMode="disabled" allowBlank="1" showInputMessage="1" showErrorMessage="1" promptTitle="半角英数" prompt="で入力してください。" sqref="I12:O12 I16:O19 I26:O26"/>
    <dataValidation imeMode="fullKatakana" allowBlank="1" showInputMessage="1" showErrorMessage="1" sqref="I15:O15 K539:AI539 K546:AA546 I25:O25"/>
    <dataValidation type="list" allowBlank="1" showInputMessage="1" showErrorMessage="1" sqref="I22:O22">
      <formula1>$AV$3:$AV$5</formula1>
    </dataValidation>
    <dataValidation type="list" allowBlank="1" showInputMessage="1" showErrorMessage="1" sqref="I33:O33">
      <formula1>$AZ$3:$AZ$6</formula1>
    </dataValidation>
    <dataValidation type="list" allowBlank="1" showInputMessage="1" showErrorMessage="1" sqref="J37:P37">
      <formula1>$BA$3:$BA$5</formula1>
    </dataValidation>
    <dataValidation type="list" allowBlank="1" showInputMessage="1" showErrorMessage="1" sqref="J38:P38">
      <formula1>$BB$3:$BB$5</formula1>
    </dataValidation>
    <dataValidation type="list" allowBlank="1" showInputMessage="1" showErrorMessage="1" sqref="T284:AC284 T365:AC365 T356:AC356 T347:AC347 T338:AC338 T329:AC329 T320:AC320 T311:AC311 T302:AC302 T293:AC293">
      <formula1>$BI$3:$BI$5</formula1>
    </dataValidation>
    <dataValidation type="list" allowBlank="1" showInputMessage="1" showErrorMessage="1" sqref="P286:Y290 P367:Y371 P358:Y362 P349:Y353 P340:Y344 P331:Y335 P322:Y326 P313:Y317 P304:Y308 P295:Y299 AE423:AJ423 KA423:KF423 TW423:UB423 ADS423:ADX423 ANO423:ANT423 AXK423:AXP423 BHG423:BHL423 BRC423:BRH423 CAY423:CBD423 CKU423:CKZ423 CUQ423:CUV423 DEM423:DER423 DOI423:DON423 DYE423:DYJ423 EIA423:EIF423 ERW423:ESB423 FBS423:FBX423 FLO423:FLT423 FVK423:FVP423 GFG423:GFL423 GPC423:GPH423 GYY423:GZD423 HIU423:HIZ423 HSQ423:HSV423 ICM423:ICR423 IMI423:IMN423 IWE423:IWJ423 JGA423:JGF423 JPW423:JQB423 JZS423:JZX423 KJO423:KJT423 KTK423:KTP423 LDG423:LDL423 LNC423:LNH423 LWY423:LXD423 MGU423:MGZ423 MQQ423:MQV423 NAM423:NAR423 NKI423:NKN423 NUE423:NUJ423 OEA423:OEF423 ONW423:OOB423 OXS423:OXX423 PHO423:PHT423 PRK423:PRP423 QBG423:QBL423 QLC423:QLH423 QUY423:QVD423 REU423:REZ423 ROQ423:ROV423 RYM423:RYR423 SII423:SIN423 SSE423:SSJ423 TCA423:TCF423 TLW423:TMB423 TVS423:TVX423 UFO423:UFT423 UPK423:UPP423 UZG423:UZL423 VJC423:VJH423 VSY423:VTD423 WCU423:WCZ423 WMQ423:WMV423 WWM423:WWR423 AL423 KH423 UD423 ADZ423 ANV423 AXR423 BHN423 BRJ423 CBF423 CLB423 CUX423 DET423 DOP423 DYL423 EIH423 ESD423 FBZ423 FLV423 FVR423 GFN423 GPJ423 GZF423 HJB423 HSX423 ICT423 IMP423 IWL423 JGH423 JQD423 JZZ423 KJV423 KTR423 LDN423 LNJ423 LXF423 MHB423 MQX423 NAT423 NKP423 NUL423 OEH423 OOD423 OXZ423 PHV423 PRR423 QBN423 QLJ423 QVF423 RFB423 ROX423 RYT423 SIP423 SSL423 TCH423 TMD423 TVZ423 UFV423 UPR423 UZN423 VJJ423 VTF423 WDB423 WMX423 WWT423">
      <formula1>$BK$3:$BK$5</formula1>
    </dataValidation>
    <dataValidation type="list" allowBlank="1" showInputMessage="1" showErrorMessage="1" sqref="AE290:AL290 AE371:AL371 AE362:AL362 AE353:AL353 AE344:AL344 AE335:AL335 AE326:AL326 AE317:AL317 AE308:AL308 AE299:AL299">
      <formula1>$BL$3:$BL$5</formula1>
    </dataValidation>
    <dataValidation type="list" allowBlank="1" showInputMessage="1" showErrorMessage="1" sqref="N461:T461">
      <formula1>$BP$3:$BP$6</formula1>
    </dataValidation>
    <dataValidation type="list" allowBlank="1" showInputMessage="1" showErrorMessage="1" sqref="N462:T462 N497:T497">
      <formula1>$BQ$3:$BQ$5</formula1>
    </dataValidation>
    <dataValidation type="list" allowBlank="1" showInputMessage="1" showErrorMessage="1" sqref="L464:R464 L499:R499">
      <formula1>$BR$3:$BR$5</formula1>
    </dataValidation>
    <dataValidation type="list" allowBlank="1" showInputMessage="1" showErrorMessage="1" sqref="K529:Q529">
      <formula1>$BV$3:$BV$5</formula1>
    </dataValidation>
    <dataValidation type="list" allowBlank="1" showInputMessage="1" showErrorMessage="1" sqref="L439:R439">
      <formula1>$BM$3:$BM$5</formula1>
    </dataValidation>
    <dataValidation allowBlank="1" showErrorMessage="1" promptTitle="未加盟団体はこちらにご記入ください" sqref="I7:AH7"/>
    <dataValidation type="list" allowBlank="1" showInputMessage="1" showErrorMessage="1" sqref="O46:P255">
      <formula1>$BF$3:$BF$84</formula1>
    </dataValidation>
    <dataValidation type="list" allowBlank="1" showInputMessage="1" showErrorMessage="1" sqref="Q46:S255">
      <formula1>$BG$3:$BG$24</formula1>
    </dataValidation>
    <dataValidation type="list" allowBlank="1" showInputMessage="1" showErrorMessage="1" sqref="I278:O278 I376:O376">
      <formula1>$BH$3:$BH$13</formula1>
    </dataValidation>
    <dataValidation type="list" allowBlank="1" showInputMessage="1" showErrorMessage="1" sqref="P285:Y285 P366:Y366 P357:Y357 P348:Y348 P339:Y339 P330:Y330 P321:Y321 P312:Y312 P303:Y303 P294:Y294">
      <formula1>$BJ$3:$BJ$7</formula1>
    </dataValidation>
    <dataValidation type="list" allowBlank="1" showInputMessage="1" showErrorMessage="1" sqref="L457 L492">
      <formula1>$BN$3:$BN$9</formula1>
    </dataValidation>
    <dataValidation type="list" allowBlank="1" showInputMessage="1" showErrorMessage="1" sqref="U543:AA543">
      <formula1>$BW$3:$BW$51</formula1>
    </dataValidation>
    <dataValidation type="list" allowBlank="1" showInputMessage="1" showErrorMessage="1" sqref="I261:N261">
      <formula1>$BE$3:$BE$9</formula1>
    </dataValidation>
    <dataValidation type="list" allowBlank="1" showInputMessage="1" showErrorMessage="1" sqref="AW3:AW5 I29:O29">
      <formula1>区分</formula1>
    </dataValidation>
    <dataValidation type="list" allowBlank="1" showInputMessage="1" showErrorMessage="1" sqref="TVH417:TVZ417 JP413:KH413 TL413:UD413 ADH413:ADZ413 AND413:ANV413 AWZ413:AXR413 BGV413:BHN413 BQR413:BRJ413 CAN413:CBF413 CKJ413:CLB413 CUF413:CUX413 DEB413:DET413 DNX413:DOP413 DXT413:DYL413 EHP413:EIH413 ERL413:ESD413 FBH413:FBZ413 FLD413:FLV413 FUZ413:FVR413 GEV413:GFN413 GOR413:GPJ413 GYN413:GZF413 HIJ413:HJB413 HSF413:HSX413 ICB413:ICT413 ILX413:IMP413 IVT413:IWL413 JFP413:JGH413 JPL413:JQD413 JZH413:JZZ413 KJD413:KJV413 KSZ413:KTR413 LCV413:LDN413 LMR413:LNJ413 LWN413:LXF413 MGJ413:MHB413 MQF413:MQX413 NAB413:NAT413 NJX413:NKP413 NTT413:NUL413 ODP413:OEH413 ONL413:OOD413 OXH413:OXZ413 PHD413:PHV413 PQZ413:PRR413 QAV413:QBN413 QKR413:QLJ413 QUN413:QVF413 REJ413:RFB413 ROF413:ROX413 RYB413:RYT413 SHX413:SIP413 SRT413:SSL413 TBP413:TCH413 TLL413:TMD413 TVH413:TVZ413 UFD413:UFV413 UOZ413:UPR413 UYV413:UZN413 VIR413:VJJ413 VSN413:VTF413 WCJ413:WDB413 WMF413:WMX413 WWB413:WWT413 WWB417:WWT417 JP381:KH381 TL381:UD381 ADH381:ADZ381 AND381:ANV381 AWZ381:AXR381 BGV381:BHN381 BQR381:BRJ381 CAN381:CBF381 CKJ381:CLB381 CUF381:CUX381 DEB381:DET381 DNX381:DOP381 DXT381:DYL381 EHP381:EIH381 ERL381:ESD381 FBH381:FBZ381 FLD381:FLV381 FUZ381:FVR381 GEV381:GFN381 GOR381:GPJ381 GYN381:GZF381 HIJ381:HJB381 HSF381:HSX381 ICB381:ICT381 ILX381:IMP381 IVT381:IWL381 JFP381:JGH381 JPL381:JQD381 JZH381:JZZ381 KJD381:KJV381 KSZ381:KTR381 LCV381:LDN381 LMR381:LNJ381 LWN381:LXF381 MGJ381:MHB381 MQF381:MQX381 NAB381:NAT381 NJX381:NKP381 NTT381:NUL381 ODP381:OEH381 ONL381:OOD381 OXH381:OXZ381 PHD381:PHV381 PQZ381:PRR381 QAV381:QBN381 QKR381:QLJ381 QUN381:QVF381 REJ381:RFB381 ROF381:ROX381 RYB381:RYT381 SHX381:SIP381 SRT381:SSL381 TBP381:TCH381 TLL381:TMD381 TVH381:TVZ381 UFD381:UFV381 UOZ381:UPR381 UYV381:UZN381 VIR381:VJJ381 VSN381:VTF381 WCJ381:WDB381 WMF381:WMX381 WWB381:WWT381 WMF417:WMX417 JP385:KH385 TL385:UD385 ADH385:ADZ385 AND385:ANV385 AWZ385:AXR385 BGV385:BHN385 BQR385:BRJ385 CAN385:CBF385 CKJ385:CLB385 CUF385:CUX385 DEB385:DET385 DNX385:DOP385 DXT385:DYL385 EHP385:EIH385 ERL385:ESD385 FBH385:FBZ385 FLD385:FLV385 FUZ385:FVR385 GEV385:GFN385 GOR385:GPJ385 GYN385:GZF385 HIJ385:HJB385 HSF385:HSX385 ICB385:ICT385 ILX385:IMP385 IVT385:IWL385 JFP385:JGH385 JPL385:JQD385 JZH385:JZZ385 KJD385:KJV385 KSZ385:KTR385 LCV385:LDN385 LMR385:LNJ385 LWN385:LXF385 MGJ385:MHB385 MQF385:MQX385 NAB385:NAT385 NJX385:NKP385 NTT385:NUL385 ODP385:OEH385 ONL385:OOD385 OXH385:OXZ385 PHD385:PHV385 PQZ385:PRR385 QAV385:QBN385 QKR385:QLJ385 QUN385:QVF385 REJ385:RFB385 ROF385:ROX385 RYB385:RYT385 SHX385:SIP385 SRT385:SSL385 TBP385:TCH385 TLL385:TMD385 TVH385:TVZ385 UFD385:UFV385 UOZ385:UPR385 UYV385:UZN385 VIR385:VJJ385 VSN385:VTF385 WCJ385:WDB385 WMF385:WMX385 WWB385:WWT385 WCJ417:WDB417 JP389:KH389 TL389:UD389 ADH389:ADZ389 AND389:ANV389 AWZ389:AXR389 BGV389:BHN389 BQR389:BRJ389 CAN389:CBF389 CKJ389:CLB389 CUF389:CUX389 DEB389:DET389 DNX389:DOP389 DXT389:DYL389 EHP389:EIH389 ERL389:ESD389 FBH389:FBZ389 FLD389:FLV389 FUZ389:FVR389 GEV389:GFN389 GOR389:GPJ389 GYN389:GZF389 HIJ389:HJB389 HSF389:HSX389 ICB389:ICT389 ILX389:IMP389 IVT389:IWL389 JFP389:JGH389 JPL389:JQD389 JZH389:JZZ389 KJD389:KJV389 KSZ389:KTR389 LCV389:LDN389 LMR389:LNJ389 LWN389:LXF389 MGJ389:MHB389 MQF389:MQX389 NAB389:NAT389 NJX389:NKP389 NTT389:NUL389 ODP389:OEH389 ONL389:OOD389 OXH389:OXZ389 PHD389:PHV389 PQZ389:PRR389 QAV389:QBN389 QKR389:QLJ389 QUN389:QVF389 REJ389:RFB389 ROF389:ROX389 RYB389:RYT389 SHX389:SIP389 SRT389:SSL389 TBP389:TCH389 TLL389:TMD389 TVH389:TVZ389 UFD389:UFV389 UOZ389:UPR389 UYV389:UZN389 VIR389:VJJ389 VSN389:VTF389 WCJ389:WDB389 WMF389:WMX389 WWB389:WWT389 VSN417:VTF417 JP393:KH393 TL393:UD393 ADH393:ADZ393 AND393:ANV393 AWZ393:AXR393 BGV393:BHN393 BQR393:BRJ393 CAN393:CBF393 CKJ393:CLB393 CUF393:CUX393 DEB393:DET393 DNX393:DOP393 DXT393:DYL393 EHP393:EIH393 ERL393:ESD393 FBH393:FBZ393 FLD393:FLV393 FUZ393:FVR393 GEV393:GFN393 GOR393:GPJ393 GYN393:GZF393 HIJ393:HJB393 HSF393:HSX393 ICB393:ICT393 ILX393:IMP393 IVT393:IWL393 JFP393:JGH393 JPL393:JQD393 JZH393:JZZ393 KJD393:KJV393 KSZ393:KTR393 LCV393:LDN393 LMR393:LNJ393 LWN393:LXF393 MGJ393:MHB393 MQF393:MQX393 NAB393:NAT393 NJX393:NKP393 NTT393:NUL393 ODP393:OEH393 ONL393:OOD393 OXH393:OXZ393 PHD393:PHV393 PQZ393:PRR393 QAV393:QBN393 QKR393:QLJ393 QUN393:QVF393 REJ393:RFB393 ROF393:ROX393 RYB393:RYT393 SHX393:SIP393 SRT393:SSL393 TBP393:TCH393 TLL393:TMD393 TVH393:TVZ393 UFD393:UFV393 UOZ393:UPR393 UYV393:UZN393 VIR393:VJJ393 VSN393:VTF393 WCJ393:WDB393 WMF393:WMX393 WWB393:WWT393 VIR417:VJJ417 JP397:KH397 TL397:UD397 ADH397:ADZ397 AND397:ANV397 AWZ397:AXR397 BGV397:BHN397 BQR397:BRJ397 CAN397:CBF397 CKJ397:CLB397 CUF397:CUX397 DEB397:DET397 DNX397:DOP397 DXT397:DYL397 EHP397:EIH397 ERL397:ESD397 FBH397:FBZ397 FLD397:FLV397 FUZ397:FVR397 GEV397:GFN397 GOR397:GPJ397 GYN397:GZF397 HIJ397:HJB397 HSF397:HSX397 ICB397:ICT397 ILX397:IMP397 IVT397:IWL397 JFP397:JGH397 JPL397:JQD397 JZH397:JZZ397 KJD397:KJV397 KSZ397:KTR397 LCV397:LDN397 LMR397:LNJ397 LWN397:LXF397 MGJ397:MHB397 MQF397:MQX397 NAB397:NAT397 NJX397:NKP397 NTT397:NUL397 ODP397:OEH397 ONL397:OOD397 OXH397:OXZ397 PHD397:PHV397 PQZ397:PRR397 QAV397:QBN397 QKR397:QLJ397 QUN397:QVF397 REJ397:RFB397 ROF397:ROX397 RYB397:RYT397 SHX397:SIP397 SRT397:SSL397 TBP397:TCH397 TLL397:TMD397 TVH397:TVZ397 UFD397:UFV397 UOZ397:UPR397 UYV397:UZN397 VIR397:VJJ397 VSN397:VTF397 WCJ397:WDB397 WMF397:WMX397 WWB397:WWT397 UYV417:UZN417 JP401:KH401 TL401:UD401 ADH401:ADZ401 AND401:ANV401 AWZ401:AXR401 BGV401:BHN401 BQR401:BRJ401 CAN401:CBF401 CKJ401:CLB401 CUF401:CUX401 DEB401:DET401 DNX401:DOP401 DXT401:DYL401 EHP401:EIH401 ERL401:ESD401 FBH401:FBZ401 FLD401:FLV401 FUZ401:FVR401 GEV401:GFN401 GOR401:GPJ401 GYN401:GZF401 HIJ401:HJB401 HSF401:HSX401 ICB401:ICT401 ILX401:IMP401 IVT401:IWL401 JFP401:JGH401 JPL401:JQD401 JZH401:JZZ401 KJD401:KJV401 KSZ401:KTR401 LCV401:LDN401 LMR401:LNJ401 LWN401:LXF401 MGJ401:MHB401 MQF401:MQX401 NAB401:NAT401 NJX401:NKP401 NTT401:NUL401 ODP401:OEH401 ONL401:OOD401 OXH401:OXZ401 PHD401:PHV401 PQZ401:PRR401 QAV401:QBN401 QKR401:QLJ401 QUN401:QVF401 REJ401:RFB401 ROF401:ROX401 RYB401:RYT401 SHX401:SIP401 SRT401:SSL401 TBP401:TCH401 TLL401:TMD401 TVH401:TVZ401 UFD401:UFV401 UOZ401:UPR401 UYV401:UZN401 VIR401:VJJ401 VSN401:VTF401 WCJ401:WDB401 WMF401:WMX401 WWB401:WWT401 UOZ417:UPR417 JP405:KH405 TL405:UD405 ADH405:ADZ405 AND405:ANV405 AWZ405:AXR405 BGV405:BHN405 BQR405:BRJ405 CAN405:CBF405 CKJ405:CLB405 CUF405:CUX405 DEB405:DET405 DNX405:DOP405 DXT405:DYL405 EHP405:EIH405 ERL405:ESD405 FBH405:FBZ405 FLD405:FLV405 FUZ405:FVR405 GEV405:GFN405 GOR405:GPJ405 GYN405:GZF405 HIJ405:HJB405 HSF405:HSX405 ICB405:ICT405 ILX405:IMP405 IVT405:IWL405 JFP405:JGH405 JPL405:JQD405 JZH405:JZZ405 KJD405:KJV405 KSZ405:KTR405 LCV405:LDN405 LMR405:LNJ405 LWN405:LXF405 MGJ405:MHB405 MQF405:MQX405 NAB405:NAT405 NJX405:NKP405 NTT405:NUL405 ODP405:OEH405 ONL405:OOD405 OXH405:OXZ405 PHD405:PHV405 PQZ405:PRR405 QAV405:QBN405 QKR405:QLJ405 QUN405:QVF405 REJ405:RFB405 ROF405:ROX405 RYB405:RYT405 SHX405:SIP405 SRT405:SSL405 TBP405:TCH405 TLL405:TMD405 TVH405:TVZ405 UFD405:UFV405 UOZ405:UPR405 UYV405:UZN405 VIR405:VJJ405 VSN405:VTF405 WCJ405:WDB405 WMF405:WMX405 WWB405:WWT405 UFD417:UFV417 JP409:KH409 TL409:UD409 ADH409:ADZ409 AND409:ANV409 AWZ409:AXR409 BGV409:BHN409 BQR409:BRJ409 CAN409:CBF409 CKJ409:CLB409 CUF409:CUX409 DEB409:DET409 DNX409:DOP409 DXT409:DYL409 EHP409:EIH409 ERL409:ESD409 FBH409:FBZ409 FLD409:FLV409 FUZ409:FVR409 GEV409:GFN409 GOR409:GPJ409 GYN409:GZF409 HIJ409:HJB409 HSF409:HSX409 ICB409:ICT409 ILX409:IMP409 IVT409:IWL409 JFP409:JGH409 JPL409:JQD409 JZH409:JZZ409 KJD409:KJV409 KSZ409:KTR409 LCV409:LDN409 LMR409:LNJ409 LWN409:LXF409 MGJ409:MHB409 MQF409:MQX409 NAB409:NAT409 NJX409:NKP409 NTT409:NUL409 ODP409:OEH409 ONL409:OOD409 OXH409:OXZ409 PHD409:PHV409 PQZ409:PRR409 QAV409:QBN409 QKR409:QLJ409 QUN409:QVF409 REJ409:RFB409 ROF409:ROX409 RYB409:RYT409 SHX409:SIP409 SRT409:SSL409 TBP409:TCH409 TLL409:TMD409 TVH409:TVZ409 UFD409:UFV409 UOZ409:UPR409 UYV409:UZN409 VIR409:VJJ409 VSN409:VTF409 WCJ409:WDB409 WMF409:WMX409 WWB409:WWT409 TLL417:TMD417 JP417:KH417 TL417:UD417 ADH417:ADZ417 AND417:ANV417 AWZ417:AXR417 BGV417:BHN417 BQR417:BRJ417 CAN417:CBF417 CKJ417:CLB417 CUF417:CUX417 DEB417:DET417 DNX417:DOP417 DXT417:DYL417 EHP417:EIH417 ERL417:ESD417 FBH417:FBZ417 FLD417:FLV417 FUZ417:FVR417 GEV417:GFN417 GOR417:GPJ417 GYN417:GZF417 HIJ417:HJB417 HSF417:HSX417 ICB417:ICT417 ILX417:IMP417 IVT417:IWL417 JFP417:JGH417 JPL417:JQD417 JZH417:JZZ417 KJD417:KJV417 KSZ417:KTR417 LCV417:LDN417 LMR417:LNJ417 LWN417:LXF417 MGJ417:MHB417 MQF417:MQX417 NAB417:NAT417 NJX417:NKP417 NTT417:NUL417 ODP417:OEH417 ONL417:OOD417 OXH417:OXZ417 PHD417:PHV417 PQZ417:PRR417 QAV417:QBN417 QKR417:QLJ417 QUN417:QVF417 REJ417:RFB417 ROF417:ROX417 RYB417:RYT417 SHX417:SIP417 SRT417:SSL417 TBP417:TCH417">
      <formula1>$BH$3:$BH$7</formula1>
    </dataValidation>
    <dataValidation type="list" allowBlank="1" showInputMessage="1" showErrorMessage="1" sqref="P419:Y423 JL419:JU423 TH419:TQ423 ADD419:ADM423 AMZ419:ANI423 AWV419:AXE423 BGR419:BHA423 BQN419:BQW423 CAJ419:CAS423 CKF419:CKO423 CUB419:CUK423 DDX419:DEG423 DNT419:DOC423 DXP419:DXY423 EHL419:EHU423 ERH419:ERQ423 FBD419:FBM423 FKZ419:FLI423 FUV419:FVE423 GER419:GFA423 GON419:GOW423 GYJ419:GYS423 HIF419:HIO423 HSB419:HSK423 IBX419:ICG423 ILT419:IMC423 IVP419:IVY423 JFL419:JFU423 JPH419:JPQ423 JZD419:JZM423 KIZ419:KJI423 KSV419:KTE423 LCR419:LDA423 LMN419:LMW423 LWJ419:LWS423 MGF419:MGO423 MQB419:MQK423 MZX419:NAG423 NJT419:NKC423 NTP419:NTY423 ODL419:ODU423 ONH419:ONQ423 OXD419:OXM423 PGZ419:PHI423 PQV419:PRE423 QAR419:QBA423 QKN419:QKW423 QUJ419:QUS423 REF419:REO423 ROB419:ROK423 RXX419:RYG423 SHT419:SIC423 SRP419:SRY423 TBL419:TBU423 TLH419:TLQ423 TVD419:TVM423 UEZ419:UFI423 UOV419:UPE423 UYR419:UZA423 VIN419:VIW423 VSJ419:VSS423 WCF419:WCO423 WMB419:WMK423 WVX419:WWG423">
      <formula1>$BJ$3:$BJ$5</formula1>
    </dataValidation>
    <dataValidation type="list" allowBlank="1" showInputMessage="1" showErrorMessage="1" sqref="WVQ376:WVW376 JE376:JK376 TA376:TG376 ACW376:ADC376 AMS376:AMY376 AWO376:AWU376 BGK376:BGQ376 BQG376:BQM376 CAC376:CAI376 CJY376:CKE376 CTU376:CUA376 DDQ376:DDW376 DNM376:DNS376 DXI376:DXO376 EHE376:EHK376 ERA376:ERG376 FAW376:FBC376 FKS376:FKY376 FUO376:FUU376 GEK376:GEQ376 GOG376:GOM376 GYC376:GYI376 HHY376:HIE376 HRU376:HSA376 IBQ376:IBW376 ILM376:ILS376 IVI376:IVO376 JFE376:JFK376 JPA376:JPG376 JYW376:JZC376 KIS376:KIY376 KSO376:KSU376 LCK376:LCQ376 LMG376:LMM376 LWC376:LWI376 MFY376:MGE376 MPU376:MQA376 MZQ376:MZW376 NJM376:NJS376 NTI376:NTO376 ODE376:ODK376 ONA376:ONG376 OWW376:OXC376 PGS376:PGY376 PQO376:PQU376 QAK376:QAQ376 QKG376:QKM376 QUC376:QUI376 RDY376:REE376 RNU376:ROA376 RXQ376:RXW376 SHM376:SHS376 SRI376:SRO376 TBE376:TBK376 TLA376:TLG376 TUW376:TVC376 UES376:UEY376 UOO376:UOU376 UYK376:UYQ376 VIG376:VIM376 VSC376:VSI376 WBY376:WCE376 WLU376:WMA376">
      <formula1>$BG$3:$BG$13</formula1>
    </dataValidation>
    <dataValidation type="list" allowBlank="1" showInputMessage="1" showErrorMessage="1" sqref="I31:O31">
      <formula1>$AW$8:$AW$10</formula1>
    </dataValidation>
    <dataValidation type="list" allowBlank="1" showInputMessage="1" showErrorMessage="1" prompt="マーチングバンド部門_x000a_幼保の部・小学生の部・中学生の部・高等学校の部一般の部_x000a__x000a_カラーガード部門_x000a_ジュニアの部・高等学校の部・シニアの部" sqref="I32:O32">
      <formula1>$AY$3:$AY$10</formula1>
    </dataValidation>
    <dataValidation type="list" allowBlank="1" showInputMessage="1" showErrorMessage="1" sqref="BI9:BI13 T381:AL381 T385:AL385 T389:AL389 T393:AL393 T397:AL397 T401:AL401 T405:AL405 T409:AL409 T413:AL413 T417:AL417">
      <formula1>$BI$9:$BI$13</formula1>
    </dataValidation>
    <dataValidation imeMode="disabled" allowBlank="1" showInputMessage="1" showErrorMessage="1" sqref="AM442:AN451 AG442:AH451 AJ442:AK451 J483:K484 J518:K519 N574:Q574 N569:Q569 N571:Q571"/>
    <dataValidation type="list" allowBlank="1" showInputMessage="1" showErrorMessage="1" sqref="I6:AH6">
      <formula1>$AU$3:$AU$73</formula1>
    </dataValidation>
    <dataValidation type="list" allowBlank="1" showInputMessage="1" showErrorMessage="1" sqref="I4:N4">
      <formula1>$AT$3:$AT$7</formula1>
    </dataValidation>
    <dataValidation type="list" imeMode="disabled" allowBlank="1" showInputMessage="1" showErrorMessage="1" sqref="N570:R570 N572:R572">
      <formula1>$BZ$3:$BZ$5</formula1>
    </dataValidation>
  </dataValidations>
  <pageMargins left="0.51181102362204722" right="0.51181102362204722" top="0.74803149606299213" bottom="0.74803149606299213" header="0.31496062992125984" footer="0.31496062992125984"/>
  <pageSetup paperSize="9" scale="60" orientation="portrait" r:id="rId1"/>
  <headerFooter alignWithMargins="0">
    <oddHeader>&amp;L&amp;D
&amp;T</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K30"/>
  <sheetViews>
    <sheetView zoomScaleNormal="100" workbookViewId="0">
      <selection activeCell="H2" sqref="H2"/>
    </sheetView>
  </sheetViews>
  <sheetFormatPr defaultColWidth="0" defaultRowHeight="40" customHeight="1" zeroHeight="1"/>
  <cols>
    <col min="1" max="1" width="3.33203125" customWidth="1"/>
    <col min="2" max="5" width="3.58203125" customWidth="1"/>
    <col min="6" max="27" width="3.33203125" customWidth="1"/>
    <col min="28" max="28" width="5.33203125" hidden="1" customWidth="1"/>
    <col min="29" max="29" width="15.33203125" hidden="1" customWidth="1"/>
    <col min="30" max="30" width="3.33203125" hidden="1" customWidth="1"/>
    <col min="31" max="31" width="5.33203125" hidden="1" customWidth="1"/>
    <col min="32" max="32" width="7.08203125" hidden="1" customWidth="1"/>
    <col min="33" max="35" width="3.33203125" hidden="1" customWidth="1"/>
    <col min="36" max="36" width="5.33203125" hidden="1" customWidth="1"/>
    <col min="37" max="16384" width="8.58203125" hidden="1"/>
  </cols>
  <sheetData>
    <row r="1" spans="1:32" s="188" customFormat="1" ht="18" customHeight="1">
      <c r="U1" s="308" t="s">
        <v>1260</v>
      </c>
      <c r="V1" s="147"/>
      <c r="W1" s="229"/>
      <c r="X1" s="229"/>
      <c r="Y1" s="229"/>
      <c r="Z1" s="229"/>
    </row>
    <row r="2" spans="1:32" s="188" customFormat="1" ht="18" customHeight="1">
      <c r="U2" s="230"/>
      <c r="V2" s="126"/>
      <c r="W2" s="230"/>
      <c r="X2" s="230"/>
      <c r="Y2" s="230"/>
      <c r="Z2" s="230"/>
    </row>
    <row r="3" spans="1:32" ht="13.9" customHeight="1">
      <c r="A3" s="1118" t="s">
        <v>1063</v>
      </c>
      <c r="B3" s="1119"/>
      <c r="C3" s="1119"/>
      <c r="D3" s="1119"/>
      <c r="E3" s="1119"/>
      <c r="F3" s="1119"/>
      <c r="G3" s="1119"/>
      <c r="H3" s="1119"/>
      <c r="I3" s="1119"/>
      <c r="J3" s="1119"/>
      <c r="K3" s="1119"/>
      <c r="L3" s="1119"/>
      <c r="M3" s="1119"/>
      <c r="N3" s="1119"/>
      <c r="O3" s="1119"/>
      <c r="P3" s="1119"/>
      <c r="Q3" s="1119"/>
      <c r="R3" s="1119"/>
      <c r="S3" s="1119"/>
      <c r="T3" s="1119"/>
      <c r="U3" s="1119"/>
      <c r="V3" s="1119"/>
      <c r="W3" s="1119"/>
      <c r="X3" s="1119"/>
      <c r="Y3" s="1119"/>
      <c r="Z3" s="1119"/>
    </row>
    <row r="4" spans="1:32" ht="13.9" customHeight="1">
      <c r="A4" s="1119"/>
      <c r="B4" s="1119"/>
      <c r="C4" s="1119"/>
      <c r="D4" s="1119"/>
      <c r="E4" s="1119"/>
      <c r="F4" s="1119"/>
      <c r="G4" s="1119"/>
      <c r="H4" s="1119"/>
      <c r="I4" s="1119"/>
      <c r="J4" s="1119"/>
      <c r="K4" s="1119"/>
      <c r="L4" s="1119"/>
      <c r="M4" s="1119"/>
      <c r="N4" s="1119"/>
      <c r="O4" s="1119"/>
      <c r="P4" s="1119"/>
      <c r="Q4" s="1119"/>
      <c r="R4" s="1119"/>
      <c r="S4" s="1119"/>
      <c r="T4" s="1119"/>
      <c r="U4" s="1119"/>
      <c r="V4" s="1119"/>
      <c r="W4" s="1119"/>
      <c r="X4" s="1119"/>
      <c r="Y4" s="1119"/>
      <c r="Z4" s="1119"/>
    </row>
    <row r="5" spans="1:32" ht="12.8">
      <c r="A5" s="1"/>
      <c r="B5" s="1"/>
      <c r="C5" s="1"/>
      <c r="D5" s="1"/>
      <c r="E5" s="1"/>
      <c r="F5" s="1"/>
      <c r="G5" s="1"/>
      <c r="H5" s="1"/>
      <c r="I5" s="1"/>
      <c r="J5" s="1"/>
      <c r="K5" s="1"/>
      <c r="L5" s="1"/>
      <c r="M5" s="1"/>
      <c r="N5" s="1"/>
      <c r="O5" s="1"/>
      <c r="P5" s="1"/>
      <c r="Q5" s="1"/>
      <c r="R5" s="1"/>
      <c r="S5" s="1"/>
      <c r="T5" s="1"/>
      <c r="U5" s="1"/>
      <c r="V5" s="1"/>
      <c r="W5" s="1"/>
      <c r="X5" s="1"/>
      <c r="Y5" s="1"/>
    </row>
    <row r="6" spans="1:32" ht="40" customHeight="1">
      <c r="A6" s="1"/>
      <c r="B6" s="935" t="s">
        <v>254</v>
      </c>
      <c r="C6" s="936"/>
      <c r="D6" s="936"/>
      <c r="E6" s="936"/>
      <c r="F6" s="1097" t="str">
        <f>'@'!A906</f>
        <v>※リストから選択して下さい</v>
      </c>
      <c r="G6" s="1098"/>
      <c r="H6" s="1098"/>
      <c r="I6" s="1098"/>
      <c r="J6" s="1098"/>
      <c r="K6" s="1098"/>
      <c r="L6" s="1098"/>
      <c r="M6" s="1099"/>
      <c r="N6" s="1120"/>
      <c r="O6" s="1121"/>
      <c r="P6" s="1121"/>
      <c r="Q6" s="1121"/>
      <c r="R6" s="1098"/>
      <c r="S6" s="1098"/>
      <c r="T6" s="1098"/>
      <c r="U6" s="1098"/>
      <c r="V6" s="1098"/>
      <c r="W6" s="1098"/>
      <c r="X6" s="1098"/>
      <c r="Y6" s="1098"/>
      <c r="Z6" s="1099"/>
      <c r="AB6">
        <v>1204</v>
      </c>
      <c r="AC6">
        <f>INDEX('@'!$A:$EB,AB6,'1参加申込書'!$AB$3)</f>
        <v>0</v>
      </c>
      <c r="AE6">
        <v>1205</v>
      </c>
      <c r="AF6">
        <f>INDEX('@'!$A:$EB,AE6,'1参加申込書'!$AB$3)</f>
        <v>0</v>
      </c>
    </row>
    <row r="7" spans="1:32" ht="40" customHeight="1">
      <c r="A7" s="1"/>
      <c r="B7" s="1111" t="s">
        <v>108</v>
      </c>
      <c r="C7" s="1111"/>
      <c r="D7" s="1111"/>
      <c r="E7" s="1111"/>
      <c r="F7" s="1116" t="str">
        <f>'@'!A904</f>
        <v/>
      </c>
      <c r="G7" s="1116"/>
      <c r="H7" s="1116"/>
      <c r="I7" s="1116"/>
      <c r="J7" s="1116"/>
      <c r="K7" s="1116"/>
      <c r="L7" s="1116"/>
      <c r="M7" s="1116"/>
      <c r="N7" s="1116"/>
      <c r="O7" s="1116"/>
      <c r="P7" s="1116"/>
      <c r="Q7" s="1116"/>
      <c r="R7" s="1116"/>
      <c r="S7" s="1116"/>
      <c r="T7" s="1116"/>
      <c r="U7" s="1116"/>
      <c r="V7" s="1116"/>
      <c r="W7" s="1116"/>
      <c r="X7" s="1116"/>
      <c r="Y7" s="1116"/>
      <c r="Z7" s="1116"/>
      <c r="AB7">
        <v>1202</v>
      </c>
      <c r="AC7">
        <f>INDEX('@'!$A:$EB,AB7,'1参加申込書'!$AB$3)</f>
        <v>0</v>
      </c>
    </row>
    <row r="8" spans="1:32" ht="50.15" customHeight="1">
      <c r="A8" s="1"/>
      <c r="B8" s="1112" t="s">
        <v>998</v>
      </c>
      <c r="C8" s="1112"/>
      <c r="D8" s="1112"/>
      <c r="E8" s="1112"/>
      <c r="F8" s="1113">
        <f>IF('@'!A2="※リストから選択して下さい",'@'!A3,'@'!A2)</f>
        <v>0</v>
      </c>
      <c r="G8" s="1113"/>
      <c r="H8" s="1113"/>
      <c r="I8" s="1113"/>
      <c r="J8" s="1113"/>
      <c r="K8" s="1113"/>
      <c r="L8" s="1113"/>
      <c r="M8" s="1113"/>
      <c r="N8" s="1113"/>
      <c r="O8" s="1113"/>
      <c r="P8" s="1113"/>
      <c r="Q8" s="1113"/>
      <c r="R8" s="1113"/>
      <c r="S8" s="1113"/>
      <c r="T8" s="1113"/>
      <c r="U8" s="1113"/>
      <c r="V8" s="1113"/>
      <c r="W8" s="1113"/>
      <c r="X8" s="1113"/>
      <c r="Y8" s="1113"/>
      <c r="Z8" s="1113"/>
      <c r="AB8">
        <v>1203</v>
      </c>
      <c r="AC8">
        <f>INDEX('@'!$A:$EB,AB8,'1参加申込書'!$AB$3)</f>
        <v>0</v>
      </c>
    </row>
    <row r="9" spans="1:32" ht="40" customHeight="1">
      <c r="A9" s="1"/>
      <c r="B9" s="1111" t="s">
        <v>108</v>
      </c>
      <c r="C9" s="1111"/>
      <c r="D9" s="1111"/>
      <c r="E9" s="1111"/>
      <c r="F9" s="1117" t="str">
        <f>'@'!A908</f>
        <v/>
      </c>
      <c r="G9" s="1117"/>
      <c r="H9" s="1117"/>
      <c r="I9" s="1117"/>
      <c r="J9" s="1117"/>
      <c r="K9" s="1117"/>
      <c r="L9" s="1117"/>
      <c r="M9" s="1117"/>
      <c r="N9" s="1117"/>
      <c r="O9" s="1117"/>
      <c r="P9" s="1117"/>
      <c r="Q9" s="1117"/>
      <c r="R9" s="1117"/>
      <c r="S9" s="1117"/>
      <c r="T9" s="1117"/>
      <c r="U9" s="1117"/>
      <c r="V9" s="1117"/>
      <c r="W9" s="1117"/>
      <c r="X9" s="1117"/>
      <c r="Y9" s="1117"/>
      <c r="Z9" s="1117"/>
      <c r="AB9">
        <v>1206</v>
      </c>
      <c r="AC9">
        <f>INDEX('@'!$A:$EB,AB9,'1参加申込書'!$AB$3)</f>
        <v>0</v>
      </c>
    </row>
    <row r="10" spans="1:32" ht="50.15" customHeight="1">
      <c r="A10" s="1"/>
      <c r="B10" s="1112" t="s">
        <v>217</v>
      </c>
      <c r="C10" s="1112"/>
      <c r="D10" s="1112"/>
      <c r="E10" s="1112"/>
      <c r="F10" s="1113" t="str">
        <f>'@'!A909</f>
        <v/>
      </c>
      <c r="G10" s="1113"/>
      <c r="H10" s="1113"/>
      <c r="I10" s="1113"/>
      <c r="J10" s="1113"/>
      <c r="K10" s="1113"/>
      <c r="L10" s="1113"/>
      <c r="M10" s="1113"/>
      <c r="N10" s="1113"/>
      <c r="O10" s="1113"/>
      <c r="P10" s="1113"/>
      <c r="Q10" s="1113"/>
      <c r="R10" s="1113"/>
      <c r="S10" s="1113"/>
      <c r="T10" s="1113"/>
      <c r="U10" s="1113"/>
      <c r="V10" s="1113"/>
      <c r="W10" s="1113"/>
      <c r="X10" s="1113"/>
      <c r="Y10" s="1113"/>
      <c r="Z10" s="1113"/>
      <c r="AB10">
        <v>1207</v>
      </c>
      <c r="AC10">
        <f>INDEX('@'!$A:$EB,AB10,'1参加申込書'!$AB$3)</f>
        <v>0</v>
      </c>
    </row>
    <row r="11" spans="1:32" ht="30" customHeight="1">
      <c r="A11" s="1"/>
      <c r="B11" s="1114" t="s">
        <v>992</v>
      </c>
      <c r="C11" s="1114"/>
      <c r="D11" s="1114"/>
      <c r="E11" s="1114"/>
      <c r="F11" s="935" t="s">
        <v>45</v>
      </c>
      <c r="G11" s="935"/>
      <c r="H11" s="935"/>
      <c r="I11" s="935"/>
      <c r="J11" s="935"/>
      <c r="K11" s="935"/>
      <c r="L11" s="935"/>
      <c r="M11" s="935"/>
      <c r="N11" s="935" t="s">
        <v>46</v>
      </c>
      <c r="O11" s="935"/>
      <c r="P11" s="935"/>
      <c r="Q11" s="935"/>
      <c r="R11" s="935"/>
      <c r="S11" s="935"/>
      <c r="T11" s="935"/>
      <c r="U11" s="935"/>
      <c r="V11" s="935"/>
      <c r="W11" s="935"/>
      <c r="X11" s="935"/>
      <c r="Y11" s="935"/>
      <c r="Z11" s="935"/>
    </row>
    <row r="12" spans="1:32" ht="35.200000000000003" customHeight="1">
      <c r="A12" s="1"/>
      <c r="B12" s="1114"/>
      <c r="C12" s="1114"/>
      <c r="D12" s="1114"/>
      <c r="E12" s="1114"/>
      <c r="F12" s="1115" t="str">
        <f>'@'!A910</f>
        <v/>
      </c>
      <c r="G12" s="1115"/>
      <c r="H12" s="1115"/>
      <c r="I12" s="1115"/>
      <c r="J12" s="1115"/>
      <c r="K12" s="1115"/>
      <c r="L12" s="1115"/>
      <c r="M12" s="1115"/>
      <c r="N12" s="1115" t="str">
        <f>'@'!A915</f>
        <v/>
      </c>
      <c r="O12" s="1115"/>
      <c r="P12" s="1115"/>
      <c r="Q12" s="1115"/>
      <c r="R12" s="1115"/>
      <c r="S12" s="1115"/>
      <c r="T12" s="1115"/>
      <c r="U12" s="1115"/>
      <c r="V12" s="1115"/>
      <c r="W12" s="1115"/>
      <c r="X12" s="1115"/>
      <c r="Y12" s="1115"/>
      <c r="Z12" s="1115"/>
      <c r="AB12">
        <v>1208</v>
      </c>
      <c r="AC12">
        <f>INDEX('@'!$A:$EB,AB12,'1参加申込書'!$AB$3)</f>
        <v>0</v>
      </c>
      <c r="AE12">
        <v>1209</v>
      </c>
      <c r="AF12">
        <f>INDEX('@'!$A:$EB,AE12,'1参加申込書'!$AB$3)</f>
        <v>0</v>
      </c>
    </row>
    <row r="13" spans="1:32" ht="35.200000000000003" customHeight="1">
      <c r="A13" s="1"/>
      <c r="B13" s="1114"/>
      <c r="C13" s="1114"/>
      <c r="D13" s="1114"/>
      <c r="E13" s="1114"/>
      <c r="F13" s="1110" t="str">
        <f>'@'!A911</f>
        <v/>
      </c>
      <c r="G13" s="1110"/>
      <c r="H13" s="1110"/>
      <c r="I13" s="1110"/>
      <c r="J13" s="1110"/>
      <c r="K13" s="1110"/>
      <c r="L13" s="1110"/>
      <c r="M13" s="1110"/>
      <c r="N13" s="1110" t="str">
        <f>'@'!A916</f>
        <v/>
      </c>
      <c r="O13" s="1110"/>
      <c r="P13" s="1110"/>
      <c r="Q13" s="1110"/>
      <c r="R13" s="1110"/>
      <c r="S13" s="1110"/>
      <c r="T13" s="1110"/>
      <c r="U13" s="1110"/>
      <c r="V13" s="1110"/>
      <c r="W13" s="1110"/>
      <c r="X13" s="1110"/>
      <c r="Y13" s="1110"/>
      <c r="Z13" s="1110"/>
      <c r="AB13">
        <v>1210</v>
      </c>
      <c r="AC13">
        <f>INDEX('@'!$A:$EB,AB13,'1参加申込書'!$AB$3)</f>
        <v>0</v>
      </c>
      <c r="AE13">
        <v>1211</v>
      </c>
      <c r="AF13">
        <f>INDEX('@'!$A:$EB,AE13,'1参加申込書'!$AB$3)</f>
        <v>0</v>
      </c>
    </row>
    <row r="14" spans="1:32" ht="35.200000000000003" customHeight="1">
      <c r="A14" s="1"/>
      <c r="B14" s="1114"/>
      <c r="C14" s="1114"/>
      <c r="D14" s="1114"/>
      <c r="E14" s="1114"/>
      <c r="F14" s="1110" t="str">
        <f>'@'!A912</f>
        <v/>
      </c>
      <c r="G14" s="1110"/>
      <c r="H14" s="1110"/>
      <c r="I14" s="1110"/>
      <c r="J14" s="1110"/>
      <c r="K14" s="1110"/>
      <c r="L14" s="1110"/>
      <c r="M14" s="1110"/>
      <c r="N14" s="1110" t="str">
        <f>'@'!A917</f>
        <v/>
      </c>
      <c r="O14" s="1110"/>
      <c r="P14" s="1110"/>
      <c r="Q14" s="1110"/>
      <c r="R14" s="1110"/>
      <c r="S14" s="1110"/>
      <c r="T14" s="1110"/>
      <c r="U14" s="1110"/>
      <c r="V14" s="1110"/>
      <c r="W14" s="1110"/>
      <c r="X14" s="1110"/>
      <c r="Y14" s="1110"/>
      <c r="Z14" s="1110"/>
      <c r="AB14">
        <v>1212</v>
      </c>
      <c r="AC14">
        <f>INDEX('@'!$A:$EB,AB14,'1参加申込書'!$AB$3)</f>
        <v>0</v>
      </c>
      <c r="AE14">
        <v>1213</v>
      </c>
      <c r="AF14">
        <f>INDEX('@'!$A:$EB,AE14,'1参加申込書'!$AB$3)</f>
        <v>0</v>
      </c>
    </row>
    <row r="15" spans="1:32" ht="35.200000000000003" customHeight="1">
      <c r="A15" s="1"/>
      <c r="B15" s="1114"/>
      <c r="C15" s="1114"/>
      <c r="D15" s="1114"/>
      <c r="E15" s="1114"/>
      <c r="F15" s="1110" t="str">
        <f>'@'!A913</f>
        <v/>
      </c>
      <c r="G15" s="1110"/>
      <c r="H15" s="1110"/>
      <c r="I15" s="1110"/>
      <c r="J15" s="1110"/>
      <c r="K15" s="1110"/>
      <c r="L15" s="1110"/>
      <c r="M15" s="1110"/>
      <c r="N15" s="1110" t="str">
        <f>'@'!A918</f>
        <v/>
      </c>
      <c r="O15" s="1110"/>
      <c r="P15" s="1110"/>
      <c r="Q15" s="1110"/>
      <c r="R15" s="1110"/>
      <c r="S15" s="1110"/>
      <c r="T15" s="1110"/>
      <c r="U15" s="1110"/>
      <c r="V15" s="1110"/>
      <c r="W15" s="1110"/>
      <c r="X15" s="1110"/>
      <c r="Y15" s="1110"/>
      <c r="Z15" s="1110"/>
      <c r="AB15">
        <v>1214</v>
      </c>
      <c r="AC15">
        <f>INDEX('@'!$A:$EB,AB15,'1参加申込書'!$AB$3)</f>
        <v>0</v>
      </c>
      <c r="AE15">
        <v>1215</v>
      </c>
      <c r="AF15">
        <f>INDEX('@'!$A:$EB,AE15,'1参加申込書'!$AB$3)</f>
        <v>0</v>
      </c>
    </row>
    <row r="16" spans="1:32" ht="35.200000000000003" customHeight="1">
      <c r="A16" s="1"/>
      <c r="B16" s="1114"/>
      <c r="C16" s="1114"/>
      <c r="D16" s="1114"/>
      <c r="E16" s="1114"/>
      <c r="F16" s="1100" t="str">
        <f>'@'!A914</f>
        <v/>
      </c>
      <c r="G16" s="1100"/>
      <c r="H16" s="1100"/>
      <c r="I16" s="1100"/>
      <c r="J16" s="1100"/>
      <c r="K16" s="1100"/>
      <c r="L16" s="1100"/>
      <c r="M16" s="1100"/>
      <c r="N16" s="1100" t="str">
        <f>'@'!A919</f>
        <v/>
      </c>
      <c r="O16" s="1100"/>
      <c r="P16" s="1100"/>
      <c r="Q16" s="1100"/>
      <c r="R16" s="1100"/>
      <c r="S16" s="1100"/>
      <c r="T16" s="1100"/>
      <c r="U16" s="1100"/>
      <c r="V16" s="1100"/>
      <c r="W16" s="1100"/>
      <c r="X16" s="1100"/>
      <c r="Y16" s="1100"/>
      <c r="Z16" s="1100"/>
      <c r="AB16">
        <v>1216</v>
      </c>
      <c r="AC16">
        <f>INDEX('@'!$A:$EB,AB16,'1参加申込書'!$AB$3)</f>
        <v>0</v>
      </c>
      <c r="AE16">
        <v>1217</v>
      </c>
      <c r="AF16">
        <f>INDEX('@'!$A:$EB,AE16,'1参加申込書'!$AB$3)</f>
        <v>0</v>
      </c>
    </row>
    <row r="17" spans="1:37" ht="200.3" customHeight="1">
      <c r="A17" s="1"/>
      <c r="B17" s="936" t="s">
        <v>1058</v>
      </c>
      <c r="C17" s="935"/>
      <c r="D17" s="935"/>
      <c r="E17" s="935"/>
      <c r="F17" s="1101" t="str">
        <f>'@'!A920</f>
        <v/>
      </c>
      <c r="G17" s="1101"/>
      <c r="H17" s="1101"/>
      <c r="I17" s="1101"/>
      <c r="J17" s="1101"/>
      <c r="K17" s="1101"/>
      <c r="L17" s="1101"/>
      <c r="M17" s="1101"/>
      <c r="N17" s="1101"/>
      <c r="O17" s="1101"/>
      <c r="P17" s="1101"/>
      <c r="Q17" s="1101"/>
      <c r="R17" s="1101"/>
      <c r="S17" s="1101"/>
      <c r="T17" s="1101"/>
      <c r="U17" s="1101"/>
      <c r="V17" s="1101"/>
      <c r="W17" s="1101"/>
      <c r="X17" s="1101"/>
      <c r="Y17" s="1101"/>
      <c r="Z17" s="1101"/>
      <c r="AB17">
        <v>1218</v>
      </c>
      <c r="AC17">
        <f>INDEX('@'!$A:$EB,AB17,'1参加申込書'!$AB$3)</f>
        <v>0</v>
      </c>
    </row>
    <row r="18" spans="1:37" ht="24.95" hidden="1" customHeight="1">
      <c r="A18" s="1"/>
      <c r="B18" s="1094" t="s">
        <v>993</v>
      </c>
      <c r="C18" s="1095"/>
      <c r="D18" s="1095"/>
      <c r="E18" s="1096"/>
      <c r="F18" s="1097">
        <f t="shared" ref="F18" si="0">AC18</f>
        <v>0</v>
      </c>
      <c r="G18" s="1098"/>
      <c r="H18" s="1098"/>
      <c r="I18" s="1098"/>
      <c r="J18" s="1098"/>
      <c r="K18" s="1098"/>
      <c r="L18" s="1098"/>
      <c r="M18" s="1098"/>
      <c r="N18" s="1098"/>
      <c r="O18" s="1098"/>
      <c r="P18" s="1098"/>
      <c r="Q18" s="1098"/>
      <c r="R18" s="1098"/>
      <c r="S18" s="1098"/>
      <c r="T18" s="1098"/>
      <c r="U18" s="1098"/>
      <c r="V18" s="1098"/>
      <c r="W18" s="1098"/>
      <c r="X18" s="1098"/>
      <c r="Y18" s="1098"/>
      <c r="Z18" s="1099"/>
      <c r="AB18">
        <v>1219</v>
      </c>
      <c r="AC18">
        <f>INDEX('@'!$A:$EB,AB18,'1参加申込書'!$AB$3)</f>
        <v>0</v>
      </c>
    </row>
    <row r="19" spans="1:37" ht="24.95" customHeight="1">
      <c r="A19" s="1"/>
      <c r="B19" s="1102" t="s">
        <v>255</v>
      </c>
      <c r="C19" s="1102"/>
      <c r="D19" s="1102"/>
      <c r="E19" s="1102"/>
      <c r="F19" s="1103" t="s">
        <v>108</v>
      </c>
      <c r="G19" s="984"/>
      <c r="H19" s="984"/>
      <c r="I19" s="1106">
        <f>'@'!A9</f>
        <v>0</v>
      </c>
      <c r="J19" s="1106"/>
      <c r="K19" s="1106"/>
      <c r="L19" s="1106"/>
      <c r="M19" s="1106"/>
      <c r="N19" s="1106"/>
      <c r="O19" s="1106"/>
      <c r="P19" s="1106"/>
      <c r="Q19" s="1103" t="s">
        <v>256</v>
      </c>
      <c r="R19" s="984"/>
      <c r="S19" s="984"/>
      <c r="T19" s="984"/>
      <c r="U19" s="984"/>
      <c r="V19" s="984"/>
      <c r="W19" s="984"/>
      <c r="X19" s="984"/>
      <c r="Y19" s="984"/>
      <c r="Z19" s="984"/>
      <c r="AB19">
        <v>1197</v>
      </c>
      <c r="AC19">
        <f>INDEX('@'!$A:$EB,AB19,'1参加申込書'!$AB$3)</f>
        <v>0</v>
      </c>
    </row>
    <row r="20" spans="1:37" ht="35.200000000000003" customHeight="1">
      <c r="A20" s="1"/>
      <c r="B20" s="1102"/>
      <c r="C20" s="1102"/>
      <c r="D20" s="1102"/>
      <c r="E20" s="1102"/>
      <c r="F20" s="984" t="s">
        <v>46</v>
      </c>
      <c r="G20" s="984"/>
      <c r="H20" s="984"/>
      <c r="I20" s="1104">
        <f>'@'!A8</f>
        <v>0</v>
      </c>
      <c r="J20" s="1104"/>
      <c r="K20" s="1104"/>
      <c r="L20" s="1104"/>
      <c r="M20" s="1104"/>
      <c r="N20" s="1104"/>
      <c r="O20" s="1104"/>
      <c r="P20" s="1104"/>
      <c r="Q20" s="1107">
        <f>'@'!A13</f>
        <v>0</v>
      </c>
      <c r="R20" s="1108"/>
      <c r="S20" s="1108"/>
      <c r="T20" s="1108"/>
      <c r="U20" s="1108"/>
      <c r="V20" s="1108"/>
      <c r="W20" s="1108"/>
      <c r="X20" s="1108"/>
      <c r="Y20" s="1108"/>
      <c r="Z20" s="1109"/>
      <c r="AB20">
        <v>1196</v>
      </c>
      <c r="AC20">
        <f>INDEX('@'!$A:$EB,AB20,'1参加申込書'!$AB$3)</f>
        <v>0</v>
      </c>
      <c r="AE20">
        <v>1201</v>
      </c>
      <c r="AF20">
        <f>INDEX('@'!$A:$EB,AE20,'1参加申込書'!$AB$3)</f>
        <v>0</v>
      </c>
    </row>
    <row r="21" spans="1:37" ht="24.95" customHeight="1">
      <c r="A21" s="1"/>
      <c r="B21" s="1102"/>
      <c r="C21" s="1102"/>
      <c r="D21" s="1102"/>
      <c r="E21" s="1102"/>
      <c r="F21" s="1103" t="s">
        <v>257</v>
      </c>
      <c r="G21" s="1103"/>
      <c r="H21" s="1103"/>
      <c r="I21" s="1103"/>
      <c r="J21" s="1103"/>
      <c r="K21" s="1103"/>
      <c r="L21" s="1103"/>
      <c r="M21" s="936" t="s">
        <v>258</v>
      </c>
      <c r="N21" s="936"/>
      <c r="O21" s="936"/>
      <c r="P21" s="936"/>
      <c r="Q21" s="936"/>
      <c r="R21" s="936"/>
      <c r="S21" s="936"/>
      <c r="T21" s="936" t="s">
        <v>110</v>
      </c>
      <c r="U21" s="936"/>
      <c r="V21" s="936"/>
      <c r="W21" s="936"/>
      <c r="X21" s="936"/>
      <c r="Y21" s="936"/>
      <c r="Z21" s="936"/>
      <c r="AB21">
        <v>1026</v>
      </c>
      <c r="AC21">
        <f>INDEX('@'!$A:$EB,AB21,'1参加申込書'!$AB$3)</f>
        <v>0</v>
      </c>
    </row>
    <row r="22" spans="1:37" ht="35.200000000000003" customHeight="1">
      <c r="A22" s="1"/>
      <c r="B22" s="1102"/>
      <c r="C22" s="1102"/>
      <c r="D22" s="1102"/>
      <c r="E22" s="1102"/>
      <c r="F22" s="1105">
        <f>'@'!A10</f>
        <v>0</v>
      </c>
      <c r="G22" s="1105"/>
      <c r="H22" s="1105"/>
      <c r="I22" s="1105"/>
      <c r="J22" s="1105"/>
      <c r="K22" s="1105"/>
      <c r="L22" s="1105"/>
      <c r="M22" s="1105">
        <f>'@'!A11</f>
        <v>0</v>
      </c>
      <c r="N22" s="1105"/>
      <c r="O22" s="1105"/>
      <c r="P22" s="1105"/>
      <c r="Q22" s="1105"/>
      <c r="R22" s="1105"/>
      <c r="S22" s="1105"/>
      <c r="T22" s="1105">
        <f>'@'!A12</f>
        <v>0</v>
      </c>
      <c r="U22" s="1105"/>
      <c r="V22" s="1105"/>
      <c r="W22" s="1105"/>
      <c r="X22" s="1105"/>
      <c r="Y22" s="1105"/>
      <c r="Z22" s="1105"/>
      <c r="AA22" s="1"/>
      <c r="AB22">
        <v>1198</v>
      </c>
      <c r="AC22">
        <f>INDEX('@'!$A:$EB,AB22,'1参加申込書'!$AB$3)</f>
        <v>0</v>
      </c>
      <c r="AE22">
        <v>1199</v>
      </c>
      <c r="AF22">
        <f>INDEX('@'!$A:$EB,AE22,'1参加申込書'!$AB$3)</f>
        <v>0</v>
      </c>
      <c r="AJ22">
        <v>1200</v>
      </c>
      <c r="AK22">
        <f>INDEX('@'!$A:$EB,AJ22,'1参加申込書'!$AB$3)</f>
        <v>0</v>
      </c>
    </row>
    <row r="23" spans="1:37" ht="40" hidden="1" customHeight="1">
      <c r="A23" s="1"/>
      <c r="B23" s="2"/>
      <c r="C23" s="2"/>
      <c r="D23" s="2"/>
      <c r="E23" s="2"/>
      <c r="F23" s="2"/>
      <c r="G23" s="2"/>
      <c r="H23" s="2"/>
      <c r="I23" s="2"/>
      <c r="J23" s="2"/>
      <c r="K23" s="2"/>
      <c r="L23" s="2"/>
      <c r="M23" s="2"/>
      <c r="N23" s="2"/>
      <c r="O23" s="2"/>
      <c r="P23" s="2"/>
      <c r="Q23" s="2"/>
      <c r="R23" s="2"/>
      <c r="S23" s="2"/>
      <c r="T23" s="2"/>
      <c r="U23" s="2"/>
      <c r="V23" s="2"/>
      <c r="W23" s="2"/>
      <c r="X23" s="2"/>
      <c r="Y23" s="2"/>
      <c r="Z23" s="1"/>
      <c r="AA23" s="1"/>
    </row>
    <row r="24" spans="1:37" ht="40" hidden="1" customHeight="1">
      <c r="A24" s="1"/>
      <c r="B24" s="2"/>
      <c r="C24" s="2"/>
      <c r="D24" s="2"/>
      <c r="E24" s="2"/>
      <c r="F24" s="2"/>
      <c r="G24" s="2"/>
      <c r="H24" s="2"/>
      <c r="I24" s="2"/>
      <c r="J24" s="2"/>
      <c r="K24" s="2"/>
      <c r="L24" s="2"/>
      <c r="M24" s="2"/>
      <c r="N24" s="2"/>
      <c r="O24" s="2"/>
      <c r="P24" s="2"/>
      <c r="Q24" s="2"/>
      <c r="R24" s="2"/>
      <c r="S24" s="2"/>
      <c r="T24" s="2"/>
      <c r="U24" s="2"/>
      <c r="V24" s="2"/>
      <c r="W24" s="2"/>
      <c r="X24" s="2"/>
      <c r="Y24" s="2"/>
      <c r="Z24" s="1"/>
      <c r="AA24" s="1"/>
    </row>
    <row r="25" spans="1:37" ht="40" hidden="1" customHeight="1">
      <c r="A25" s="1"/>
      <c r="B25" s="2"/>
      <c r="C25" s="2"/>
      <c r="D25" s="2"/>
      <c r="E25" s="2"/>
      <c r="F25" s="2"/>
      <c r="G25" s="2"/>
      <c r="H25" s="2"/>
      <c r="I25" s="2"/>
      <c r="J25" s="2"/>
      <c r="K25" s="2"/>
      <c r="L25" s="2"/>
      <c r="M25" s="2"/>
      <c r="N25" s="2"/>
      <c r="O25" s="2"/>
      <c r="P25" s="2"/>
      <c r="Q25" s="2"/>
      <c r="R25" s="2"/>
      <c r="S25" s="2"/>
      <c r="T25" s="2"/>
      <c r="U25" s="2"/>
      <c r="V25" s="2"/>
      <c r="W25" s="2"/>
      <c r="X25" s="2"/>
      <c r="Y25" s="2"/>
      <c r="Z25" s="1"/>
      <c r="AA25" s="1"/>
    </row>
    <row r="26" spans="1:37" ht="40" hidden="1" customHeight="1">
      <c r="A26" s="1"/>
      <c r="B26" s="2"/>
      <c r="C26" s="2"/>
      <c r="D26" s="2"/>
      <c r="E26" s="2"/>
      <c r="F26" s="2"/>
      <c r="G26" s="2"/>
      <c r="H26" s="2"/>
      <c r="I26" s="2"/>
      <c r="J26" s="2"/>
      <c r="K26" s="2"/>
      <c r="L26" s="2"/>
      <c r="M26" s="2"/>
      <c r="N26" s="2"/>
      <c r="O26" s="2"/>
      <c r="P26" s="2"/>
      <c r="Q26" s="2"/>
      <c r="R26" s="2"/>
      <c r="S26" s="2"/>
      <c r="T26" s="2"/>
      <c r="U26" s="2"/>
      <c r="V26" s="2"/>
      <c r="W26" s="2"/>
      <c r="X26" s="2"/>
      <c r="Y26" s="2"/>
      <c r="Z26" s="1"/>
      <c r="AA26" s="1"/>
    </row>
    <row r="27" spans="1:37" ht="40" hidden="1" customHeight="1">
      <c r="A27" s="1"/>
      <c r="B27" s="2"/>
      <c r="C27" s="2"/>
      <c r="D27" s="2"/>
      <c r="E27" s="2"/>
      <c r="F27" s="2"/>
      <c r="G27" s="2"/>
      <c r="H27" s="2"/>
      <c r="I27" s="2"/>
      <c r="J27" s="2"/>
      <c r="K27" s="2"/>
      <c r="L27" s="2"/>
      <c r="M27" s="2"/>
      <c r="N27" s="2"/>
      <c r="O27" s="2"/>
      <c r="P27" s="2"/>
      <c r="Q27" s="2"/>
      <c r="R27" s="2"/>
      <c r="S27" s="2"/>
      <c r="T27" s="2"/>
      <c r="U27" s="2"/>
      <c r="V27" s="2"/>
      <c r="W27" s="2"/>
      <c r="X27" s="2"/>
      <c r="Y27" s="2"/>
      <c r="Z27" s="1"/>
      <c r="AA27" s="1"/>
    </row>
    <row r="28" spans="1:37" ht="40" hidden="1"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37" ht="40" hidden="1"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37" ht="40" hidden="1"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row>
  </sheetData>
  <sheetProtection sheet="1" objects="1" scenarios="1"/>
  <mergeCells count="43">
    <mergeCell ref="A3:Z4"/>
    <mergeCell ref="B6:E6"/>
    <mergeCell ref="F6:M6"/>
    <mergeCell ref="N6:Q6"/>
    <mergeCell ref="R6:Z6"/>
    <mergeCell ref="B7:E7"/>
    <mergeCell ref="B10:E10"/>
    <mergeCell ref="F10:Z10"/>
    <mergeCell ref="B11:E16"/>
    <mergeCell ref="F11:M11"/>
    <mergeCell ref="N11:Z11"/>
    <mergeCell ref="F12:M12"/>
    <mergeCell ref="F15:M15"/>
    <mergeCell ref="N15:Z15"/>
    <mergeCell ref="F7:Z7"/>
    <mergeCell ref="B8:E8"/>
    <mergeCell ref="F8:Z8"/>
    <mergeCell ref="B9:E9"/>
    <mergeCell ref="F9:Z9"/>
    <mergeCell ref="N12:Z12"/>
    <mergeCell ref="F13:M13"/>
    <mergeCell ref="N13:Z13"/>
    <mergeCell ref="F14:M14"/>
    <mergeCell ref="N14:Z14"/>
    <mergeCell ref="F16:M16"/>
    <mergeCell ref="T21:Z21"/>
    <mergeCell ref="B19:E22"/>
    <mergeCell ref="Q19:Z19"/>
    <mergeCell ref="F20:H20"/>
    <mergeCell ref="I20:P20"/>
    <mergeCell ref="F22:L22"/>
    <mergeCell ref="M22:S22"/>
    <mergeCell ref="T22:Z22"/>
    <mergeCell ref="F19:H19"/>
    <mergeCell ref="I19:P19"/>
    <mergeCell ref="Q20:Z20"/>
    <mergeCell ref="F21:L21"/>
    <mergeCell ref="M21:S21"/>
    <mergeCell ref="B18:E18"/>
    <mergeCell ref="F18:Z18"/>
    <mergeCell ref="N16:Z16"/>
    <mergeCell ref="B17:E17"/>
    <mergeCell ref="F17:Z17"/>
  </mergeCells>
  <phoneticPr fontId="45"/>
  <printOptions horizontalCentered="1"/>
  <pageMargins left="0.39370078740157483" right="0.19685039370078741" top="0.39370078740157483" bottom="0.39370078740157483" header="0.19685039370078741" footer="0.19685039370078741"/>
  <pageSetup paperSize="9" scale="99" orientation="portrait" horizontalDpi="300" r:id="rId1"/>
  <headerFooter alignWithMargins="0">
    <oddHeader>&amp;L&amp;D
&amp;T</oddHeader>
    <oddFooter>&amp;C&amp;8第４３回マーチングバンド東海大会
７．プログラム掲載事項・放送用コメント</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X60"/>
  <sheetViews>
    <sheetView topLeftCell="A10" zoomScaleNormal="100" workbookViewId="0">
      <selection activeCell="O12" sqref="O12"/>
    </sheetView>
  </sheetViews>
  <sheetFormatPr defaultColWidth="0" defaultRowHeight="12.8" zeroHeight="1"/>
  <cols>
    <col min="1" max="1" width="2" style="441" customWidth="1"/>
    <col min="2" max="2" width="2.75" style="441" customWidth="1"/>
    <col min="3" max="3" width="10.33203125" style="441" customWidth="1"/>
    <col min="4" max="6" width="9" style="441" customWidth="1"/>
    <col min="7" max="7" width="6" style="441" customWidth="1"/>
    <col min="8" max="8" width="3.58203125" style="441" customWidth="1"/>
    <col min="9" max="9" width="7" style="441" customWidth="1"/>
    <col min="10" max="10" width="2.58203125" style="441" customWidth="1"/>
    <col min="11" max="12" width="9" style="441" customWidth="1"/>
    <col min="13" max="13" width="4.25" style="441" customWidth="1"/>
    <col min="14" max="15" width="2.75" style="441" customWidth="1"/>
    <col min="16" max="16384" width="9" style="441" hidden="1"/>
  </cols>
  <sheetData>
    <row r="1" spans="2:258" ht="20.05" customHeight="1">
      <c r="B1" s="439"/>
      <c r="C1" s="440"/>
      <c r="E1" s="442" t="s">
        <v>1181</v>
      </c>
      <c r="F1" s="442"/>
    </row>
    <row r="2" spans="2:258" ht="9.9499999999999993" customHeight="1">
      <c r="B2" s="439"/>
      <c r="C2" s="440"/>
    </row>
    <row r="3" spans="2:258" ht="9.9499999999999993" customHeight="1">
      <c r="B3" s="443"/>
      <c r="C3" s="444"/>
      <c r="D3" s="444"/>
      <c r="E3" s="444"/>
      <c r="F3" s="444"/>
      <c r="G3" s="444"/>
      <c r="H3" s="444"/>
      <c r="I3" s="444"/>
      <c r="J3" s="444"/>
      <c r="K3" s="444"/>
      <c r="L3" s="444"/>
      <c r="M3" s="444"/>
      <c r="N3" s="445"/>
    </row>
    <row r="4" spans="2:258" ht="20.05" customHeight="1">
      <c r="B4" s="446"/>
      <c r="C4" s="1133" t="s">
        <v>1322</v>
      </c>
      <c r="D4" s="1133"/>
      <c r="E4" s="1133"/>
      <c r="F4" s="1133"/>
      <c r="G4" s="1133"/>
      <c r="H4" s="1133"/>
      <c r="I4" s="1133"/>
      <c r="J4" s="1133"/>
      <c r="K4" s="1133"/>
      <c r="L4" s="1133"/>
      <c r="M4" s="1133"/>
      <c r="N4" s="448"/>
      <c r="O4" s="442"/>
      <c r="P4" s="442"/>
      <c r="Q4" s="442"/>
      <c r="R4" s="442"/>
      <c r="S4" s="442"/>
      <c r="T4" s="442"/>
      <c r="U4" s="442"/>
      <c r="V4" s="442"/>
      <c r="W4" s="442"/>
      <c r="X4" s="442"/>
      <c r="Y4" s="442"/>
      <c r="Z4" s="442"/>
      <c r="AA4" s="442"/>
      <c r="AB4" s="442"/>
      <c r="AC4" s="442"/>
      <c r="AD4" s="442"/>
      <c r="AE4" s="442"/>
      <c r="AF4" s="442"/>
      <c r="AG4" s="442"/>
      <c r="AH4" s="442"/>
      <c r="AI4" s="442"/>
      <c r="AJ4" s="442"/>
      <c r="AK4" s="442"/>
      <c r="AL4" s="442"/>
      <c r="AM4" s="442"/>
      <c r="AN4" s="442"/>
      <c r="AO4" s="442"/>
      <c r="AP4" s="442"/>
      <c r="AQ4" s="442"/>
      <c r="AR4" s="442"/>
      <c r="AS4" s="442"/>
      <c r="AT4" s="442"/>
      <c r="AU4" s="442"/>
      <c r="AV4" s="442"/>
      <c r="AW4" s="442"/>
      <c r="AX4" s="442"/>
      <c r="AY4" s="442"/>
      <c r="AZ4" s="442"/>
      <c r="BA4" s="442"/>
      <c r="BB4" s="442"/>
      <c r="BC4" s="442"/>
      <c r="BD4" s="442"/>
      <c r="BE4" s="442"/>
      <c r="BF4" s="442"/>
      <c r="BG4" s="442"/>
      <c r="BH4" s="442"/>
      <c r="BI4" s="442"/>
      <c r="BJ4" s="442"/>
      <c r="BK4" s="442"/>
      <c r="BL4" s="442"/>
      <c r="BM4" s="442"/>
      <c r="BN4" s="442"/>
      <c r="BO4" s="442"/>
      <c r="BP4" s="442"/>
      <c r="BQ4" s="442"/>
      <c r="BR4" s="442"/>
      <c r="BS4" s="442"/>
      <c r="BT4" s="442"/>
      <c r="BU4" s="442"/>
      <c r="BV4" s="442"/>
      <c r="BW4" s="442"/>
      <c r="BX4" s="442"/>
      <c r="BY4" s="442"/>
      <c r="BZ4" s="442"/>
      <c r="CA4" s="442"/>
      <c r="CB4" s="442"/>
      <c r="CC4" s="442"/>
      <c r="CD4" s="442"/>
      <c r="CE4" s="442"/>
      <c r="CF4" s="442"/>
      <c r="CG4" s="442"/>
      <c r="CH4" s="442"/>
      <c r="CI4" s="442"/>
      <c r="CJ4" s="442"/>
      <c r="CK4" s="442"/>
      <c r="CL4" s="442"/>
      <c r="CM4" s="442"/>
      <c r="CN4" s="442"/>
      <c r="CO4" s="442"/>
      <c r="CP4" s="442"/>
      <c r="CQ4" s="442"/>
      <c r="CR4" s="442"/>
      <c r="CS4" s="442"/>
      <c r="CT4" s="442"/>
      <c r="CU4" s="442"/>
      <c r="CV4" s="442"/>
      <c r="CW4" s="442"/>
      <c r="CX4" s="442"/>
      <c r="CY4" s="442"/>
      <c r="CZ4" s="442"/>
      <c r="DA4" s="442"/>
      <c r="DB4" s="442"/>
      <c r="DC4" s="442"/>
      <c r="DD4" s="442"/>
      <c r="DE4" s="442"/>
      <c r="DF4" s="442"/>
      <c r="DG4" s="442"/>
      <c r="DH4" s="442"/>
      <c r="DI4" s="442"/>
      <c r="DJ4" s="442"/>
      <c r="DK4" s="442"/>
      <c r="DL4" s="442"/>
      <c r="DM4" s="442"/>
      <c r="DN4" s="442"/>
      <c r="DO4" s="442"/>
      <c r="DP4" s="442"/>
      <c r="DQ4" s="442"/>
      <c r="DR4" s="442"/>
      <c r="DS4" s="442"/>
      <c r="DT4" s="442"/>
      <c r="DU4" s="442"/>
      <c r="DV4" s="442"/>
      <c r="DW4" s="442"/>
      <c r="DX4" s="442"/>
      <c r="DY4" s="442"/>
      <c r="DZ4" s="442"/>
      <c r="EA4" s="442"/>
      <c r="EB4" s="442"/>
      <c r="EC4" s="442"/>
      <c r="ED4" s="442"/>
      <c r="EE4" s="442"/>
      <c r="EF4" s="442"/>
      <c r="EG4" s="442"/>
      <c r="EH4" s="442"/>
      <c r="EI4" s="442"/>
      <c r="EJ4" s="442"/>
      <c r="EK4" s="442"/>
      <c r="EL4" s="442"/>
      <c r="EM4" s="442"/>
      <c r="EN4" s="442"/>
      <c r="EO4" s="442"/>
      <c r="EP4" s="442"/>
      <c r="EQ4" s="442"/>
      <c r="ER4" s="442"/>
      <c r="ES4" s="442"/>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H4" s="442"/>
      <c r="GI4" s="442"/>
      <c r="GJ4" s="442"/>
      <c r="GK4" s="442"/>
      <c r="GL4" s="442"/>
      <c r="GM4" s="442"/>
      <c r="GN4" s="442"/>
      <c r="GO4" s="442"/>
      <c r="GP4" s="442"/>
      <c r="GQ4" s="442"/>
      <c r="GR4" s="442"/>
      <c r="GS4" s="442"/>
      <c r="GT4" s="442"/>
      <c r="GU4" s="442"/>
      <c r="GV4" s="442"/>
      <c r="GW4" s="442"/>
      <c r="GX4" s="442"/>
      <c r="GY4" s="442"/>
      <c r="GZ4" s="442"/>
      <c r="HA4" s="442"/>
      <c r="HB4" s="442"/>
      <c r="HC4" s="442"/>
      <c r="HD4" s="442"/>
      <c r="HE4" s="442"/>
      <c r="HF4" s="442"/>
      <c r="HG4" s="442"/>
      <c r="HH4" s="442"/>
      <c r="HI4" s="442"/>
      <c r="HJ4" s="442"/>
      <c r="HK4" s="442"/>
      <c r="HL4" s="442"/>
      <c r="HM4" s="442"/>
      <c r="HN4" s="442"/>
      <c r="HO4" s="442"/>
      <c r="HP4" s="442"/>
      <c r="HQ4" s="442"/>
      <c r="HR4" s="442"/>
      <c r="HS4" s="442"/>
      <c r="HT4" s="442"/>
      <c r="HU4" s="442"/>
      <c r="HV4" s="442"/>
      <c r="HW4" s="442"/>
      <c r="HX4" s="442"/>
      <c r="HY4" s="442"/>
      <c r="HZ4" s="442"/>
      <c r="IA4" s="442"/>
      <c r="IB4" s="442"/>
      <c r="IC4" s="442"/>
      <c r="ID4" s="442"/>
      <c r="IE4" s="442"/>
      <c r="IF4" s="442"/>
      <c r="IG4" s="442"/>
      <c r="IH4" s="442"/>
      <c r="II4" s="442"/>
      <c r="IJ4" s="442"/>
      <c r="IK4" s="442"/>
      <c r="IL4" s="442"/>
      <c r="IM4" s="442"/>
      <c r="IN4" s="442"/>
      <c r="IO4" s="442"/>
      <c r="IP4" s="442"/>
      <c r="IQ4" s="442"/>
      <c r="IR4" s="442"/>
      <c r="IS4" s="442"/>
      <c r="IT4" s="442"/>
      <c r="IU4" s="442"/>
      <c r="IV4" s="442"/>
      <c r="IW4" s="442"/>
      <c r="IX4" s="442"/>
    </row>
    <row r="5" spans="2:258" ht="20.05" customHeight="1">
      <c r="B5" s="446"/>
      <c r="C5" s="449" t="s">
        <v>1323</v>
      </c>
      <c r="D5" s="450"/>
      <c r="E5" s="447"/>
      <c r="F5" s="447"/>
      <c r="G5" s="447"/>
      <c r="H5" s="447"/>
      <c r="I5" s="447"/>
      <c r="J5" s="447"/>
      <c r="K5" s="447"/>
      <c r="L5" s="447"/>
      <c r="M5" s="447"/>
      <c r="N5" s="448"/>
      <c r="O5" s="442"/>
      <c r="P5" s="442"/>
      <c r="Q5" s="442"/>
      <c r="R5" s="442"/>
      <c r="S5" s="442"/>
      <c r="T5" s="442"/>
      <c r="U5" s="442"/>
      <c r="V5" s="442"/>
      <c r="W5" s="442"/>
      <c r="X5" s="442"/>
      <c r="Y5" s="442"/>
      <c r="Z5" s="442"/>
      <c r="AA5" s="442"/>
      <c r="AB5" s="442"/>
      <c r="AC5" s="442"/>
      <c r="AD5" s="442"/>
      <c r="AE5" s="442"/>
      <c r="AF5" s="442"/>
      <c r="AG5" s="442"/>
      <c r="AH5" s="442"/>
      <c r="AI5" s="442"/>
      <c r="AJ5" s="442"/>
      <c r="AK5" s="442"/>
      <c r="AL5" s="442"/>
      <c r="AM5" s="442"/>
      <c r="AN5" s="442"/>
      <c r="AO5" s="442"/>
      <c r="AP5" s="442"/>
      <c r="AQ5" s="442"/>
      <c r="AR5" s="442"/>
      <c r="AS5" s="442"/>
      <c r="AT5" s="442"/>
      <c r="AU5" s="442"/>
      <c r="AV5" s="442"/>
      <c r="AW5" s="442"/>
      <c r="AX5" s="442"/>
      <c r="AY5" s="442"/>
      <c r="AZ5" s="442"/>
      <c r="BA5" s="442"/>
      <c r="BB5" s="442"/>
      <c r="BC5" s="442"/>
      <c r="BD5" s="442"/>
      <c r="BE5" s="442"/>
      <c r="BF5" s="442"/>
      <c r="BG5" s="442"/>
      <c r="BH5" s="442"/>
      <c r="BI5" s="442"/>
      <c r="BJ5" s="442"/>
      <c r="BK5" s="442"/>
      <c r="BL5" s="442"/>
      <c r="BM5" s="442"/>
      <c r="BN5" s="442"/>
      <c r="BO5" s="442"/>
      <c r="BP5" s="442"/>
      <c r="BQ5" s="442"/>
      <c r="BR5" s="442"/>
      <c r="BS5" s="442"/>
      <c r="BT5" s="442"/>
      <c r="BU5" s="442"/>
      <c r="BV5" s="442"/>
      <c r="BW5" s="442"/>
      <c r="BX5" s="442"/>
      <c r="BY5" s="442"/>
      <c r="BZ5" s="442"/>
      <c r="CA5" s="442"/>
      <c r="CB5" s="442"/>
      <c r="CC5" s="442"/>
      <c r="CD5" s="442"/>
      <c r="CE5" s="442"/>
      <c r="CF5" s="442"/>
      <c r="CG5" s="442"/>
      <c r="CH5" s="442"/>
      <c r="CI5" s="442"/>
      <c r="CJ5" s="442"/>
      <c r="CK5" s="442"/>
      <c r="CL5" s="442"/>
      <c r="CM5" s="442"/>
      <c r="CN5" s="442"/>
      <c r="CO5" s="442"/>
      <c r="CP5" s="442"/>
      <c r="CQ5" s="442"/>
      <c r="CR5" s="442"/>
      <c r="CS5" s="442"/>
      <c r="CT5" s="442"/>
      <c r="CU5" s="442"/>
      <c r="CV5" s="442"/>
      <c r="CW5" s="442"/>
      <c r="CX5" s="442"/>
      <c r="CY5" s="442"/>
      <c r="CZ5" s="442"/>
      <c r="DA5" s="442"/>
      <c r="DB5" s="442"/>
      <c r="DC5" s="442"/>
      <c r="DD5" s="442"/>
      <c r="DE5" s="442"/>
      <c r="DF5" s="442"/>
      <c r="DG5" s="442"/>
      <c r="DH5" s="442"/>
      <c r="DI5" s="442"/>
      <c r="DJ5" s="442"/>
      <c r="DK5" s="442"/>
      <c r="DL5" s="442"/>
      <c r="DM5" s="442"/>
      <c r="DN5" s="442"/>
      <c r="DO5" s="442"/>
      <c r="DP5" s="442"/>
      <c r="DQ5" s="442"/>
      <c r="DR5" s="442"/>
      <c r="DS5" s="442"/>
      <c r="DT5" s="442"/>
      <c r="DU5" s="442"/>
      <c r="DV5" s="442"/>
      <c r="DW5" s="442"/>
      <c r="DX5" s="442"/>
      <c r="DY5" s="442"/>
      <c r="DZ5" s="442"/>
      <c r="EA5" s="442"/>
      <c r="EB5" s="442"/>
      <c r="EC5" s="442"/>
      <c r="ED5" s="442"/>
      <c r="EE5" s="442"/>
      <c r="EF5" s="442"/>
      <c r="EG5" s="442"/>
      <c r="EH5" s="442"/>
      <c r="EI5" s="442"/>
      <c r="EJ5" s="442"/>
      <c r="EK5" s="442"/>
      <c r="EL5" s="442"/>
      <c r="EM5" s="442"/>
      <c r="EN5" s="442"/>
      <c r="EO5" s="442"/>
      <c r="EP5" s="442"/>
      <c r="EQ5" s="442"/>
      <c r="ER5" s="442"/>
      <c r="ES5" s="442"/>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H5" s="442"/>
      <c r="GI5" s="442"/>
      <c r="GJ5" s="442"/>
      <c r="GK5" s="442"/>
      <c r="GL5" s="442"/>
      <c r="GM5" s="442"/>
      <c r="GN5" s="442"/>
      <c r="GO5" s="442"/>
      <c r="GP5" s="442"/>
      <c r="GQ5" s="442"/>
      <c r="GR5" s="442"/>
      <c r="GS5" s="442"/>
      <c r="GT5" s="442"/>
      <c r="GU5" s="442"/>
      <c r="GV5" s="442"/>
      <c r="GW5" s="442"/>
      <c r="GX5" s="442"/>
      <c r="GY5" s="442"/>
      <c r="GZ5" s="442"/>
      <c r="HA5" s="442"/>
      <c r="HB5" s="442"/>
      <c r="HC5" s="442"/>
      <c r="HD5" s="442"/>
      <c r="HE5" s="442"/>
      <c r="HF5" s="442"/>
      <c r="HG5" s="442"/>
      <c r="HH5" s="442"/>
      <c r="HI5" s="442"/>
      <c r="HJ5" s="442"/>
      <c r="HK5" s="442"/>
      <c r="HL5" s="442"/>
      <c r="HM5" s="442"/>
      <c r="HN5" s="442"/>
      <c r="HO5" s="442"/>
      <c r="HP5" s="442"/>
      <c r="HQ5" s="442"/>
      <c r="HR5" s="442"/>
      <c r="HS5" s="442"/>
      <c r="HT5" s="442"/>
      <c r="HU5" s="442"/>
      <c r="HV5" s="442"/>
      <c r="HW5" s="442"/>
      <c r="HX5" s="442"/>
      <c r="HY5" s="442"/>
      <c r="HZ5" s="442"/>
      <c r="IA5" s="442"/>
      <c r="IB5" s="442"/>
      <c r="IC5" s="442"/>
      <c r="ID5" s="442"/>
      <c r="IE5" s="442"/>
      <c r="IF5" s="442"/>
      <c r="IG5" s="442"/>
      <c r="IH5" s="442"/>
      <c r="II5" s="442"/>
      <c r="IJ5" s="442"/>
      <c r="IK5" s="442"/>
      <c r="IL5" s="442"/>
      <c r="IM5" s="442"/>
      <c r="IN5" s="442"/>
      <c r="IO5" s="442"/>
      <c r="IP5" s="442"/>
      <c r="IQ5" s="442"/>
      <c r="IR5" s="442"/>
      <c r="IS5" s="442"/>
      <c r="IT5" s="442"/>
      <c r="IU5" s="442"/>
      <c r="IV5" s="442"/>
      <c r="IW5" s="442"/>
      <c r="IX5" s="442"/>
    </row>
    <row r="6" spans="2:258" ht="20.05" customHeight="1">
      <c r="B6" s="446"/>
      <c r="C6" s="451" t="s">
        <v>1324</v>
      </c>
      <c r="D6" s="451"/>
      <c r="E6" s="451"/>
      <c r="F6" s="451"/>
      <c r="G6" s="451"/>
      <c r="H6" s="451"/>
      <c r="I6" s="451"/>
      <c r="J6" s="451"/>
      <c r="K6" s="451"/>
      <c r="L6" s="451"/>
      <c r="M6" s="451"/>
      <c r="N6" s="452"/>
    </row>
    <row r="7" spans="2:258" ht="15.95" customHeight="1">
      <c r="B7" s="446"/>
      <c r="C7" s="451"/>
      <c r="D7" s="451"/>
      <c r="E7" s="451"/>
      <c r="F7" s="451"/>
      <c r="G7" s="451"/>
      <c r="H7" s="451"/>
      <c r="I7" s="451"/>
      <c r="J7" s="451"/>
      <c r="K7" s="451"/>
      <c r="L7" s="451"/>
      <c r="M7" s="451"/>
      <c r="N7" s="452"/>
    </row>
    <row r="8" spans="2:258" ht="9.9499999999999993" customHeight="1">
      <c r="B8" s="446"/>
      <c r="C8" s="451"/>
      <c r="D8" s="451"/>
      <c r="E8" s="451"/>
      <c r="F8" s="451"/>
      <c r="G8" s="451"/>
      <c r="H8" s="451"/>
      <c r="I8" s="451"/>
      <c r="J8" s="451"/>
      <c r="K8" s="453"/>
      <c r="L8" s="453"/>
      <c r="M8" s="453"/>
      <c r="N8" s="452"/>
    </row>
    <row r="9" spans="2:258" ht="30" customHeight="1">
      <c r="B9" s="446"/>
      <c r="C9" s="454" t="s">
        <v>1182</v>
      </c>
      <c r="D9" s="1137">
        <f>IF('@'!A2="※リストから選択して下さい",'@'!A3,'@'!A2)</f>
        <v>0</v>
      </c>
      <c r="E9" s="1138"/>
      <c r="F9" s="1138"/>
      <c r="G9" s="1138"/>
      <c r="H9" s="1138"/>
      <c r="I9" s="1138"/>
      <c r="J9" s="1138"/>
      <c r="K9" s="1138"/>
      <c r="L9" s="1138"/>
      <c r="M9" s="1139"/>
      <c r="N9" s="452"/>
    </row>
    <row r="10" spans="2:258" ht="9.9499999999999993" customHeight="1">
      <c r="B10" s="446"/>
      <c r="C10" s="451"/>
      <c r="D10" s="451"/>
      <c r="E10" s="451"/>
      <c r="F10" s="451"/>
      <c r="G10" s="451"/>
      <c r="H10" s="451"/>
      <c r="I10" s="451"/>
      <c r="J10" s="451"/>
      <c r="K10" s="451"/>
      <c r="L10" s="451"/>
      <c r="M10" s="451"/>
      <c r="N10" s="452"/>
    </row>
    <row r="11" spans="2:258" ht="30" customHeight="1">
      <c r="B11" s="446"/>
      <c r="C11" s="451"/>
      <c r="D11" s="451"/>
      <c r="E11" s="451"/>
      <c r="F11" s="451"/>
      <c r="G11" s="453" t="s">
        <v>1183</v>
      </c>
      <c r="H11" s="453"/>
      <c r="I11" s="453"/>
      <c r="J11" s="1142">
        <f>'@'!A8</f>
        <v>0</v>
      </c>
      <c r="K11" s="1143"/>
      <c r="L11" s="1143"/>
      <c r="M11" s="453" t="s">
        <v>1184</v>
      </c>
      <c r="N11" s="452"/>
    </row>
    <row r="12" spans="2:258" ht="21.8" customHeight="1">
      <c r="B12" s="446"/>
      <c r="C12" s="451"/>
      <c r="D12" s="451"/>
      <c r="E12" s="451"/>
      <c r="F12" s="451"/>
      <c r="G12" s="482" t="s">
        <v>1185</v>
      </c>
      <c r="H12" s="1128">
        <f>'@'!A10</f>
        <v>0</v>
      </c>
      <c r="I12" s="1129"/>
      <c r="J12" s="1130"/>
      <c r="K12" s="482" t="s">
        <v>1186</v>
      </c>
      <c r="L12" s="1128">
        <f>'@'!A11</f>
        <v>0</v>
      </c>
      <c r="M12" s="1129"/>
      <c r="N12" s="452"/>
    </row>
    <row r="13" spans="2:258" ht="15.95" customHeight="1">
      <c r="B13" s="446"/>
      <c r="C13" s="451" t="s">
        <v>1187</v>
      </c>
      <c r="D13" s="451"/>
      <c r="E13" s="451"/>
      <c r="F13" s="451"/>
      <c r="G13" s="451"/>
      <c r="H13" s="451"/>
      <c r="I13" s="451"/>
      <c r="J13" s="451"/>
      <c r="K13" s="451"/>
      <c r="L13" s="451"/>
      <c r="M13" s="451"/>
      <c r="N13" s="452"/>
    </row>
    <row r="14" spans="2:258" ht="20.05" customHeight="1">
      <c r="B14" s="446"/>
      <c r="C14" s="452"/>
      <c r="D14" s="1134" t="s">
        <v>1325</v>
      </c>
      <c r="E14" s="1135"/>
      <c r="F14" s="1134" t="s">
        <v>1326</v>
      </c>
      <c r="G14" s="1136"/>
      <c r="H14" s="1135"/>
      <c r="I14" s="446"/>
      <c r="J14" s="451"/>
      <c r="K14" s="1144" t="s">
        <v>1327</v>
      </c>
      <c r="L14" s="1144"/>
      <c r="M14" s="451"/>
      <c r="N14" s="452"/>
    </row>
    <row r="15" spans="2:258" ht="15.05" customHeight="1">
      <c r="B15" s="446"/>
      <c r="C15" s="452"/>
      <c r="D15" s="1122" t="str">
        <f>'@'!A922</f>
        <v/>
      </c>
      <c r="E15" s="1131"/>
      <c r="F15" s="1122" t="str">
        <f>'@'!A924</f>
        <v/>
      </c>
      <c r="G15" s="1123"/>
      <c r="H15" s="1124"/>
      <c r="I15" s="505"/>
      <c r="J15" s="506"/>
      <c r="K15" s="1144" t="str">
        <f>'@'!A926</f>
        <v/>
      </c>
      <c r="L15" s="937"/>
      <c r="M15" s="455"/>
      <c r="N15" s="452"/>
    </row>
    <row r="16" spans="2:258" ht="15.05" customHeight="1">
      <c r="B16" s="446"/>
      <c r="C16" s="504"/>
      <c r="D16" s="1125"/>
      <c r="E16" s="1132"/>
      <c r="F16" s="1125"/>
      <c r="G16" s="1126"/>
      <c r="H16" s="1127"/>
      <c r="I16" s="505"/>
      <c r="J16" s="506"/>
      <c r="K16" s="937"/>
      <c r="L16" s="937"/>
      <c r="M16" s="455"/>
      <c r="N16" s="452"/>
    </row>
    <row r="17" spans="2:14" ht="13.25" customHeight="1">
      <c r="B17" s="446"/>
      <c r="C17" s="451"/>
      <c r="D17" s="1134" t="str">
        <f>'@'!A923</f>
        <v>※リストから選択して下さい</v>
      </c>
      <c r="E17" s="1145"/>
      <c r="F17" s="1134" t="str">
        <f>'@'!A925</f>
        <v>※リストから選択して下さい</v>
      </c>
      <c r="G17" s="1146"/>
      <c r="H17" s="1145"/>
      <c r="I17" s="451"/>
      <c r="J17" s="451"/>
      <c r="K17" s="451"/>
      <c r="L17" s="451"/>
      <c r="M17" s="451"/>
      <c r="N17" s="452"/>
    </row>
    <row r="18" spans="2:14" ht="44.2" customHeight="1">
      <c r="B18" s="456"/>
      <c r="C18" s="1140" t="s">
        <v>1189</v>
      </c>
      <c r="D18" s="1141"/>
      <c r="E18" s="1141"/>
      <c r="F18" s="1141"/>
      <c r="G18" s="1141"/>
      <c r="H18" s="1141"/>
      <c r="I18" s="1141"/>
      <c r="J18" s="1141"/>
      <c r="K18" s="1141"/>
      <c r="L18" s="1141"/>
      <c r="M18" s="1141"/>
      <c r="N18" s="452"/>
    </row>
    <row r="19" spans="2:14" ht="9.9499999999999993" customHeight="1">
      <c r="B19" s="457"/>
      <c r="C19" s="453"/>
      <c r="D19" s="453"/>
      <c r="E19" s="458"/>
      <c r="F19" s="453"/>
      <c r="G19" s="453"/>
      <c r="H19" s="453"/>
      <c r="I19" s="453"/>
      <c r="J19" s="453"/>
      <c r="K19" s="453"/>
      <c r="L19" s="453"/>
      <c r="M19" s="453"/>
      <c r="N19" s="459"/>
    </row>
    <row r="20" spans="2:14" ht="9.9499999999999993" customHeight="1">
      <c r="B20" s="446"/>
      <c r="C20" s="451"/>
      <c r="D20" s="451"/>
      <c r="E20" s="451"/>
      <c r="F20" s="451"/>
      <c r="G20" s="451"/>
      <c r="H20" s="451"/>
      <c r="I20" s="451"/>
      <c r="J20" s="451"/>
      <c r="K20" s="451"/>
      <c r="L20" s="451"/>
      <c r="M20" s="451"/>
      <c r="N20" s="452"/>
    </row>
    <row r="21" spans="2:14" ht="14.15" customHeight="1">
      <c r="B21" s="446"/>
      <c r="C21" s="451" t="s">
        <v>1190</v>
      </c>
      <c r="D21" s="451"/>
      <c r="E21" s="451"/>
      <c r="F21" s="451"/>
      <c r="G21" s="451"/>
      <c r="H21" s="451"/>
      <c r="I21" s="451"/>
      <c r="J21" s="451"/>
      <c r="K21" s="451"/>
      <c r="L21" s="451"/>
      <c r="M21" s="451"/>
      <c r="N21" s="452"/>
    </row>
    <row r="22" spans="2:14" ht="20.05" customHeight="1">
      <c r="B22" s="446"/>
      <c r="C22" s="452"/>
      <c r="D22" s="1134" t="s">
        <v>1325</v>
      </c>
      <c r="E22" s="1135"/>
      <c r="F22" s="1134" t="s">
        <v>1326</v>
      </c>
      <c r="G22" s="1136"/>
      <c r="H22" s="1135"/>
      <c r="I22" s="446"/>
      <c r="J22" s="451"/>
      <c r="K22" s="451"/>
      <c r="L22" s="451"/>
      <c r="M22" s="451"/>
      <c r="N22" s="452"/>
    </row>
    <row r="23" spans="2:14" ht="15.05" customHeight="1">
      <c r="B23" s="446"/>
      <c r="C23" s="452"/>
      <c r="D23" s="1149" t="s">
        <v>1188</v>
      </c>
      <c r="E23" s="1150"/>
      <c r="F23" s="1122" t="s">
        <v>1188</v>
      </c>
      <c r="G23" s="1123"/>
      <c r="H23" s="1131"/>
      <c r="I23" s="505"/>
      <c r="J23" s="506"/>
      <c r="K23" s="506"/>
      <c r="L23" s="506"/>
      <c r="M23" s="455"/>
      <c r="N23" s="452"/>
    </row>
    <row r="24" spans="2:14" ht="15.05" customHeight="1">
      <c r="B24" s="446"/>
      <c r="C24" s="504"/>
      <c r="D24" s="1151"/>
      <c r="E24" s="1152"/>
      <c r="F24" s="1125"/>
      <c r="G24" s="1126"/>
      <c r="H24" s="1132"/>
      <c r="I24" s="505"/>
      <c r="J24" s="506"/>
      <c r="K24" s="506"/>
      <c r="L24" s="506"/>
      <c r="M24" s="455"/>
      <c r="N24" s="452"/>
    </row>
    <row r="25" spans="2:14" ht="9.9499999999999993" customHeight="1">
      <c r="B25" s="446"/>
      <c r="C25" s="451"/>
      <c r="D25" s="451"/>
      <c r="E25" s="447"/>
      <c r="F25" s="451"/>
      <c r="G25" s="451"/>
      <c r="H25" s="451"/>
      <c r="I25" s="451"/>
      <c r="J25" s="451"/>
      <c r="K25" s="451"/>
      <c r="L25" s="451"/>
      <c r="M25" s="451"/>
      <c r="N25" s="452"/>
    </row>
    <row r="26" spans="2:14" ht="27" customHeight="1">
      <c r="B26" s="446"/>
      <c r="C26" s="1140" t="s">
        <v>1191</v>
      </c>
      <c r="D26" s="1141"/>
      <c r="E26" s="1141"/>
      <c r="F26" s="1141"/>
      <c r="G26" s="1141"/>
      <c r="H26" s="1141"/>
      <c r="I26" s="1141"/>
      <c r="J26" s="1141"/>
      <c r="K26" s="1141"/>
      <c r="L26" s="1141"/>
      <c r="M26" s="1141"/>
      <c r="N26" s="452"/>
    </row>
    <row r="27" spans="2:14" ht="9.9499999999999993" customHeight="1">
      <c r="B27" s="457"/>
      <c r="C27" s="460"/>
      <c r="D27" s="461"/>
      <c r="E27" s="461"/>
      <c r="F27" s="461"/>
      <c r="G27" s="461"/>
      <c r="H27" s="461"/>
      <c r="I27" s="461"/>
      <c r="J27" s="461"/>
      <c r="K27" s="461"/>
      <c r="L27" s="461"/>
      <c r="M27" s="461"/>
      <c r="N27" s="459"/>
    </row>
    <row r="28" spans="2:14" ht="9.9499999999999993" customHeight="1">
      <c r="B28" s="446"/>
      <c r="C28" s="462"/>
      <c r="D28" s="463"/>
      <c r="E28" s="463"/>
      <c r="F28" s="463"/>
      <c r="G28" s="463"/>
      <c r="H28" s="480"/>
      <c r="I28" s="463"/>
      <c r="J28" s="480"/>
      <c r="K28" s="463"/>
      <c r="L28" s="463"/>
      <c r="M28" s="463"/>
      <c r="N28" s="452"/>
    </row>
    <row r="29" spans="2:14" ht="20.05" customHeight="1">
      <c r="B29" s="446"/>
      <c r="C29" s="451" t="s">
        <v>1331</v>
      </c>
      <c r="D29" s="451"/>
      <c r="E29" s="451"/>
      <c r="F29" s="451"/>
      <c r="G29" s="451"/>
      <c r="H29" s="451"/>
      <c r="I29" s="451"/>
      <c r="J29" s="451"/>
      <c r="K29" s="451"/>
      <c r="L29" s="451"/>
      <c r="M29" s="451"/>
      <c r="N29" s="452"/>
    </row>
    <row r="30" spans="2:14" ht="20.05" customHeight="1">
      <c r="B30" s="446"/>
      <c r="C30" s="451" t="s">
        <v>1268</v>
      </c>
      <c r="D30" s="451"/>
      <c r="E30" s="451"/>
      <c r="F30" s="451"/>
      <c r="G30" s="451"/>
      <c r="H30" s="451"/>
      <c r="I30" s="451"/>
      <c r="J30" s="451"/>
      <c r="K30" s="453" t="s">
        <v>1209</v>
      </c>
      <c r="L30" s="453"/>
      <c r="M30" s="453"/>
      <c r="N30" s="452"/>
    </row>
    <row r="31" spans="2:14" ht="8.1999999999999993" customHeight="1">
      <c r="B31" s="446"/>
      <c r="C31" s="451"/>
      <c r="D31" s="451"/>
      <c r="E31" s="451"/>
      <c r="F31" s="451"/>
      <c r="G31" s="451"/>
      <c r="H31" s="451"/>
      <c r="I31" s="451"/>
      <c r="J31" s="451"/>
      <c r="K31" s="451"/>
      <c r="L31" s="451"/>
      <c r="M31" s="451"/>
      <c r="N31" s="452"/>
    </row>
    <row r="32" spans="2:14" ht="20.05" customHeight="1">
      <c r="B32" s="446"/>
      <c r="C32" s="451"/>
      <c r="D32" s="451" t="s">
        <v>1332</v>
      </c>
      <c r="E32" s="451"/>
      <c r="F32" s="451"/>
      <c r="G32" s="451"/>
      <c r="H32" s="451"/>
      <c r="I32" s="451"/>
      <c r="J32" s="451"/>
      <c r="K32" s="451"/>
      <c r="L32" s="451"/>
      <c r="M32" s="451"/>
      <c r="N32" s="452"/>
    </row>
    <row r="33" spans="1:14" ht="20.05" customHeight="1">
      <c r="B33" s="446"/>
      <c r="C33" s="451"/>
      <c r="D33" s="451" t="s">
        <v>1192</v>
      </c>
      <c r="E33" s="451"/>
      <c r="F33" s="451"/>
      <c r="G33" s="451"/>
      <c r="H33" s="451"/>
      <c r="I33" s="451"/>
      <c r="J33" s="451"/>
      <c r="K33" s="451"/>
      <c r="L33" s="451"/>
      <c r="M33" s="451"/>
      <c r="N33" s="452"/>
    </row>
    <row r="34" spans="1:14" ht="9.9499999999999993" customHeight="1">
      <c r="B34" s="446"/>
      <c r="C34" s="451"/>
      <c r="D34" s="451"/>
      <c r="E34" s="451"/>
      <c r="F34" s="451"/>
      <c r="G34" s="451"/>
      <c r="H34" s="451"/>
      <c r="I34" s="451"/>
      <c r="J34" s="451"/>
      <c r="K34" s="451"/>
      <c r="L34" s="451"/>
      <c r="M34" s="451"/>
      <c r="N34" s="452"/>
    </row>
    <row r="35" spans="1:14" ht="20.05" customHeight="1">
      <c r="B35" s="446"/>
      <c r="C35" s="464"/>
      <c r="D35" s="451"/>
      <c r="E35" s="451"/>
      <c r="F35" s="451" t="s">
        <v>1333</v>
      </c>
      <c r="G35" s="451"/>
      <c r="H35" s="451"/>
      <c r="I35" s="451"/>
      <c r="J35" s="451"/>
      <c r="K35" s="451"/>
      <c r="L35" s="451"/>
      <c r="M35" s="451"/>
      <c r="N35" s="452"/>
    </row>
    <row r="36" spans="1:14" ht="9.9499999999999993" customHeight="1">
      <c r="B36" s="446"/>
      <c r="C36" s="451"/>
      <c r="D36" s="451"/>
      <c r="E36" s="451"/>
      <c r="F36" s="451"/>
      <c r="G36" s="451"/>
      <c r="H36" s="451"/>
      <c r="I36" s="451"/>
      <c r="J36" s="451"/>
      <c r="K36" s="451"/>
      <c r="L36" s="451"/>
      <c r="M36" s="451"/>
      <c r="N36" s="452"/>
    </row>
    <row r="37" spans="1:14" ht="29.3" customHeight="1">
      <c r="B37" s="446"/>
      <c r="C37" s="451"/>
      <c r="D37" s="451"/>
      <c r="E37" s="447" t="s">
        <v>1193</v>
      </c>
      <c r="F37" s="451"/>
      <c r="G37" s="451"/>
      <c r="H37" s="451"/>
      <c r="I37" s="451"/>
      <c r="J37" s="451"/>
      <c r="K37" s="451"/>
      <c r="L37" s="451"/>
      <c r="M37" s="451"/>
      <c r="N37" s="452"/>
    </row>
    <row r="38" spans="1:14" ht="20.05" customHeight="1">
      <c r="B38" s="446"/>
      <c r="C38" s="1144" t="s">
        <v>1325</v>
      </c>
      <c r="D38" s="937"/>
      <c r="E38" s="1144" t="s">
        <v>1326</v>
      </c>
      <c r="F38" s="937"/>
      <c r="G38" s="1154" t="s">
        <v>1335</v>
      </c>
      <c r="H38" s="1155"/>
      <c r="I38" s="1155"/>
      <c r="J38" s="1156"/>
      <c r="K38" s="1144" t="s">
        <v>1194</v>
      </c>
      <c r="L38" s="1144"/>
      <c r="M38" s="1144"/>
      <c r="N38" s="452"/>
    </row>
    <row r="39" spans="1:14" ht="15.05" customHeight="1">
      <c r="B39" s="446"/>
      <c r="C39" s="1144" t="s">
        <v>1188</v>
      </c>
      <c r="D39" s="937"/>
      <c r="E39" s="1144" t="s">
        <v>1188</v>
      </c>
      <c r="F39" s="937"/>
      <c r="G39" s="1122" t="s">
        <v>1188</v>
      </c>
      <c r="H39" s="1123"/>
      <c r="I39" s="1123"/>
      <c r="J39" s="1131"/>
      <c r="K39" s="1153" t="s">
        <v>1334</v>
      </c>
      <c r="L39" s="1153"/>
      <c r="M39" s="1153"/>
      <c r="N39" s="452"/>
    </row>
    <row r="40" spans="1:14" ht="15.05" customHeight="1">
      <c r="B40" s="446"/>
      <c r="C40" s="937"/>
      <c r="D40" s="937"/>
      <c r="E40" s="937"/>
      <c r="F40" s="937"/>
      <c r="G40" s="1125"/>
      <c r="H40" s="1126"/>
      <c r="I40" s="1126"/>
      <c r="J40" s="1132"/>
      <c r="K40" s="1153"/>
      <c r="L40" s="1153"/>
      <c r="M40" s="1153"/>
      <c r="N40" s="452"/>
    </row>
    <row r="41" spans="1:14" ht="9.6" customHeight="1">
      <c r="B41" s="446"/>
      <c r="C41" s="451"/>
      <c r="D41" s="451"/>
      <c r="E41" s="451"/>
      <c r="F41" s="451"/>
      <c r="G41" s="451"/>
      <c r="H41" s="451"/>
      <c r="I41" s="465"/>
      <c r="J41" s="465"/>
      <c r="K41" s="466"/>
      <c r="L41" s="466"/>
      <c r="M41" s="455"/>
      <c r="N41" s="452"/>
    </row>
    <row r="42" spans="1:14" ht="27" customHeight="1">
      <c r="B42" s="446"/>
      <c r="C42" s="1140" t="s">
        <v>1336</v>
      </c>
      <c r="D42" s="1147"/>
      <c r="E42" s="1147"/>
      <c r="F42" s="1147"/>
      <c r="G42" s="1147"/>
      <c r="H42" s="1147"/>
      <c r="I42" s="1147"/>
      <c r="J42" s="1147"/>
      <c r="K42" s="1147"/>
      <c r="L42" s="1147"/>
      <c r="M42" s="1147"/>
      <c r="N42" s="452"/>
    </row>
    <row r="43" spans="1:14" ht="14.7" customHeight="1">
      <c r="B43" s="446"/>
      <c r="C43" s="1140" t="s">
        <v>1195</v>
      </c>
      <c r="D43" s="1148"/>
      <c r="E43" s="1148"/>
      <c r="F43" s="1148"/>
      <c r="G43" s="1148"/>
      <c r="H43" s="1148"/>
      <c r="I43" s="1148"/>
      <c r="J43" s="1148"/>
      <c r="K43" s="1148"/>
      <c r="L43" s="1148"/>
      <c r="M43" s="467"/>
      <c r="N43" s="452"/>
    </row>
    <row r="44" spans="1:14" ht="42.05" customHeight="1">
      <c r="B44" s="446"/>
      <c r="C44" s="1140" t="s">
        <v>1269</v>
      </c>
      <c r="D44" s="1148"/>
      <c r="E44" s="1148"/>
      <c r="F44" s="1148"/>
      <c r="G44" s="1148"/>
      <c r="H44" s="1148"/>
      <c r="I44" s="1148"/>
      <c r="J44" s="1148"/>
      <c r="K44" s="1148"/>
      <c r="L44" s="1148"/>
      <c r="M44" s="467"/>
      <c r="N44" s="452"/>
    </row>
    <row r="45" spans="1:14" ht="10.5" customHeight="1">
      <c r="A45" s="452"/>
      <c r="B45" s="446"/>
      <c r="C45" s="451"/>
      <c r="D45" s="451"/>
      <c r="E45" s="451"/>
      <c r="F45" s="451"/>
      <c r="G45" s="451"/>
      <c r="H45" s="451"/>
      <c r="I45" s="451"/>
      <c r="J45" s="451"/>
      <c r="K45" s="451"/>
      <c r="L45" s="451"/>
      <c r="M45" s="451"/>
      <c r="N45" s="452"/>
    </row>
    <row r="46" spans="1:14" ht="3.8" customHeight="1">
      <c r="A46" s="451"/>
      <c r="B46" s="444"/>
      <c r="C46" s="444"/>
      <c r="D46" s="444"/>
      <c r="E46" s="444"/>
      <c r="F46" s="444"/>
      <c r="G46" s="444"/>
      <c r="H46" s="444"/>
      <c r="I46" s="444"/>
      <c r="J46" s="444"/>
      <c r="K46" s="444"/>
      <c r="L46" s="444"/>
      <c r="M46" s="444"/>
      <c r="N46" s="444"/>
    </row>
    <row r="47" spans="1:14" hidden="1">
      <c r="A47" s="451"/>
      <c r="B47" s="451"/>
      <c r="C47" s="451"/>
      <c r="D47" s="451"/>
      <c r="E47" s="451"/>
      <c r="F47" s="451"/>
      <c r="G47" s="451"/>
      <c r="H47" s="451"/>
      <c r="I47" s="451"/>
      <c r="J47" s="451"/>
      <c r="K47" s="451"/>
      <c r="L47" s="451"/>
      <c r="M47" s="451"/>
      <c r="N47" s="451"/>
    </row>
    <row r="48" spans="1:14" hidden="1">
      <c r="A48" s="451"/>
      <c r="B48" s="451"/>
      <c r="C48" s="468" t="s">
        <v>1196</v>
      </c>
      <c r="D48" s="451"/>
      <c r="E48" s="451"/>
      <c r="F48" s="451"/>
      <c r="G48" s="451"/>
      <c r="H48" s="451"/>
      <c r="I48" s="451"/>
      <c r="J48" s="451"/>
      <c r="K48" s="451"/>
      <c r="L48" s="451"/>
      <c r="M48" s="451"/>
      <c r="N48" s="451"/>
    </row>
    <row r="49" spans="1:14" hidden="1">
      <c r="A49" s="451"/>
      <c r="B49" s="451"/>
      <c r="C49" s="451"/>
      <c r="D49" s="451"/>
      <c r="E49" s="451"/>
      <c r="F49" s="451"/>
      <c r="G49" s="451"/>
      <c r="H49" s="451"/>
      <c r="I49" s="451"/>
      <c r="J49" s="451"/>
      <c r="K49" s="451"/>
      <c r="L49" s="451"/>
      <c r="M49" s="451"/>
      <c r="N49" s="451"/>
    </row>
    <row r="50" spans="1:14" hidden="1">
      <c r="A50" s="451"/>
      <c r="B50" s="451"/>
      <c r="C50" s="451"/>
      <c r="D50" s="451"/>
      <c r="E50" s="451"/>
      <c r="F50" s="451"/>
      <c r="G50" s="451"/>
      <c r="H50" s="451"/>
      <c r="I50" s="451"/>
      <c r="J50" s="451"/>
      <c r="K50" s="451"/>
      <c r="L50" s="451"/>
      <c r="M50" s="451"/>
      <c r="N50" s="451"/>
    </row>
    <row r="51" spans="1:14" hidden="1"/>
    <row r="52" spans="1:14" hidden="1"/>
    <row r="53" spans="1:14" hidden="1"/>
    <row r="54" spans="1:14" hidden="1"/>
    <row r="55" spans="1:14" hidden="1"/>
    <row r="56" spans="1:14" hidden="1"/>
    <row r="57" spans="1:14" hidden="1"/>
    <row r="58" spans="1:14" hidden="1"/>
    <row r="59" spans="1:14" hidden="1"/>
    <row r="60" spans="1:14" hidden="1"/>
  </sheetData>
  <sheetProtection sheet="1" objects="1" scenarios="1"/>
  <mergeCells count="30">
    <mergeCell ref="F17:H17"/>
    <mergeCell ref="C42:M42"/>
    <mergeCell ref="C43:L43"/>
    <mergeCell ref="C44:L44"/>
    <mergeCell ref="D23:E24"/>
    <mergeCell ref="C26:M26"/>
    <mergeCell ref="C39:D40"/>
    <mergeCell ref="E39:F40"/>
    <mergeCell ref="G39:J40"/>
    <mergeCell ref="K38:M38"/>
    <mergeCell ref="K39:M40"/>
    <mergeCell ref="C38:D38"/>
    <mergeCell ref="E38:F38"/>
    <mergeCell ref="G38:J38"/>
    <mergeCell ref="F15:H16"/>
    <mergeCell ref="L12:M12"/>
    <mergeCell ref="H12:J12"/>
    <mergeCell ref="F23:H24"/>
    <mergeCell ref="C4:M4"/>
    <mergeCell ref="D14:E14"/>
    <mergeCell ref="F14:H14"/>
    <mergeCell ref="D22:E22"/>
    <mergeCell ref="F22:H22"/>
    <mergeCell ref="D9:M9"/>
    <mergeCell ref="D15:E16"/>
    <mergeCell ref="C18:M18"/>
    <mergeCell ref="J11:L11"/>
    <mergeCell ref="K14:L14"/>
    <mergeCell ref="K15:L16"/>
    <mergeCell ref="D17:E17"/>
  </mergeCells>
  <phoneticPr fontId="45"/>
  <printOptions horizontalCentered="1"/>
  <pageMargins left="0.39370078740157483" right="0.19685039370078741" top="0.39370078740157483" bottom="0.39370078740157483" header="0.19685039370078741" footer="0.19685039370078741"/>
  <pageSetup paperSize="9" orientation="portrait" horizontalDpi="300" verticalDpi="300" r:id="rId1"/>
  <headerFooter alignWithMargins="0">
    <oddHeader>&amp;L&amp;D
&amp;T</oddHeader>
    <oddFooter>&amp;C&amp;8第４３回マーチングバンド東海大会
８．チケット申込書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926"/>
  <sheetViews>
    <sheetView topLeftCell="A904" zoomScale="115" zoomScaleNormal="115" workbookViewId="0">
      <selection activeCell="A925" sqref="A925"/>
    </sheetView>
  </sheetViews>
  <sheetFormatPr defaultColWidth="8.83203125" defaultRowHeight="12.8"/>
  <cols>
    <col min="1" max="1" width="60.58203125" style="189" bestFit="1" customWidth="1"/>
  </cols>
  <sheetData>
    <row r="1" spans="1:10">
      <c r="A1" s="189" t="str">
        <f>入力用!I4</f>
        <v>※リストから選択して下さい</v>
      </c>
      <c r="B1" t="s">
        <v>931</v>
      </c>
      <c r="C1" t="s">
        <v>1016</v>
      </c>
    </row>
    <row r="2" spans="1:10">
      <c r="A2" s="189" t="str">
        <f>入力用!I6</f>
        <v>※リストから選択して下さい</v>
      </c>
      <c r="C2" t="s">
        <v>1014</v>
      </c>
    </row>
    <row r="3" spans="1:10">
      <c r="A3" s="189">
        <f>入力用!I7</f>
        <v>0</v>
      </c>
      <c r="C3" t="s">
        <v>1015</v>
      </c>
    </row>
    <row r="4" spans="1:10">
      <c r="A4" s="189">
        <f>入力用!I9</f>
        <v>0</v>
      </c>
      <c r="C4" t="s">
        <v>299</v>
      </c>
    </row>
    <row r="5" spans="1:10">
      <c r="A5" s="189">
        <f>入力用!N9</f>
        <v>0</v>
      </c>
      <c r="C5" t="s">
        <v>300</v>
      </c>
    </row>
    <row r="6" spans="1:10">
      <c r="A6" s="189">
        <f>入力用!I12</f>
        <v>0</v>
      </c>
      <c r="C6" t="s">
        <v>68</v>
      </c>
    </row>
    <row r="7" spans="1:10">
      <c r="A7" s="189">
        <f>入力用!I13</f>
        <v>0</v>
      </c>
      <c r="C7" t="s">
        <v>72</v>
      </c>
    </row>
    <row r="8" spans="1:10">
      <c r="A8" s="189">
        <f>入力用!I14</f>
        <v>0</v>
      </c>
      <c r="C8" t="s">
        <v>46</v>
      </c>
    </row>
    <row r="9" spans="1:10">
      <c r="A9" s="189">
        <f>入力用!I15</f>
        <v>0</v>
      </c>
      <c r="C9" t="s">
        <v>80</v>
      </c>
    </row>
    <row r="10" spans="1:10">
      <c r="A10" s="189">
        <f>入力用!I16</f>
        <v>0</v>
      </c>
      <c r="C10" t="s">
        <v>84</v>
      </c>
    </row>
    <row r="11" spans="1:10">
      <c r="A11" s="189">
        <f>入力用!I17</f>
        <v>0</v>
      </c>
      <c r="C11" t="s">
        <v>87</v>
      </c>
    </row>
    <row r="12" spans="1:10">
      <c r="A12" s="189">
        <f>入力用!I18</f>
        <v>0</v>
      </c>
      <c r="C12" t="s">
        <v>90</v>
      </c>
    </row>
    <row r="13" spans="1:10">
      <c r="A13" s="189">
        <f>入力用!I19</f>
        <v>0</v>
      </c>
      <c r="C13" t="s">
        <v>93</v>
      </c>
    </row>
    <row r="14" spans="1:10">
      <c r="A14" s="189" t="str">
        <f>入力用!I22</f>
        <v>※リストから選択して下さい</v>
      </c>
      <c r="C14" t="s">
        <v>101</v>
      </c>
    </row>
    <row r="15" spans="1:10">
      <c r="A15" s="189" t="str">
        <f>IF(入力用!I24="","",入力用!I24)</f>
        <v/>
      </c>
      <c r="C15" t="s">
        <v>46</v>
      </c>
      <c r="F15" s="172"/>
      <c r="G15" s="172"/>
      <c r="H15" s="172"/>
      <c r="I15" s="172"/>
      <c r="J15" s="172"/>
    </row>
    <row r="16" spans="1:10">
      <c r="A16" s="189" t="str">
        <f>IF(入力用!I25="","",入力用!I25)</f>
        <v/>
      </c>
      <c r="C16" t="s">
        <v>108</v>
      </c>
      <c r="F16" s="172"/>
      <c r="G16" s="172"/>
      <c r="H16" s="172"/>
      <c r="I16" s="172"/>
      <c r="J16" s="172"/>
    </row>
    <row r="17" spans="1:10">
      <c r="A17" s="189" t="str">
        <f>IF(入力用!I26="","",入力用!I26)</f>
        <v/>
      </c>
      <c r="C17" t="s">
        <v>110</v>
      </c>
      <c r="F17" s="33"/>
      <c r="G17" s="33"/>
      <c r="H17" s="33"/>
      <c r="I17" s="33"/>
      <c r="J17" s="33"/>
    </row>
    <row r="18" spans="1:10">
      <c r="A18" s="189" t="str">
        <f>入力用!I29</f>
        <v>※リストから選択して下さい</v>
      </c>
      <c r="C18" t="s">
        <v>1163</v>
      </c>
      <c r="F18" s="33"/>
      <c r="G18" s="33"/>
      <c r="H18" s="33"/>
      <c r="I18" s="33"/>
      <c r="J18" s="33"/>
    </row>
    <row r="19" spans="1:10">
      <c r="A19" s="189" t="str">
        <f>入力用!I31</f>
        <v>※リストから選択して下さい</v>
      </c>
      <c r="C19" t="s">
        <v>114</v>
      </c>
      <c r="F19" s="33"/>
      <c r="G19" s="33"/>
      <c r="H19" s="33"/>
      <c r="I19" s="33"/>
      <c r="J19" s="33"/>
    </row>
    <row r="20" spans="1:10">
      <c r="A20" s="189" t="str">
        <f>入力用!I32</f>
        <v>※リストから選択して下さい</v>
      </c>
      <c r="C20" t="s">
        <v>116</v>
      </c>
    </row>
    <row r="21" spans="1:10">
      <c r="A21" s="189" t="str">
        <f>入力用!I33</f>
        <v>※リストから選択して下さい</v>
      </c>
      <c r="C21" t="s">
        <v>118</v>
      </c>
    </row>
    <row r="22" spans="1:10">
      <c r="A22" s="189" t="str">
        <f>入力用!J37</f>
        <v>※リストから選択して下さい</v>
      </c>
      <c r="C22" t="s">
        <v>120</v>
      </c>
    </row>
    <row r="23" spans="1:10">
      <c r="A23" s="189" t="str">
        <f>入力用!J38</f>
        <v>※リストから選択して下さい</v>
      </c>
      <c r="C23" t="s">
        <v>288</v>
      </c>
    </row>
    <row r="24" spans="1:10">
      <c r="A24" s="189" t="str">
        <f>IF(入力用!I46="","",入力用!I46)</f>
        <v/>
      </c>
      <c r="C24" t="s">
        <v>301</v>
      </c>
    </row>
    <row r="25" spans="1:10">
      <c r="A25" s="189" t="str">
        <f>IF(入力用!I47="","",入力用!I47)</f>
        <v/>
      </c>
      <c r="C25" t="s">
        <v>302</v>
      </c>
    </row>
    <row r="26" spans="1:10">
      <c r="A26" s="189" t="str">
        <f>IF(入力用!I48="","",入力用!I48)</f>
        <v/>
      </c>
      <c r="C26" t="s">
        <v>303</v>
      </c>
    </row>
    <row r="27" spans="1:10">
      <c r="A27" s="189" t="str">
        <f>IF(入力用!I49="","",入力用!I49)</f>
        <v/>
      </c>
      <c r="C27" t="s">
        <v>304</v>
      </c>
    </row>
    <row r="28" spans="1:10">
      <c r="A28" s="189" t="str">
        <f>IF(入力用!I50="","",入力用!I50)</f>
        <v/>
      </c>
      <c r="C28" t="s">
        <v>305</v>
      </c>
    </row>
    <row r="29" spans="1:10">
      <c r="A29" s="189" t="str">
        <f>IF(入力用!I51="","",入力用!I51)</f>
        <v/>
      </c>
      <c r="C29" t="s">
        <v>306</v>
      </c>
    </row>
    <row r="30" spans="1:10">
      <c r="A30" s="189" t="str">
        <f>IF(入力用!I52="","",入力用!I52)</f>
        <v/>
      </c>
      <c r="C30" t="s">
        <v>307</v>
      </c>
    </row>
    <row r="31" spans="1:10">
      <c r="A31" s="189" t="str">
        <f>IF(入力用!I53="","",入力用!I53)</f>
        <v/>
      </c>
      <c r="C31" t="s">
        <v>308</v>
      </c>
    </row>
    <row r="32" spans="1:10">
      <c r="A32" s="189" t="str">
        <f>IF(入力用!I54="","",入力用!I54)</f>
        <v/>
      </c>
      <c r="C32" t="s">
        <v>309</v>
      </c>
    </row>
    <row r="33" spans="1:3">
      <c r="A33" s="189" t="str">
        <f>IF(入力用!I55="","",入力用!I55)</f>
        <v/>
      </c>
      <c r="C33" t="s">
        <v>310</v>
      </c>
    </row>
    <row r="34" spans="1:3">
      <c r="A34" s="189" t="str">
        <f>IF(入力用!I56="","",入力用!I56)</f>
        <v/>
      </c>
      <c r="C34" t="s">
        <v>311</v>
      </c>
    </row>
    <row r="35" spans="1:3">
      <c r="A35" s="189" t="str">
        <f>IF(入力用!I57="","",入力用!I57)</f>
        <v/>
      </c>
      <c r="C35" t="s">
        <v>312</v>
      </c>
    </row>
    <row r="36" spans="1:3">
      <c r="A36" s="189" t="str">
        <f>IF(入力用!I58="","",入力用!I58)</f>
        <v/>
      </c>
      <c r="C36" t="s">
        <v>313</v>
      </c>
    </row>
    <row r="37" spans="1:3">
      <c r="A37" s="189" t="str">
        <f>IF(入力用!I59="","",入力用!I59)</f>
        <v/>
      </c>
      <c r="C37" t="s">
        <v>314</v>
      </c>
    </row>
    <row r="38" spans="1:3">
      <c r="A38" s="189" t="str">
        <f>IF(入力用!I60="","",入力用!I60)</f>
        <v/>
      </c>
      <c r="C38" t="s">
        <v>315</v>
      </c>
    </row>
    <row r="39" spans="1:3">
      <c r="A39" s="189" t="str">
        <f>IF(入力用!I61="","",入力用!I61)</f>
        <v/>
      </c>
      <c r="C39" t="s">
        <v>316</v>
      </c>
    </row>
    <row r="40" spans="1:3">
      <c r="A40" s="189" t="str">
        <f>IF(入力用!I62="","",入力用!I62)</f>
        <v/>
      </c>
      <c r="C40" t="s">
        <v>317</v>
      </c>
    </row>
    <row r="41" spans="1:3">
      <c r="A41" s="189" t="str">
        <f>IF(入力用!I63="","",入力用!I63)</f>
        <v/>
      </c>
      <c r="C41" t="s">
        <v>318</v>
      </c>
    </row>
    <row r="42" spans="1:3">
      <c r="A42" s="189" t="str">
        <f>IF(入力用!I64="","",入力用!I64)</f>
        <v/>
      </c>
      <c r="C42" t="s">
        <v>319</v>
      </c>
    </row>
    <row r="43" spans="1:3">
      <c r="A43" s="189" t="str">
        <f>IF(入力用!I65="","",入力用!I65)</f>
        <v/>
      </c>
      <c r="C43" t="s">
        <v>320</v>
      </c>
    </row>
    <row r="44" spans="1:3">
      <c r="A44" s="189" t="str">
        <f>IF(入力用!I66="","",入力用!I66)</f>
        <v/>
      </c>
      <c r="C44" t="s">
        <v>321</v>
      </c>
    </row>
    <row r="45" spans="1:3">
      <c r="A45" s="189" t="str">
        <f>IF(入力用!I67="","",入力用!I67)</f>
        <v/>
      </c>
      <c r="C45" t="s">
        <v>322</v>
      </c>
    </row>
    <row r="46" spans="1:3">
      <c r="A46" s="189" t="str">
        <f>IF(入力用!I68="","",入力用!I68)</f>
        <v/>
      </c>
      <c r="C46" t="s">
        <v>323</v>
      </c>
    </row>
    <row r="47" spans="1:3">
      <c r="A47" s="189" t="str">
        <f>IF(入力用!I69="","",入力用!I69)</f>
        <v/>
      </c>
      <c r="C47" t="s">
        <v>324</v>
      </c>
    </row>
    <row r="48" spans="1:3">
      <c r="A48" s="189" t="str">
        <f>IF(入力用!I70="","",入力用!I70)</f>
        <v/>
      </c>
      <c r="C48" t="s">
        <v>325</v>
      </c>
    </row>
    <row r="49" spans="1:3">
      <c r="A49" s="189" t="str">
        <f>IF(入力用!I71="","",入力用!I71)</f>
        <v/>
      </c>
      <c r="C49" t="s">
        <v>326</v>
      </c>
    </row>
    <row r="50" spans="1:3">
      <c r="A50" s="189" t="str">
        <f>IF(入力用!I72="","",入力用!I72)</f>
        <v/>
      </c>
      <c r="C50" t="s">
        <v>327</v>
      </c>
    </row>
    <row r="51" spans="1:3">
      <c r="A51" s="189" t="str">
        <f>IF(入力用!I73="","",入力用!I73)</f>
        <v/>
      </c>
      <c r="C51" t="s">
        <v>328</v>
      </c>
    </row>
    <row r="52" spans="1:3">
      <c r="A52" s="189" t="str">
        <f>IF(入力用!I74="","",入力用!I74)</f>
        <v/>
      </c>
      <c r="C52" t="s">
        <v>329</v>
      </c>
    </row>
    <row r="53" spans="1:3">
      <c r="A53" s="189" t="str">
        <f>IF(入力用!I75="","",入力用!I75)</f>
        <v/>
      </c>
      <c r="C53" t="s">
        <v>330</v>
      </c>
    </row>
    <row r="54" spans="1:3">
      <c r="A54" s="189" t="str">
        <f>IF(入力用!I76="","",入力用!I76)</f>
        <v/>
      </c>
      <c r="C54" t="s">
        <v>331</v>
      </c>
    </row>
    <row r="55" spans="1:3">
      <c r="A55" s="189" t="str">
        <f>IF(入力用!I77="","",入力用!I77)</f>
        <v/>
      </c>
      <c r="C55" t="s">
        <v>332</v>
      </c>
    </row>
    <row r="56" spans="1:3">
      <c r="A56" s="189" t="str">
        <f>IF(入力用!I78="","",入力用!I78)</f>
        <v/>
      </c>
      <c r="C56" t="s">
        <v>333</v>
      </c>
    </row>
    <row r="57" spans="1:3">
      <c r="A57" s="189" t="str">
        <f>IF(入力用!I79="","",入力用!I79)</f>
        <v/>
      </c>
      <c r="C57" t="s">
        <v>334</v>
      </c>
    </row>
    <row r="58" spans="1:3">
      <c r="A58" s="189" t="str">
        <f>IF(入力用!I80="","",入力用!I80)</f>
        <v/>
      </c>
      <c r="C58" t="s">
        <v>335</v>
      </c>
    </row>
    <row r="59" spans="1:3">
      <c r="A59" s="189" t="str">
        <f>IF(入力用!I81="","",入力用!I81)</f>
        <v/>
      </c>
      <c r="C59" t="s">
        <v>336</v>
      </c>
    </row>
    <row r="60" spans="1:3">
      <c r="A60" s="189" t="str">
        <f>IF(入力用!I82="","",入力用!I82)</f>
        <v/>
      </c>
      <c r="C60" t="s">
        <v>337</v>
      </c>
    </row>
    <row r="61" spans="1:3">
      <c r="A61" s="189" t="str">
        <f>IF(入力用!I83="","",入力用!I83)</f>
        <v/>
      </c>
      <c r="C61" t="s">
        <v>338</v>
      </c>
    </row>
    <row r="62" spans="1:3">
      <c r="A62" s="189" t="str">
        <f>IF(入力用!I84="","",入力用!I84)</f>
        <v/>
      </c>
      <c r="C62" t="s">
        <v>339</v>
      </c>
    </row>
    <row r="63" spans="1:3">
      <c r="A63" s="189" t="str">
        <f>IF(入力用!I85="","",入力用!I85)</f>
        <v/>
      </c>
      <c r="C63" t="s">
        <v>340</v>
      </c>
    </row>
    <row r="64" spans="1:3">
      <c r="A64" s="189" t="str">
        <f>IF(入力用!I86="","",入力用!I86)</f>
        <v/>
      </c>
      <c r="C64" t="s">
        <v>341</v>
      </c>
    </row>
    <row r="65" spans="1:3">
      <c r="A65" s="189" t="str">
        <f>IF(入力用!I87="","",入力用!I87)</f>
        <v/>
      </c>
      <c r="C65" t="s">
        <v>342</v>
      </c>
    </row>
    <row r="66" spans="1:3">
      <c r="A66" s="189" t="str">
        <f>IF(入力用!I88="","",入力用!I88)</f>
        <v/>
      </c>
      <c r="C66" t="s">
        <v>343</v>
      </c>
    </row>
    <row r="67" spans="1:3">
      <c r="A67" s="189" t="str">
        <f>IF(入力用!I89="","",入力用!I89)</f>
        <v/>
      </c>
      <c r="C67" t="s">
        <v>344</v>
      </c>
    </row>
    <row r="68" spans="1:3">
      <c r="A68" s="189" t="str">
        <f>IF(入力用!I90="","",入力用!I90)</f>
        <v/>
      </c>
      <c r="C68" t="s">
        <v>345</v>
      </c>
    </row>
    <row r="69" spans="1:3">
      <c r="A69" s="189" t="str">
        <f>IF(入力用!I91="","",入力用!I91)</f>
        <v/>
      </c>
      <c r="C69" t="s">
        <v>346</v>
      </c>
    </row>
    <row r="70" spans="1:3">
      <c r="A70" s="189" t="str">
        <f>IF(入力用!I92="","",入力用!I92)</f>
        <v/>
      </c>
      <c r="C70" t="s">
        <v>347</v>
      </c>
    </row>
    <row r="71" spans="1:3">
      <c r="A71" s="189" t="str">
        <f>IF(入力用!I93="","",入力用!I93)</f>
        <v/>
      </c>
      <c r="C71" t="s">
        <v>348</v>
      </c>
    </row>
    <row r="72" spans="1:3">
      <c r="A72" s="189" t="str">
        <f>IF(入力用!I94="","",入力用!I94)</f>
        <v/>
      </c>
      <c r="C72" t="s">
        <v>349</v>
      </c>
    </row>
    <row r="73" spans="1:3">
      <c r="A73" s="189" t="str">
        <f>IF(入力用!I95="","",入力用!I95)</f>
        <v/>
      </c>
      <c r="C73" t="s">
        <v>350</v>
      </c>
    </row>
    <row r="74" spans="1:3">
      <c r="A74" s="189" t="str">
        <f>IF(入力用!I96="","",入力用!I96)</f>
        <v/>
      </c>
      <c r="C74" t="s">
        <v>351</v>
      </c>
    </row>
    <row r="75" spans="1:3">
      <c r="A75" s="189" t="str">
        <f>IF(入力用!I97="","",入力用!I97)</f>
        <v/>
      </c>
      <c r="C75" t="s">
        <v>352</v>
      </c>
    </row>
    <row r="76" spans="1:3">
      <c r="A76" s="189" t="str">
        <f>IF(入力用!I98="","",入力用!I98)</f>
        <v/>
      </c>
      <c r="C76" t="s">
        <v>353</v>
      </c>
    </row>
    <row r="77" spans="1:3">
      <c r="A77" s="189" t="str">
        <f>IF(入力用!I99="","",入力用!I99)</f>
        <v/>
      </c>
      <c r="C77" t="s">
        <v>354</v>
      </c>
    </row>
    <row r="78" spans="1:3">
      <c r="A78" s="189" t="str">
        <f>IF(入力用!I100="","",入力用!I100)</f>
        <v/>
      </c>
      <c r="C78" t="s">
        <v>355</v>
      </c>
    </row>
    <row r="79" spans="1:3">
      <c r="A79" s="189" t="str">
        <f>IF(入力用!I101="","",入力用!I101)</f>
        <v/>
      </c>
      <c r="C79" t="s">
        <v>356</v>
      </c>
    </row>
    <row r="80" spans="1:3">
      <c r="A80" s="189" t="str">
        <f>IF(入力用!I102="","",入力用!I102)</f>
        <v/>
      </c>
      <c r="C80" t="s">
        <v>357</v>
      </c>
    </row>
    <row r="81" spans="1:3">
      <c r="A81" s="189" t="str">
        <f>IF(入力用!I103="","",入力用!I103)</f>
        <v/>
      </c>
      <c r="C81" t="s">
        <v>358</v>
      </c>
    </row>
    <row r="82" spans="1:3">
      <c r="A82" s="189" t="str">
        <f>IF(入力用!I104="","",入力用!I104)</f>
        <v/>
      </c>
      <c r="C82" t="s">
        <v>359</v>
      </c>
    </row>
    <row r="83" spans="1:3">
      <c r="A83" s="189" t="str">
        <f>IF(入力用!I105="","",入力用!I105)</f>
        <v/>
      </c>
      <c r="C83" t="s">
        <v>360</v>
      </c>
    </row>
    <row r="84" spans="1:3">
      <c r="A84" s="189" t="str">
        <f>IF(入力用!I106="","",入力用!I106)</f>
        <v/>
      </c>
      <c r="C84" t="s">
        <v>361</v>
      </c>
    </row>
    <row r="85" spans="1:3">
      <c r="A85" s="189" t="str">
        <f>IF(入力用!I107="","",入力用!I107)</f>
        <v/>
      </c>
      <c r="C85" t="s">
        <v>362</v>
      </c>
    </row>
    <row r="86" spans="1:3">
      <c r="A86" s="189" t="str">
        <f>IF(入力用!I108="","",入力用!I108)</f>
        <v/>
      </c>
      <c r="C86" t="s">
        <v>363</v>
      </c>
    </row>
    <row r="87" spans="1:3">
      <c r="A87" s="189" t="str">
        <f>IF(入力用!I109="","",入力用!I109)</f>
        <v/>
      </c>
      <c r="C87" t="s">
        <v>364</v>
      </c>
    </row>
    <row r="88" spans="1:3">
      <c r="A88" s="189" t="str">
        <f>IF(入力用!I110="","",入力用!I110)</f>
        <v/>
      </c>
      <c r="C88" t="s">
        <v>365</v>
      </c>
    </row>
    <row r="89" spans="1:3">
      <c r="A89" s="189" t="str">
        <f>IF(入力用!I111="","",入力用!I111)</f>
        <v/>
      </c>
      <c r="C89" t="s">
        <v>366</v>
      </c>
    </row>
    <row r="90" spans="1:3">
      <c r="A90" s="189" t="str">
        <f>IF(入力用!I112="","",入力用!I112)</f>
        <v/>
      </c>
      <c r="C90" t="s">
        <v>367</v>
      </c>
    </row>
    <row r="91" spans="1:3">
      <c r="A91" s="189" t="str">
        <f>IF(入力用!I113="","",入力用!I113)</f>
        <v/>
      </c>
      <c r="C91" t="s">
        <v>368</v>
      </c>
    </row>
    <row r="92" spans="1:3">
      <c r="A92" s="189" t="str">
        <f>IF(入力用!I114="","",入力用!I114)</f>
        <v/>
      </c>
      <c r="C92" t="s">
        <v>369</v>
      </c>
    </row>
    <row r="93" spans="1:3">
      <c r="A93" s="189" t="str">
        <f>IF(入力用!I115="","",入力用!I115)</f>
        <v/>
      </c>
      <c r="C93" t="s">
        <v>370</v>
      </c>
    </row>
    <row r="94" spans="1:3">
      <c r="A94" s="189" t="str">
        <f>IF(入力用!I116="","",入力用!I116)</f>
        <v/>
      </c>
      <c r="C94" t="s">
        <v>371</v>
      </c>
    </row>
    <row r="95" spans="1:3">
      <c r="A95" s="189" t="str">
        <f>IF(入力用!I117="","",入力用!I117)</f>
        <v/>
      </c>
      <c r="C95" t="s">
        <v>372</v>
      </c>
    </row>
    <row r="96" spans="1:3">
      <c r="A96" s="189" t="str">
        <f>IF(入力用!I118="","",入力用!I118)</f>
        <v/>
      </c>
      <c r="C96" t="s">
        <v>373</v>
      </c>
    </row>
    <row r="97" spans="1:3">
      <c r="A97" s="189" t="str">
        <f>IF(入力用!I119="","",入力用!I119)</f>
        <v/>
      </c>
      <c r="C97" t="s">
        <v>374</v>
      </c>
    </row>
    <row r="98" spans="1:3">
      <c r="A98" s="189" t="str">
        <f>IF(入力用!I120="","",入力用!I120)</f>
        <v/>
      </c>
      <c r="C98" t="s">
        <v>375</v>
      </c>
    </row>
    <row r="99" spans="1:3">
      <c r="A99" s="189" t="str">
        <f>IF(入力用!I121="","",入力用!I121)</f>
        <v/>
      </c>
      <c r="C99" t="s">
        <v>376</v>
      </c>
    </row>
    <row r="100" spans="1:3">
      <c r="A100" s="189" t="str">
        <f>IF(入力用!I122="","",入力用!I122)</f>
        <v/>
      </c>
      <c r="C100" t="s">
        <v>377</v>
      </c>
    </row>
    <row r="101" spans="1:3">
      <c r="A101" s="189" t="str">
        <f>IF(入力用!I123="","",入力用!I123)</f>
        <v/>
      </c>
      <c r="C101" t="s">
        <v>378</v>
      </c>
    </row>
    <row r="102" spans="1:3">
      <c r="A102" s="189" t="str">
        <f>IF(入力用!I124="","",入力用!I124)</f>
        <v/>
      </c>
      <c r="C102" t="s">
        <v>379</v>
      </c>
    </row>
    <row r="103" spans="1:3">
      <c r="A103" s="189" t="str">
        <f>IF(入力用!I125="","",入力用!I125)</f>
        <v/>
      </c>
      <c r="C103" t="s">
        <v>380</v>
      </c>
    </row>
    <row r="104" spans="1:3">
      <c r="A104" s="189" t="str">
        <f>IF(入力用!I126="","",入力用!I126)</f>
        <v/>
      </c>
      <c r="C104" t="s">
        <v>381</v>
      </c>
    </row>
    <row r="105" spans="1:3">
      <c r="A105" s="189" t="str">
        <f>IF(入力用!I127="","",入力用!I127)</f>
        <v/>
      </c>
      <c r="C105" t="s">
        <v>382</v>
      </c>
    </row>
    <row r="106" spans="1:3">
      <c r="A106" s="189" t="str">
        <f>IF(入力用!I128="","",入力用!I128)</f>
        <v/>
      </c>
      <c r="C106" t="s">
        <v>383</v>
      </c>
    </row>
    <row r="107" spans="1:3">
      <c r="A107" s="189" t="str">
        <f>IF(入力用!I129="","",入力用!I129)</f>
        <v/>
      </c>
      <c r="C107" t="s">
        <v>384</v>
      </c>
    </row>
    <row r="108" spans="1:3">
      <c r="A108" s="189" t="str">
        <f>IF(入力用!I130="","",入力用!I130)</f>
        <v/>
      </c>
      <c r="C108" t="s">
        <v>385</v>
      </c>
    </row>
    <row r="109" spans="1:3">
      <c r="A109" s="189" t="str">
        <f>IF(入力用!I131="","",入力用!I131)</f>
        <v/>
      </c>
      <c r="C109" t="s">
        <v>386</v>
      </c>
    </row>
    <row r="110" spans="1:3">
      <c r="A110" s="189" t="str">
        <f>IF(入力用!I132="","",入力用!I132)</f>
        <v/>
      </c>
      <c r="C110" t="s">
        <v>387</v>
      </c>
    </row>
    <row r="111" spans="1:3">
      <c r="A111" s="189" t="str">
        <f>IF(入力用!I133="","",入力用!I133)</f>
        <v/>
      </c>
      <c r="C111" t="s">
        <v>388</v>
      </c>
    </row>
    <row r="112" spans="1:3">
      <c r="A112" s="189" t="str">
        <f>IF(入力用!I134="","",入力用!I134)</f>
        <v/>
      </c>
      <c r="C112" t="s">
        <v>389</v>
      </c>
    </row>
    <row r="113" spans="1:3">
      <c r="A113" s="189" t="str">
        <f>IF(入力用!I135="","",入力用!I135)</f>
        <v/>
      </c>
      <c r="C113" t="s">
        <v>390</v>
      </c>
    </row>
    <row r="114" spans="1:3">
      <c r="A114" s="189" t="str">
        <f>IF(入力用!I136="","",入力用!I136)</f>
        <v/>
      </c>
      <c r="C114" t="s">
        <v>391</v>
      </c>
    </row>
    <row r="115" spans="1:3">
      <c r="A115" s="189" t="str">
        <f>IF(入力用!I137="","",入力用!I137)</f>
        <v/>
      </c>
      <c r="C115" t="s">
        <v>392</v>
      </c>
    </row>
    <row r="116" spans="1:3">
      <c r="A116" s="189" t="str">
        <f>IF(入力用!I138="","",入力用!I138)</f>
        <v/>
      </c>
      <c r="C116" t="s">
        <v>393</v>
      </c>
    </row>
    <row r="117" spans="1:3">
      <c r="A117" s="189" t="str">
        <f>IF(入力用!I139="","",入力用!I139)</f>
        <v/>
      </c>
      <c r="C117" t="s">
        <v>394</v>
      </c>
    </row>
    <row r="118" spans="1:3">
      <c r="A118" s="189" t="str">
        <f>IF(入力用!I140="","",入力用!I140)</f>
        <v/>
      </c>
      <c r="C118" t="s">
        <v>395</v>
      </c>
    </row>
    <row r="119" spans="1:3">
      <c r="A119" s="189" t="str">
        <f>IF(入力用!I141="","",入力用!I141)</f>
        <v/>
      </c>
      <c r="C119" t="s">
        <v>396</v>
      </c>
    </row>
    <row r="120" spans="1:3">
      <c r="A120" s="189" t="str">
        <f>IF(入力用!I142="","",入力用!I142)</f>
        <v/>
      </c>
      <c r="C120" t="s">
        <v>397</v>
      </c>
    </row>
    <row r="121" spans="1:3">
      <c r="A121" s="189" t="str">
        <f>IF(入力用!I143="","",入力用!I143)</f>
        <v/>
      </c>
      <c r="C121" t="s">
        <v>398</v>
      </c>
    </row>
    <row r="122" spans="1:3">
      <c r="A122" s="189" t="str">
        <f>IF(入力用!I144="","",入力用!I144)</f>
        <v/>
      </c>
      <c r="C122" t="s">
        <v>399</v>
      </c>
    </row>
    <row r="123" spans="1:3">
      <c r="A123" s="189" t="str">
        <f>IF(入力用!I145="","",入力用!I145)</f>
        <v/>
      </c>
      <c r="C123" t="s">
        <v>400</v>
      </c>
    </row>
    <row r="124" spans="1:3">
      <c r="A124" s="189" t="str">
        <f>IF(入力用!I146="","",入力用!I146)</f>
        <v/>
      </c>
      <c r="C124" t="s">
        <v>401</v>
      </c>
    </row>
    <row r="125" spans="1:3">
      <c r="A125" s="189" t="str">
        <f>IF(入力用!I147="","",入力用!I147)</f>
        <v/>
      </c>
      <c r="C125" t="s">
        <v>402</v>
      </c>
    </row>
    <row r="126" spans="1:3">
      <c r="A126" s="189" t="str">
        <f>IF(入力用!I148="","",入力用!I148)</f>
        <v/>
      </c>
      <c r="C126" t="s">
        <v>403</v>
      </c>
    </row>
    <row r="127" spans="1:3">
      <c r="A127" s="189" t="str">
        <f>IF(入力用!I149="","",入力用!I149)</f>
        <v/>
      </c>
      <c r="C127" t="s">
        <v>404</v>
      </c>
    </row>
    <row r="128" spans="1:3">
      <c r="A128" s="189" t="str">
        <f>IF(入力用!I150="","",入力用!I150)</f>
        <v/>
      </c>
      <c r="C128" t="s">
        <v>405</v>
      </c>
    </row>
    <row r="129" spans="1:3">
      <c r="A129" s="189" t="str">
        <f>IF(入力用!I151="","",入力用!I151)</f>
        <v/>
      </c>
      <c r="C129" t="s">
        <v>406</v>
      </c>
    </row>
    <row r="130" spans="1:3">
      <c r="A130" s="189" t="str">
        <f>IF(入力用!I152="","",入力用!I152)</f>
        <v/>
      </c>
      <c r="C130" t="s">
        <v>407</v>
      </c>
    </row>
    <row r="131" spans="1:3">
      <c r="A131" s="189" t="str">
        <f>IF(入力用!I153="","",入力用!I153)</f>
        <v/>
      </c>
      <c r="C131" t="s">
        <v>408</v>
      </c>
    </row>
    <row r="132" spans="1:3">
      <c r="A132" s="189" t="str">
        <f>IF(入力用!I154="","",入力用!I154)</f>
        <v/>
      </c>
      <c r="C132" t="s">
        <v>409</v>
      </c>
    </row>
    <row r="133" spans="1:3">
      <c r="A133" s="189" t="str">
        <f>IF(入力用!I155="","",入力用!I155)</f>
        <v/>
      </c>
      <c r="C133" t="s">
        <v>410</v>
      </c>
    </row>
    <row r="134" spans="1:3">
      <c r="A134" s="189" t="str">
        <f>IF(入力用!I156="","",入力用!I156)</f>
        <v/>
      </c>
      <c r="C134" t="s">
        <v>411</v>
      </c>
    </row>
    <row r="135" spans="1:3">
      <c r="A135" s="189" t="str">
        <f>IF(入力用!I157="","",入力用!I157)</f>
        <v/>
      </c>
      <c r="C135" t="s">
        <v>412</v>
      </c>
    </row>
    <row r="136" spans="1:3">
      <c r="A136" s="189" t="str">
        <f>IF(入力用!I158="","",入力用!I158)</f>
        <v/>
      </c>
      <c r="C136" t="s">
        <v>413</v>
      </c>
    </row>
    <row r="137" spans="1:3">
      <c r="A137" s="189" t="str">
        <f>IF(入力用!I159="","",入力用!I159)</f>
        <v/>
      </c>
      <c r="C137" t="s">
        <v>414</v>
      </c>
    </row>
    <row r="138" spans="1:3">
      <c r="A138" s="189" t="str">
        <f>IF(入力用!I160="","",入力用!I160)</f>
        <v/>
      </c>
      <c r="C138" t="s">
        <v>415</v>
      </c>
    </row>
    <row r="139" spans="1:3">
      <c r="A139" s="189" t="str">
        <f>IF(入力用!I161="","",入力用!I161)</f>
        <v/>
      </c>
      <c r="C139" t="s">
        <v>416</v>
      </c>
    </row>
    <row r="140" spans="1:3">
      <c r="A140" s="189" t="str">
        <f>IF(入力用!I162="","",入力用!I162)</f>
        <v/>
      </c>
      <c r="C140" t="s">
        <v>417</v>
      </c>
    </row>
    <row r="141" spans="1:3">
      <c r="A141" s="189" t="str">
        <f>IF(入力用!I163="","",入力用!I163)</f>
        <v/>
      </c>
      <c r="C141" t="s">
        <v>418</v>
      </c>
    </row>
    <row r="142" spans="1:3">
      <c r="A142" s="189" t="str">
        <f>IF(入力用!I164="","",入力用!I164)</f>
        <v/>
      </c>
      <c r="C142" t="s">
        <v>419</v>
      </c>
    </row>
    <row r="143" spans="1:3">
      <c r="A143" s="189" t="str">
        <f>IF(入力用!I165="","",入力用!I165)</f>
        <v/>
      </c>
      <c r="C143" t="s">
        <v>420</v>
      </c>
    </row>
    <row r="144" spans="1:3">
      <c r="A144" s="189" t="str">
        <f>IF(入力用!I166="","",入力用!I166)</f>
        <v/>
      </c>
      <c r="C144" t="s">
        <v>421</v>
      </c>
    </row>
    <row r="145" spans="1:3">
      <c r="A145" s="189" t="str">
        <f>IF(入力用!I167="","",入力用!I167)</f>
        <v/>
      </c>
      <c r="C145" t="s">
        <v>422</v>
      </c>
    </row>
    <row r="146" spans="1:3">
      <c r="A146" s="189" t="str">
        <f>IF(入力用!I168="","",入力用!I168)</f>
        <v/>
      </c>
      <c r="C146" t="s">
        <v>423</v>
      </c>
    </row>
    <row r="147" spans="1:3">
      <c r="A147" s="189" t="str">
        <f>IF(入力用!I169="","",入力用!I169)</f>
        <v/>
      </c>
      <c r="C147" t="s">
        <v>424</v>
      </c>
    </row>
    <row r="148" spans="1:3">
      <c r="A148" s="189" t="str">
        <f>IF(入力用!I170="","",入力用!I170)</f>
        <v/>
      </c>
      <c r="C148" t="s">
        <v>425</v>
      </c>
    </row>
    <row r="149" spans="1:3">
      <c r="A149" s="189" t="str">
        <f>IF(入力用!I171="","",入力用!I171)</f>
        <v/>
      </c>
      <c r="C149" t="s">
        <v>426</v>
      </c>
    </row>
    <row r="150" spans="1:3">
      <c r="A150" s="189" t="str">
        <f>IF(入力用!I172="","",入力用!I172)</f>
        <v/>
      </c>
      <c r="C150" t="s">
        <v>427</v>
      </c>
    </row>
    <row r="151" spans="1:3">
      <c r="A151" s="189" t="str">
        <f>IF(入力用!I173="","",入力用!I173)</f>
        <v/>
      </c>
      <c r="C151" t="s">
        <v>428</v>
      </c>
    </row>
    <row r="152" spans="1:3">
      <c r="A152" s="189" t="str">
        <f>IF(入力用!I174="","",入力用!I174)</f>
        <v/>
      </c>
      <c r="C152" t="s">
        <v>429</v>
      </c>
    </row>
    <row r="153" spans="1:3">
      <c r="A153" s="189" t="str">
        <f>IF(入力用!I175="","",入力用!I175)</f>
        <v/>
      </c>
      <c r="C153" t="s">
        <v>430</v>
      </c>
    </row>
    <row r="154" spans="1:3">
      <c r="A154" s="189" t="str">
        <f>IF(入力用!I176="","",入力用!I176)</f>
        <v/>
      </c>
      <c r="C154" t="s">
        <v>431</v>
      </c>
    </row>
    <row r="155" spans="1:3">
      <c r="A155" s="189" t="str">
        <f>IF(入力用!I177="","",入力用!I177)</f>
        <v/>
      </c>
      <c r="C155" t="s">
        <v>432</v>
      </c>
    </row>
    <row r="156" spans="1:3">
      <c r="A156" s="189" t="str">
        <f>IF(入力用!I178="","",入力用!I178)</f>
        <v/>
      </c>
      <c r="C156" t="s">
        <v>433</v>
      </c>
    </row>
    <row r="157" spans="1:3">
      <c r="A157" s="189" t="str">
        <f>IF(入力用!I179="","",入力用!I179)</f>
        <v/>
      </c>
      <c r="C157" t="s">
        <v>434</v>
      </c>
    </row>
    <row r="158" spans="1:3">
      <c r="A158" s="189" t="str">
        <f>IF(入力用!I180="","",入力用!I180)</f>
        <v/>
      </c>
      <c r="C158" t="s">
        <v>435</v>
      </c>
    </row>
    <row r="159" spans="1:3">
      <c r="A159" s="189" t="str">
        <f>IF(入力用!I181="","",入力用!I181)</f>
        <v/>
      </c>
      <c r="C159" t="s">
        <v>436</v>
      </c>
    </row>
    <row r="160" spans="1:3">
      <c r="A160" s="189" t="str">
        <f>IF(入力用!I182="","",入力用!I182)</f>
        <v/>
      </c>
      <c r="C160" t="s">
        <v>437</v>
      </c>
    </row>
    <row r="161" spans="1:3">
      <c r="A161" s="189" t="str">
        <f>IF(入力用!I183="","",入力用!I183)</f>
        <v/>
      </c>
      <c r="C161" t="s">
        <v>438</v>
      </c>
    </row>
    <row r="162" spans="1:3">
      <c r="A162" s="189" t="str">
        <f>IF(入力用!I184="","",入力用!I184)</f>
        <v/>
      </c>
      <c r="C162" t="s">
        <v>439</v>
      </c>
    </row>
    <row r="163" spans="1:3">
      <c r="A163" s="189" t="str">
        <f>IF(入力用!I185="","",入力用!I185)</f>
        <v/>
      </c>
      <c r="C163" t="s">
        <v>440</v>
      </c>
    </row>
    <row r="164" spans="1:3">
      <c r="A164" s="189" t="str">
        <f>IF(入力用!I186="","",入力用!I186)</f>
        <v/>
      </c>
      <c r="C164" t="s">
        <v>441</v>
      </c>
    </row>
    <row r="165" spans="1:3">
      <c r="A165" s="189" t="str">
        <f>IF(入力用!I187="","",入力用!I187)</f>
        <v/>
      </c>
      <c r="C165" t="s">
        <v>442</v>
      </c>
    </row>
    <row r="166" spans="1:3">
      <c r="A166" s="189" t="str">
        <f>IF(入力用!I188="","",入力用!I188)</f>
        <v/>
      </c>
      <c r="C166" t="s">
        <v>443</v>
      </c>
    </row>
    <row r="167" spans="1:3">
      <c r="A167" s="189" t="str">
        <f>IF(入力用!I189="","",入力用!I189)</f>
        <v/>
      </c>
      <c r="C167" t="s">
        <v>444</v>
      </c>
    </row>
    <row r="168" spans="1:3">
      <c r="A168" s="189" t="str">
        <f>IF(入力用!I190="","",入力用!I190)</f>
        <v/>
      </c>
      <c r="C168" t="s">
        <v>445</v>
      </c>
    </row>
    <row r="169" spans="1:3">
      <c r="A169" s="189" t="str">
        <f>IF(入力用!I191="","",入力用!I191)</f>
        <v/>
      </c>
      <c r="C169" t="s">
        <v>446</v>
      </c>
    </row>
    <row r="170" spans="1:3">
      <c r="A170" s="189" t="str">
        <f>IF(入力用!I192="","",入力用!I192)</f>
        <v/>
      </c>
      <c r="C170" t="s">
        <v>447</v>
      </c>
    </row>
    <row r="171" spans="1:3">
      <c r="A171" s="189" t="str">
        <f>IF(入力用!I193="","",入力用!I193)</f>
        <v/>
      </c>
      <c r="C171" t="s">
        <v>448</v>
      </c>
    </row>
    <row r="172" spans="1:3">
      <c r="A172" s="189" t="str">
        <f>IF(入力用!I194="","",入力用!I194)</f>
        <v/>
      </c>
      <c r="C172" t="s">
        <v>449</v>
      </c>
    </row>
    <row r="173" spans="1:3">
      <c r="A173" s="189" t="str">
        <f>IF(入力用!I195="","",入力用!I195)</f>
        <v/>
      </c>
      <c r="C173" t="s">
        <v>450</v>
      </c>
    </row>
    <row r="174" spans="1:3">
      <c r="A174" s="189" t="str">
        <f>IF(入力用!I196="","",入力用!I196)</f>
        <v/>
      </c>
      <c r="C174" t="s">
        <v>451</v>
      </c>
    </row>
    <row r="175" spans="1:3">
      <c r="A175" s="189" t="str">
        <f>IF(入力用!I197="","",入力用!I197)</f>
        <v/>
      </c>
      <c r="C175" t="s">
        <v>452</v>
      </c>
    </row>
    <row r="176" spans="1:3">
      <c r="A176" s="189" t="str">
        <f>IF(入力用!I198="","",入力用!I198)</f>
        <v/>
      </c>
      <c r="C176" t="s">
        <v>453</v>
      </c>
    </row>
    <row r="177" spans="1:3">
      <c r="A177" s="189" t="str">
        <f>IF(入力用!I199="","",入力用!I199)</f>
        <v/>
      </c>
      <c r="C177" t="s">
        <v>454</v>
      </c>
    </row>
    <row r="178" spans="1:3">
      <c r="A178" s="189" t="str">
        <f>IF(入力用!I200="","",入力用!I200)</f>
        <v/>
      </c>
      <c r="C178" t="s">
        <v>455</v>
      </c>
    </row>
    <row r="179" spans="1:3">
      <c r="A179" s="189" t="str">
        <f>IF(入力用!I201="","",入力用!I201)</f>
        <v/>
      </c>
      <c r="C179" t="s">
        <v>456</v>
      </c>
    </row>
    <row r="180" spans="1:3">
      <c r="A180" s="189" t="str">
        <f>IF(入力用!I202="","",入力用!I202)</f>
        <v/>
      </c>
      <c r="C180" t="s">
        <v>457</v>
      </c>
    </row>
    <row r="181" spans="1:3">
      <c r="A181" s="189" t="str">
        <f>IF(入力用!I203="","",入力用!I203)</f>
        <v/>
      </c>
      <c r="C181" t="s">
        <v>458</v>
      </c>
    </row>
    <row r="182" spans="1:3">
      <c r="A182" s="189" t="str">
        <f>IF(入力用!I204="","",入力用!I204)</f>
        <v/>
      </c>
      <c r="C182" t="s">
        <v>459</v>
      </c>
    </row>
    <row r="183" spans="1:3">
      <c r="A183" s="189" t="str">
        <f>IF(入力用!I205="","",入力用!I205)</f>
        <v/>
      </c>
      <c r="C183" t="s">
        <v>460</v>
      </c>
    </row>
    <row r="184" spans="1:3">
      <c r="A184" s="189" t="str">
        <f>IF(入力用!I206="","",入力用!I206)</f>
        <v/>
      </c>
      <c r="C184" t="s">
        <v>461</v>
      </c>
    </row>
    <row r="185" spans="1:3">
      <c r="A185" s="189" t="str">
        <f>IF(入力用!I207="","",入力用!I207)</f>
        <v/>
      </c>
      <c r="C185" t="s">
        <v>462</v>
      </c>
    </row>
    <row r="186" spans="1:3">
      <c r="A186" s="189" t="str">
        <f>IF(入力用!I208="","",入力用!I208)</f>
        <v/>
      </c>
      <c r="C186" t="s">
        <v>463</v>
      </c>
    </row>
    <row r="187" spans="1:3">
      <c r="A187" s="189" t="str">
        <f>IF(入力用!I209="","",入力用!I209)</f>
        <v/>
      </c>
      <c r="C187" t="s">
        <v>464</v>
      </c>
    </row>
    <row r="188" spans="1:3">
      <c r="A188" s="189" t="str">
        <f>IF(入力用!I210="","",入力用!I210)</f>
        <v/>
      </c>
      <c r="C188" t="s">
        <v>465</v>
      </c>
    </row>
    <row r="189" spans="1:3">
      <c r="A189" s="189" t="str">
        <f>IF(入力用!I211="","",入力用!I211)</f>
        <v/>
      </c>
      <c r="C189" t="s">
        <v>466</v>
      </c>
    </row>
    <row r="190" spans="1:3">
      <c r="A190" s="189" t="str">
        <f>IF(入力用!I212="","",入力用!I212)</f>
        <v/>
      </c>
      <c r="C190" t="s">
        <v>467</v>
      </c>
    </row>
    <row r="191" spans="1:3">
      <c r="A191" s="189" t="str">
        <f>IF(入力用!I213="","",入力用!I213)</f>
        <v/>
      </c>
      <c r="C191" t="s">
        <v>468</v>
      </c>
    </row>
    <row r="192" spans="1:3">
      <c r="A192" s="189" t="str">
        <f>IF(入力用!I214="","",入力用!I214)</f>
        <v/>
      </c>
      <c r="C192" t="s">
        <v>469</v>
      </c>
    </row>
    <row r="193" spans="1:3">
      <c r="A193" s="189" t="str">
        <f>IF(入力用!I215="","",入力用!I215)</f>
        <v/>
      </c>
      <c r="C193" t="s">
        <v>470</v>
      </c>
    </row>
    <row r="194" spans="1:3">
      <c r="A194" s="189" t="str">
        <f>IF(入力用!I216="","",入力用!I216)</f>
        <v/>
      </c>
      <c r="C194" t="s">
        <v>471</v>
      </c>
    </row>
    <row r="195" spans="1:3">
      <c r="A195" s="189" t="str">
        <f>IF(入力用!I217="","",入力用!I217)</f>
        <v/>
      </c>
      <c r="C195" t="s">
        <v>472</v>
      </c>
    </row>
    <row r="196" spans="1:3">
      <c r="A196" s="189" t="str">
        <f>IF(入力用!I218="","",入力用!I218)</f>
        <v/>
      </c>
      <c r="C196" t="s">
        <v>473</v>
      </c>
    </row>
    <row r="197" spans="1:3">
      <c r="A197" s="189" t="str">
        <f>IF(入力用!I219="","",入力用!I219)</f>
        <v/>
      </c>
      <c r="C197" t="s">
        <v>474</v>
      </c>
    </row>
    <row r="198" spans="1:3">
      <c r="A198" s="189" t="str">
        <f>IF(入力用!I220="","",入力用!I220)</f>
        <v/>
      </c>
      <c r="C198" t="s">
        <v>475</v>
      </c>
    </row>
    <row r="199" spans="1:3">
      <c r="A199" s="189" t="str">
        <f>IF(入力用!I221="","",入力用!I221)</f>
        <v/>
      </c>
      <c r="C199" t="s">
        <v>476</v>
      </c>
    </row>
    <row r="200" spans="1:3">
      <c r="A200" s="189" t="str">
        <f>IF(入力用!I222="","",入力用!I222)</f>
        <v/>
      </c>
      <c r="C200" t="s">
        <v>477</v>
      </c>
    </row>
    <row r="201" spans="1:3">
      <c r="A201" s="189" t="str">
        <f>IF(入力用!I223="","",入力用!I223)</f>
        <v/>
      </c>
      <c r="C201" t="s">
        <v>478</v>
      </c>
    </row>
    <row r="202" spans="1:3">
      <c r="A202" s="189" t="str">
        <f>IF(入力用!I224="","",入力用!I224)</f>
        <v/>
      </c>
      <c r="C202" t="s">
        <v>479</v>
      </c>
    </row>
    <row r="203" spans="1:3">
      <c r="A203" s="189" t="str">
        <f>IF(入力用!I225="","",入力用!I225)</f>
        <v/>
      </c>
      <c r="C203" t="s">
        <v>480</v>
      </c>
    </row>
    <row r="204" spans="1:3">
      <c r="A204" s="189" t="str">
        <f>IF(入力用!I226="","",入力用!I226)</f>
        <v/>
      </c>
      <c r="C204" t="s">
        <v>481</v>
      </c>
    </row>
    <row r="205" spans="1:3">
      <c r="A205" s="189" t="str">
        <f>IF(入力用!I227="","",入力用!I227)</f>
        <v/>
      </c>
      <c r="C205" t="s">
        <v>482</v>
      </c>
    </row>
    <row r="206" spans="1:3">
      <c r="A206" s="189" t="str">
        <f>IF(入力用!I228="","",入力用!I228)</f>
        <v/>
      </c>
      <c r="C206" t="s">
        <v>483</v>
      </c>
    </row>
    <row r="207" spans="1:3">
      <c r="A207" s="189" t="str">
        <f>IF(入力用!I229="","",入力用!I229)</f>
        <v/>
      </c>
      <c r="C207" t="s">
        <v>484</v>
      </c>
    </row>
    <row r="208" spans="1:3">
      <c r="A208" s="189" t="str">
        <f>IF(入力用!I230="","",入力用!I230)</f>
        <v/>
      </c>
      <c r="C208" t="s">
        <v>485</v>
      </c>
    </row>
    <row r="209" spans="1:3">
      <c r="A209" s="189" t="str">
        <f>IF(入力用!I231="","",入力用!I231)</f>
        <v/>
      </c>
      <c r="C209" t="s">
        <v>486</v>
      </c>
    </row>
    <row r="210" spans="1:3">
      <c r="A210" s="189" t="str">
        <f>IF(入力用!I232="","",入力用!I232)</f>
        <v/>
      </c>
      <c r="C210" t="s">
        <v>487</v>
      </c>
    </row>
    <row r="211" spans="1:3">
      <c r="A211" s="189" t="str">
        <f>IF(入力用!I233="","",入力用!I233)</f>
        <v/>
      </c>
      <c r="C211" t="s">
        <v>488</v>
      </c>
    </row>
    <row r="212" spans="1:3">
      <c r="A212" s="189" t="str">
        <f>IF(入力用!I234="","",入力用!I234)</f>
        <v/>
      </c>
      <c r="C212" t="s">
        <v>489</v>
      </c>
    </row>
    <row r="213" spans="1:3">
      <c r="A213" s="189" t="str">
        <f>IF(入力用!I235="","",入力用!I235)</f>
        <v/>
      </c>
      <c r="C213" t="s">
        <v>490</v>
      </c>
    </row>
    <row r="214" spans="1:3">
      <c r="A214" s="189" t="str">
        <f>IF(入力用!I236="","",入力用!I236)</f>
        <v/>
      </c>
      <c r="C214" t="s">
        <v>491</v>
      </c>
    </row>
    <row r="215" spans="1:3">
      <c r="A215" s="189" t="str">
        <f>IF(入力用!I237="","",入力用!I237)</f>
        <v/>
      </c>
      <c r="C215" t="s">
        <v>492</v>
      </c>
    </row>
    <row r="216" spans="1:3">
      <c r="A216" s="189" t="str">
        <f>IF(入力用!I238="","",入力用!I238)</f>
        <v/>
      </c>
      <c r="C216" t="s">
        <v>493</v>
      </c>
    </row>
    <row r="217" spans="1:3">
      <c r="A217" s="189" t="str">
        <f>IF(入力用!I239="","",入力用!I239)</f>
        <v/>
      </c>
      <c r="C217" t="s">
        <v>494</v>
      </c>
    </row>
    <row r="218" spans="1:3">
      <c r="A218" s="189" t="str">
        <f>IF(入力用!I240="","",入力用!I240)</f>
        <v/>
      </c>
      <c r="C218" t="s">
        <v>495</v>
      </c>
    </row>
    <row r="219" spans="1:3">
      <c r="A219" s="189" t="str">
        <f>IF(入力用!I241="","",入力用!I241)</f>
        <v/>
      </c>
      <c r="C219" t="s">
        <v>496</v>
      </c>
    </row>
    <row r="220" spans="1:3">
      <c r="A220" s="189" t="str">
        <f>IF(入力用!I242="","",入力用!I242)</f>
        <v/>
      </c>
      <c r="C220" t="s">
        <v>497</v>
      </c>
    </row>
    <row r="221" spans="1:3">
      <c r="A221" s="189" t="str">
        <f>IF(入力用!I243="","",入力用!I243)</f>
        <v/>
      </c>
      <c r="C221" t="s">
        <v>498</v>
      </c>
    </row>
    <row r="222" spans="1:3">
      <c r="A222" s="189" t="str">
        <f>IF(入力用!I244="","",入力用!I244)</f>
        <v/>
      </c>
      <c r="C222" t="s">
        <v>499</v>
      </c>
    </row>
    <row r="223" spans="1:3">
      <c r="A223" s="189" t="str">
        <f>IF(入力用!I245="","",入力用!I245)</f>
        <v/>
      </c>
      <c r="C223" t="s">
        <v>500</v>
      </c>
    </row>
    <row r="224" spans="1:3">
      <c r="A224" s="189" t="str">
        <f>IF(入力用!I246="","",入力用!I246)</f>
        <v/>
      </c>
      <c r="C224" t="s">
        <v>501</v>
      </c>
    </row>
    <row r="225" spans="1:3">
      <c r="A225" s="189" t="str">
        <f>IF(入力用!I247="","",入力用!I247)</f>
        <v/>
      </c>
      <c r="C225" t="s">
        <v>502</v>
      </c>
    </row>
    <row r="226" spans="1:3">
      <c r="A226" s="189" t="str">
        <f>IF(入力用!I248="","",入力用!I248)</f>
        <v/>
      </c>
      <c r="C226" t="s">
        <v>503</v>
      </c>
    </row>
    <row r="227" spans="1:3">
      <c r="A227" s="189" t="str">
        <f>IF(入力用!I249="","",入力用!I249)</f>
        <v/>
      </c>
      <c r="C227" t="s">
        <v>504</v>
      </c>
    </row>
    <row r="228" spans="1:3">
      <c r="A228" s="189" t="str">
        <f>IF(入力用!I250="","",入力用!I250)</f>
        <v/>
      </c>
      <c r="C228" t="s">
        <v>505</v>
      </c>
    </row>
    <row r="229" spans="1:3">
      <c r="A229" s="189" t="str">
        <f>IF(入力用!I251="","",入力用!I251)</f>
        <v/>
      </c>
      <c r="C229" t="s">
        <v>506</v>
      </c>
    </row>
    <row r="230" spans="1:3">
      <c r="A230" s="189" t="str">
        <f>IF(入力用!I252="","",入力用!I252)</f>
        <v/>
      </c>
      <c r="C230" t="s">
        <v>507</v>
      </c>
    </row>
    <row r="231" spans="1:3">
      <c r="A231" s="189" t="str">
        <f>IF(入力用!I253="","",入力用!I253)</f>
        <v/>
      </c>
      <c r="C231" t="s">
        <v>508</v>
      </c>
    </row>
    <row r="232" spans="1:3">
      <c r="A232" s="189" t="str">
        <f>IF(入力用!I254="","",入力用!I254)</f>
        <v/>
      </c>
      <c r="C232" t="s">
        <v>509</v>
      </c>
    </row>
    <row r="233" spans="1:3">
      <c r="A233" s="189" t="str">
        <f>IF(入力用!I255="","",入力用!I255)</f>
        <v/>
      </c>
      <c r="C233" t="s">
        <v>510</v>
      </c>
    </row>
    <row r="234" spans="1:3">
      <c r="A234" s="189" t="str">
        <f>入力用!O46</f>
        <v>-</v>
      </c>
      <c r="C234" t="s">
        <v>511</v>
      </c>
    </row>
    <row r="235" spans="1:3">
      <c r="A235" s="189" t="str">
        <f>入力用!O47</f>
        <v>-</v>
      </c>
      <c r="C235" t="s">
        <v>512</v>
      </c>
    </row>
    <row r="236" spans="1:3">
      <c r="A236" s="189" t="str">
        <f>入力用!O48</f>
        <v>-</v>
      </c>
      <c r="C236" t="s">
        <v>513</v>
      </c>
    </row>
    <row r="237" spans="1:3">
      <c r="A237" s="189" t="str">
        <f>入力用!O49</f>
        <v>-</v>
      </c>
      <c r="C237" t="s">
        <v>514</v>
      </c>
    </row>
    <row r="238" spans="1:3">
      <c r="A238" s="189" t="str">
        <f>入力用!O50</f>
        <v>-</v>
      </c>
      <c r="C238" t="s">
        <v>515</v>
      </c>
    </row>
    <row r="239" spans="1:3">
      <c r="A239" s="189" t="str">
        <f>入力用!O51</f>
        <v>-</v>
      </c>
      <c r="C239" t="s">
        <v>516</v>
      </c>
    </row>
    <row r="240" spans="1:3">
      <c r="A240" s="189" t="str">
        <f>入力用!O52</f>
        <v>-</v>
      </c>
      <c r="C240" t="s">
        <v>517</v>
      </c>
    </row>
    <row r="241" spans="1:3">
      <c r="A241" s="189" t="str">
        <f>入力用!O53</f>
        <v>-</v>
      </c>
      <c r="C241" t="s">
        <v>518</v>
      </c>
    </row>
    <row r="242" spans="1:3">
      <c r="A242" s="189" t="str">
        <f>入力用!O54</f>
        <v>-</v>
      </c>
      <c r="C242" t="s">
        <v>519</v>
      </c>
    </row>
    <row r="243" spans="1:3">
      <c r="A243" s="189" t="str">
        <f>入力用!O55</f>
        <v>-</v>
      </c>
      <c r="C243" t="s">
        <v>520</v>
      </c>
    </row>
    <row r="244" spans="1:3">
      <c r="A244" s="189" t="str">
        <f>入力用!O56</f>
        <v>-</v>
      </c>
      <c r="C244" t="s">
        <v>521</v>
      </c>
    </row>
    <row r="245" spans="1:3">
      <c r="A245" s="189" t="str">
        <f>入力用!O57</f>
        <v>-</v>
      </c>
      <c r="C245" t="s">
        <v>522</v>
      </c>
    </row>
    <row r="246" spans="1:3">
      <c r="A246" s="189" t="str">
        <f>入力用!O58</f>
        <v>-</v>
      </c>
      <c r="C246" t="s">
        <v>523</v>
      </c>
    </row>
    <row r="247" spans="1:3">
      <c r="A247" s="189" t="str">
        <f>入力用!O59</f>
        <v>-</v>
      </c>
      <c r="C247" t="s">
        <v>524</v>
      </c>
    </row>
    <row r="248" spans="1:3">
      <c r="A248" s="189" t="str">
        <f>入力用!O60</f>
        <v>-</v>
      </c>
      <c r="C248" t="s">
        <v>525</v>
      </c>
    </row>
    <row r="249" spans="1:3">
      <c r="A249" s="189" t="str">
        <f>入力用!O61</f>
        <v>-</v>
      </c>
      <c r="C249" t="s">
        <v>526</v>
      </c>
    </row>
    <row r="250" spans="1:3">
      <c r="A250" s="189" t="str">
        <f>入力用!O62</f>
        <v>-</v>
      </c>
      <c r="C250" t="s">
        <v>527</v>
      </c>
    </row>
    <row r="251" spans="1:3">
      <c r="A251" s="189" t="str">
        <f>入力用!O63</f>
        <v>-</v>
      </c>
      <c r="C251" t="s">
        <v>528</v>
      </c>
    </row>
    <row r="252" spans="1:3">
      <c r="A252" s="189" t="str">
        <f>入力用!O64</f>
        <v>-</v>
      </c>
      <c r="C252" t="s">
        <v>529</v>
      </c>
    </row>
    <row r="253" spans="1:3">
      <c r="A253" s="189" t="str">
        <f>入力用!O65</f>
        <v>-</v>
      </c>
      <c r="C253" t="s">
        <v>530</v>
      </c>
    </row>
    <row r="254" spans="1:3">
      <c r="A254" s="189" t="str">
        <f>入力用!O66</f>
        <v>-</v>
      </c>
      <c r="C254" t="s">
        <v>531</v>
      </c>
    </row>
    <row r="255" spans="1:3">
      <c r="A255" s="189" t="str">
        <f>入力用!O67</f>
        <v>-</v>
      </c>
      <c r="C255" t="s">
        <v>532</v>
      </c>
    </row>
    <row r="256" spans="1:3">
      <c r="A256" s="189" t="str">
        <f>入力用!O68</f>
        <v>-</v>
      </c>
      <c r="C256" t="s">
        <v>533</v>
      </c>
    </row>
    <row r="257" spans="1:3">
      <c r="A257" s="189" t="str">
        <f>入力用!O69</f>
        <v>-</v>
      </c>
      <c r="C257" t="s">
        <v>534</v>
      </c>
    </row>
    <row r="258" spans="1:3">
      <c r="A258" s="189" t="str">
        <f>入力用!O70</f>
        <v>-</v>
      </c>
      <c r="C258" t="s">
        <v>535</v>
      </c>
    </row>
    <row r="259" spans="1:3">
      <c r="A259" s="189" t="str">
        <f>入力用!O71</f>
        <v>-</v>
      </c>
      <c r="C259" t="s">
        <v>536</v>
      </c>
    </row>
    <row r="260" spans="1:3">
      <c r="A260" s="189" t="str">
        <f>入力用!O72</f>
        <v>-</v>
      </c>
      <c r="C260" t="s">
        <v>537</v>
      </c>
    </row>
    <row r="261" spans="1:3">
      <c r="A261" s="189" t="str">
        <f>入力用!O73</f>
        <v>-</v>
      </c>
      <c r="C261" t="s">
        <v>538</v>
      </c>
    </row>
    <row r="262" spans="1:3">
      <c r="A262" s="189" t="str">
        <f>入力用!O74</f>
        <v>-</v>
      </c>
      <c r="C262" t="s">
        <v>539</v>
      </c>
    </row>
    <row r="263" spans="1:3">
      <c r="A263" s="189" t="str">
        <f>入力用!O75</f>
        <v>-</v>
      </c>
      <c r="C263" t="s">
        <v>540</v>
      </c>
    </row>
    <row r="264" spans="1:3">
      <c r="A264" s="189" t="str">
        <f>入力用!O76</f>
        <v>-</v>
      </c>
      <c r="C264" t="s">
        <v>541</v>
      </c>
    </row>
    <row r="265" spans="1:3">
      <c r="A265" s="189" t="str">
        <f>入力用!O77</f>
        <v>-</v>
      </c>
      <c r="C265" t="s">
        <v>542</v>
      </c>
    </row>
    <row r="266" spans="1:3">
      <c r="A266" s="189" t="str">
        <f>入力用!O78</f>
        <v>-</v>
      </c>
      <c r="C266" t="s">
        <v>543</v>
      </c>
    </row>
    <row r="267" spans="1:3">
      <c r="A267" s="189" t="str">
        <f>入力用!O79</f>
        <v>-</v>
      </c>
      <c r="C267" t="s">
        <v>544</v>
      </c>
    </row>
    <row r="268" spans="1:3">
      <c r="A268" s="189" t="str">
        <f>入力用!O80</f>
        <v>-</v>
      </c>
      <c r="C268" t="s">
        <v>545</v>
      </c>
    </row>
    <row r="269" spans="1:3">
      <c r="A269" s="189" t="str">
        <f>入力用!O81</f>
        <v>-</v>
      </c>
      <c r="C269" t="s">
        <v>546</v>
      </c>
    </row>
    <row r="270" spans="1:3">
      <c r="A270" s="189" t="str">
        <f>入力用!O82</f>
        <v>-</v>
      </c>
      <c r="C270" t="s">
        <v>547</v>
      </c>
    </row>
    <row r="271" spans="1:3">
      <c r="A271" s="189" t="str">
        <f>入力用!O83</f>
        <v>-</v>
      </c>
      <c r="C271" t="s">
        <v>548</v>
      </c>
    </row>
    <row r="272" spans="1:3">
      <c r="A272" s="189" t="str">
        <f>入力用!O84</f>
        <v>-</v>
      </c>
      <c r="C272" t="s">
        <v>549</v>
      </c>
    </row>
    <row r="273" spans="1:3">
      <c r="A273" s="189" t="str">
        <f>入力用!O85</f>
        <v>-</v>
      </c>
      <c r="C273" t="s">
        <v>550</v>
      </c>
    </row>
    <row r="274" spans="1:3">
      <c r="A274" s="189" t="str">
        <f>入力用!O86</f>
        <v>-</v>
      </c>
      <c r="C274" t="s">
        <v>551</v>
      </c>
    </row>
    <row r="275" spans="1:3">
      <c r="A275" s="189" t="str">
        <f>入力用!O87</f>
        <v>-</v>
      </c>
      <c r="C275" t="s">
        <v>552</v>
      </c>
    </row>
    <row r="276" spans="1:3">
      <c r="A276" s="189" t="str">
        <f>入力用!O88</f>
        <v>-</v>
      </c>
      <c r="C276" t="s">
        <v>553</v>
      </c>
    </row>
    <row r="277" spans="1:3">
      <c r="A277" s="189" t="str">
        <f>入力用!O89</f>
        <v>-</v>
      </c>
      <c r="C277" t="s">
        <v>554</v>
      </c>
    </row>
    <row r="278" spans="1:3">
      <c r="A278" s="189" t="str">
        <f>入力用!O90</f>
        <v>-</v>
      </c>
      <c r="C278" t="s">
        <v>555</v>
      </c>
    </row>
    <row r="279" spans="1:3">
      <c r="A279" s="189" t="str">
        <f>入力用!O91</f>
        <v>-</v>
      </c>
      <c r="C279" t="s">
        <v>556</v>
      </c>
    </row>
    <row r="280" spans="1:3">
      <c r="A280" s="189" t="str">
        <f>入力用!O92</f>
        <v>-</v>
      </c>
      <c r="C280" t="s">
        <v>557</v>
      </c>
    </row>
    <row r="281" spans="1:3">
      <c r="A281" s="189" t="str">
        <f>入力用!O93</f>
        <v>-</v>
      </c>
      <c r="C281" t="s">
        <v>558</v>
      </c>
    </row>
    <row r="282" spans="1:3">
      <c r="A282" s="189" t="str">
        <f>入力用!O94</f>
        <v>-</v>
      </c>
      <c r="C282" t="s">
        <v>559</v>
      </c>
    </row>
    <row r="283" spans="1:3">
      <c r="A283" s="189" t="str">
        <f>入力用!O95</f>
        <v>-</v>
      </c>
      <c r="C283" t="s">
        <v>560</v>
      </c>
    </row>
    <row r="284" spans="1:3">
      <c r="A284" s="189" t="str">
        <f>入力用!O96</f>
        <v>-</v>
      </c>
      <c r="C284" t="s">
        <v>561</v>
      </c>
    </row>
    <row r="285" spans="1:3">
      <c r="A285" s="189" t="str">
        <f>入力用!O97</f>
        <v>-</v>
      </c>
      <c r="C285" t="s">
        <v>562</v>
      </c>
    </row>
    <row r="286" spans="1:3">
      <c r="A286" s="189" t="str">
        <f>入力用!O98</f>
        <v>-</v>
      </c>
      <c r="C286" t="s">
        <v>563</v>
      </c>
    </row>
    <row r="287" spans="1:3">
      <c r="A287" s="189" t="str">
        <f>入力用!O99</f>
        <v>-</v>
      </c>
      <c r="C287" t="s">
        <v>564</v>
      </c>
    </row>
    <row r="288" spans="1:3">
      <c r="A288" s="189" t="str">
        <f>入力用!O100</f>
        <v>-</v>
      </c>
      <c r="C288" t="s">
        <v>565</v>
      </c>
    </row>
    <row r="289" spans="1:3">
      <c r="A289" s="189" t="str">
        <f>入力用!O101</f>
        <v>-</v>
      </c>
      <c r="C289" t="s">
        <v>566</v>
      </c>
    </row>
    <row r="290" spans="1:3">
      <c r="A290" s="189" t="str">
        <f>入力用!O102</f>
        <v>-</v>
      </c>
      <c r="C290" t="s">
        <v>567</v>
      </c>
    </row>
    <row r="291" spans="1:3">
      <c r="A291" s="189" t="str">
        <f>入力用!O103</f>
        <v>-</v>
      </c>
      <c r="C291" t="s">
        <v>568</v>
      </c>
    </row>
    <row r="292" spans="1:3">
      <c r="A292" s="189" t="str">
        <f>入力用!O104</f>
        <v>-</v>
      </c>
      <c r="C292" t="s">
        <v>569</v>
      </c>
    </row>
    <row r="293" spans="1:3">
      <c r="A293" s="189" t="str">
        <f>入力用!O105</f>
        <v>-</v>
      </c>
      <c r="C293" t="s">
        <v>570</v>
      </c>
    </row>
    <row r="294" spans="1:3">
      <c r="A294" s="189" t="str">
        <f>入力用!O106</f>
        <v>-</v>
      </c>
      <c r="C294" t="s">
        <v>571</v>
      </c>
    </row>
    <row r="295" spans="1:3">
      <c r="A295" s="189" t="str">
        <f>入力用!O107</f>
        <v>-</v>
      </c>
      <c r="C295" t="s">
        <v>572</v>
      </c>
    </row>
    <row r="296" spans="1:3">
      <c r="A296" s="189" t="str">
        <f>入力用!O108</f>
        <v>-</v>
      </c>
      <c r="C296" t="s">
        <v>573</v>
      </c>
    </row>
    <row r="297" spans="1:3">
      <c r="A297" s="189" t="str">
        <f>入力用!O109</f>
        <v>-</v>
      </c>
      <c r="C297" t="s">
        <v>574</v>
      </c>
    </row>
    <row r="298" spans="1:3">
      <c r="A298" s="189" t="str">
        <f>入力用!O110</f>
        <v>-</v>
      </c>
      <c r="C298" t="s">
        <v>575</v>
      </c>
    </row>
    <row r="299" spans="1:3">
      <c r="A299" s="189" t="str">
        <f>入力用!O111</f>
        <v>-</v>
      </c>
      <c r="C299" t="s">
        <v>576</v>
      </c>
    </row>
    <row r="300" spans="1:3">
      <c r="A300" s="189" t="str">
        <f>入力用!O112</f>
        <v>-</v>
      </c>
      <c r="C300" t="s">
        <v>577</v>
      </c>
    </row>
    <row r="301" spans="1:3">
      <c r="A301" s="189" t="str">
        <f>入力用!O113</f>
        <v>-</v>
      </c>
      <c r="C301" t="s">
        <v>578</v>
      </c>
    </row>
    <row r="302" spans="1:3">
      <c r="A302" s="189" t="str">
        <f>入力用!O114</f>
        <v>-</v>
      </c>
      <c r="C302" t="s">
        <v>579</v>
      </c>
    </row>
    <row r="303" spans="1:3">
      <c r="A303" s="189" t="str">
        <f>入力用!O115</f>
        <v>-</v>
      </c>
      <c r="C303" t="s">
        <v>580</v>
      </c>
    </row>
    <row r="304" spans="1:3">
      <c r="A304" s="189" t="str">
        <f>入力用!O116</f>
        <v>-</v>
      </c>
      <c r="C304" t="s">
        <v>581</v>
      </c>
    </row>
    <row r="305" spans="1:3">
      <c r="A305" s="189" t="str">
        <f>入力用!O117</f>
        <v>-</v>
      </c>
      <c r="C305" t="s">
        <v>582</v>
      </c>
    </row>
    <row r="306" spans="1:3">
      <c r="A306" s="189" t="str">
        <f>入力用!O118</f>
        <v>-</v>
      </c>
      <c r="C306" t="s">
        <v>583</v>
      </c>
    </row>
    <row r="307" spans="1:3">
      <c r="A307" s="189" t="str">
        <f>入力用!O119</f>
        <v>-</v>
      </c>
      <c r="C307" t="s">
        <v>584</v>
      </c>
    </row>
    <row r="308" spans="1:3">
      <c r="A308" s="189" t="str">
        <f>入力用!O120</f>
        <v>-</v>
      </c>
      <c r="C308" t="s">
        <v>585</v>
      </c>
    </row>
    <row r="309" spans="1:3">
      <c r="A309" s="189" t="str">
        <f>入力用!O121</f>
        <v>-</v>
      </c>
      <c r="C309" t="s">
        <v>586</v>
      </c>
    </row>
    <row r="310" spans="1:3">
      <c r="A310" s="189" t="str">
        <f>入力用!O122</f>
        <v>-</v>
      </c>
      <c r="C310" t="s">
        <v>587</v>
      </c>
    </row>
    <row r="311" spans="1:3">
      <c r="A311" s="189" t="str">
        <f>入力用!O123</f>
        <v>-</v>
      </c>
      <c r="C311" t="s">
        <v>588</v>
      </c>
    </row>
    <row r="312" spans="1:3">
      <c r="A312" s="189" t="str">
        <f>入力用!O124</f>
        <v>-</v>
      </c>
      <c r="C312" t="s">
        <v>589</v>
      </c>
    </row>
    <row r="313" spans="1:3">
      <c r="A313" s="189" t="str">
        <f>入力用!O125</f>
        <v>-</v>
      </c>
      <c r="C313" t="s">
        <v>590</v>
      </c>
    </row>
    <row r="314" spans="1:3">
      <c r="A314" s="189" t="str">
        <f>入力用!O126</f>
        <v>-</v>
      </c>
      <c r="C314" t="s">
        <v>591</v>
      </c>
    </row>
    <row r="315" spans="1:3">
      <c r="A315" s="189" t="str">
        <f>入力用!O127</f>
        <v>-</v>
      </c>
      <c r="C315" t="s">
        <v>592</v>
      </c>
    </row>
    <row r="316" spans="1:3">
      <c r="A316" s="189" t="str">
        <f>入力用!O128</f>
        <v>-</v>
      </c>
      <c r="C316" t="s">
        <v>593</v>
      </c>
    </row>
    <row r="317" spans="1:3">
      <c r="A317" s="189" t="str">
        <f>入力用!O129</f>
        <v>-</v>
      </c>
      <c r="C317" t="s">
        <v>594</v>
      </c>
    </row>
    <row r="318" spans="1:3">
      <c r="A318" s="189" t="str">
        <f>入力用!O130</f>
        <v>-</v>
      </c>
      <c r="C318" t="s">
        <v>595</v>
      </c>
    </row>
    <row r="319" spans="1:3">
      <c r="A319" s="189" t="str">
        <f>入力用!O131</f>
        <v>-</v>
      </c>
      <c r="C319" t="s">
        <v>596</v>
      </c>
    </row>
    <row r="320" spans="1:3">
      <c r="A320" s="189" t="str">
        <f>入力用!O132</f>
        <v>-</v>
      </c>
      <c r="C320" t="s">
        <v>597</v>
      </c>
    </row>
    <row r="321" spans="1:3">
      <c r="A321" s="189" t="str">
        <f>入力用!O133</f>
        <v>-</v>
      </c>
      <c r="C321" t="s">
        <v>598</v>
      </c>
    </row>
    <row r="322" spans="1:3">
      <c r="A322" s="189" t="str">
        <f>入力用!O134</f>
        <v>-</v>
      </c>
      <c r="C322" t="s">
        <v>599</v>
      </c>
    </row>
    <row r="323" spans="1:3">
      <c r="A323" s="189" t="str">
        <f>入力用!O135</f>
        <v>-</v>
      </c>
      <c r="C323" t="s">
        <v>600</v>
      </c>
    </row>
    <row r="324" spans="1:3">
      <c r="A324" s="189" t="str">
        <f>入力用!O136</f>
        <v>-</v>
      </c>
      <c r="C324" t="s">
        <v>601</v>
      </c>
    </row>
    <row r="325" spans="1:3">
      <c r="A325" s="189" t="str">
        <f>入力用!O137</f>
        <v>-</v>
      </c>
      <c r="C325" t="s">
        <v>602</v>
      </c>
    </row>
    <row r="326" spans="1:3">
      <c r="A326" s="189" t="str">
        <f>入力用!O138</f>
        <v>-</v>
      </c>
      <c r="C326" t="s">
        <v>603</v>
      </c>
    </row>
    <row r="327" spans="1:3">
      <c r="A327" s="189" t="str">
        <f>入力用!O139</f>
        <v>-</v>
      </c>
      <c r="C327" t="s">
        <v>604</v>
      </c>
    </row>
    <row r="328" spans="1:3">
      <c r="A328" s="189" t="str">
        <f>入力用!O140</f>
        <v>-</v>
      </c>
      <c r="C328" t="s">
        <v>605</v>
      </c>
    </row>
    <row r="329" spans="1:3">
      <c r="A329" s="189" t="str">
        <f>入力用!O141</f>
        <v>-</v>
      </c>
      <c r="C329" t="s">
        <v>606</v>
      </c>
    </row>
    <row r="330" spans="1:3">
      <c r="A330" s="189" t="str">
        <f>入力用!O142</f>
        <v>-</v>
      </c>
      <c r="C330" t="s">
        <v>607</v>
      </c>
    </row>
    <row r="331" spans="1:3">
      <c r="A331" s="189" t="str">
        <f>入力用!O143</f>
        <v>-</v>
      </c>
      <c r="C331" t="s">
        <v>608</v>
      </c>
    </row>
    <row r="332" spans="1:3">
      <c r="A332" s="189" t="str">
        <f>入力用!O144</f>
        <v>-</v>
      </c>
      <c r="C332" t="s">
        <v>609</v>
      </c>
    </row>
    <row r="333" spans="1:3">
      <c r="A333" s="189" t="str">
        <f>入力用!O145</f>
        <v>-</v>
      </c>
      <c r="C333" t="s">
        <v>610</v>
      </c>
    </row>
    <row r="334" spans="1:3">
      <c r="A334" s="189" t="str">
        <f>入力用!O146</f>
        <v>-</v>
      </c>
      <c r="C334" t="s">
        <v>611</v>
      </c>
    </row>
    <row r="335" spans="1:3">
      <c r="A335" s="189" t="str">
        <f>入力用!O147</f>
        <v>-</v>
      </c>
      <c r="C335" t="s">
        <v>612</v>
      </c>
    </row>
    <row r="336" spans="1:3">
      <c r="A336" s="189" t="str">
        <f>入力用!O148</f>
        <v>-</v>
      </c>
      <c r="C336" t="s">
        <v>613</v>
      </c>
    </row>
    <row r="337" spans="1:3">
      <c r="A337" s="189" t="str">
        <f>入力用!O149</f>
        <v>-</v>
      </c>
      <c r="C337" t="s">
        <v>614</v>
      </c>
    </row>
    <row r="338" spans="1:3">
      <c r="A338" s="189" t="str">
        <f>入力用!O150</f>
        <v>-</v>
      </c>
      <c r="C338" t="s">
        <v>615</v>
      </c>
    </row>
    <row r="339" spans="1:3">
      <c r="A339" s="189" t="str">
        <f>入力用!O151</f>
        <v>-</v>
      </c>
      <c r="C339" t="s">
        <v>616</v>
      </c>
    </row>
    <row r="340" spans="1:3">
      <c r="A340" s="189" t="str">
        <f>入力用!O152</f>
        <v>-</v>
      </c>
      <c r="C340" t="s">
        <v>617</v>
      </c>
    </row>
    <row r="341" spans="1:3">
      <c r="A341" s="189" t="str">
        <f>入力用!O153</f>
        <v>-</v>
      </c>
      <c r="C341" t="s">
        <v>618</v>
      </c>
    </row>
    <row r="342" spans="1:3">
      <c r="A342" s="189" t="str">
        <f>入力用!O154</f>
        <v>-</v>
      </c>
      <c r="C342" t="s">
        <v>619</v>
      </c>
    </row>
    <row r="343" spans="1:3">
      <c r="A343" s="189" t="str">
        <f>入力用!O155</f>
        <v>-</v>
      </c>
      <c r="C343" t="s">
        <v>620</v>
      </c>
    </row>
    <row r="344" spans="1:3">
      <c r="A344" s="189" t="str">
        <f>入力用!O156</f>
        <v>-</v>
      </c>
      <c r="C344" t="s">
        <v>621</v>
      </c>
    </row>
    <row r="345" spans="1:3">
      <c r="A345" s="189" t="str">
        <f>入力用!O157</f>
        <v>-</v>
      </c>
      <c r="C345" t="s">
        <v>622</v>
      </c>
    </row>
    <row r="346" spans="1:3">
      <c r="A346" s="189" t="str">
        <f>入力用!O158</f>
        <v>-</v>
      </c>
      <c r="C346" t="s">
        <v>623</v>
      </c>
    </row>
    <row r="347" spans="1:3">
      <c r="A347" s="189" t="str">
        <f>入力用!O159</f>
        <v>-</v>
      </c>
      <c r="C347" t="s">
        <v>624</v>
      </c>
    </row>
    <row r="348" spans="1:3">
      <c r="A348" s="189" t="str">
        <f>入力用!O160</f>
        <v>-</v>
      </c>
      <c r="C348" t="s">
        <v>625</v>
      </c>
    </row>
    <row r="349" spans="1:3">
      <c r="A349" s="189" t="str">
        <f>入力用!O161</f>
        <v>-</v>
      </c>
      <c r="C349" t="s">
        <v>626</v>
      </c>
    </row>
    <row r="350" spans="1:3">
      <c r="A350" s="189" t="str">
        <f>入力用!O162</f>
        <v>-</v>
      </c>
      <c r="C350" t="s">
        <v>627</v>
      </c>
    </row>
    <row r="351" spans="1:3">
      <c r="A351" s="189" t="str">
        <f>入力用!O163</f>
        <v>-</v>
      </c>
      <c r="C351" t="s">
        <v>628</v>
      </c>
    </row>
    <row r="352" spans="1:3">
      <c r="A352" s="189" t="str">
        <f>入力用!O164</f>
        <v>-</v>
      </c>
      <c r="C352" t="s">
        <v>629</v>
      </c>
    </row>
    <row r="353" spans="1:3">
      <c r="A353" s="189" t="str">
        <f>入力用!O165</f>
        <v>-</v>
      </c>
      <c r="C353" t="s">
        <v>630</v>
      </c>
    </row>
    <row r="354" spans="1:3">
      <c r="A354" s="189" t="str">
        <f>入力用!O166</f>
        <v>-</v>
      </c>
      <c r="C354" t="s">
        <v>631</v>
      </c>
    </row>
    <row r="355" spans="1:3">
      <c r="A355" s="189" t="str">
        <f>入力用!O167</f>
        <v>-</v>
      </c>
      <c r="C355" t="s">
        <v>632</v>
      </c>
    </row>
    <row r="356" spans="1:3">
      <c r="A356" s="189" t="str">
        <f>入力用!O168</f>
        <v>-</v>
      </c>
      <c r="C356" t="s">
        <v>633</v>
      </c>
    </row>
    <row r="357" spans="1:3">
      <c r="A357" s="189" t="str">
        <f>入力用!O169</f>
        <v>-</v>
      </c>
      <c r="C357" t="s">
        <v>634</v>
      </c>
    </row>
    <row r="358" spans="1:3">
      <c r="A358" s="189" t="str">
        <f>入力用!O170</f>
        <v>-</v>
      </c>
      <c r="C358" t="s">
        <v>635</v>
      </c>
    </row>
    <row r="359" spans="1:3">
      <c r="A359" s="189" t="str">
        <f>入力用!O171</f>
        <v>-</v>
      </c>
      <c r="C359" t="s">
        <v>636</v>
      </c>
    </row>
    <row r="360" spans="1:3">
      <c r="A360" s="189" t="str">
        <f>入力用!O172</f>
        <v>-</v>
      </c>
      <c r="C360" t="s">
        <v>637</v>
      </c>
    </row>
    <row r="361" spans="1:3">
      <c r="A361" s="189" t="str">
        <f>入力用!O173</f>
        <v>-</v>
      </c>
      <c r="C361" t="s">
        <v>638</v>
      </c>
    </row>
    <row r="362" spans="1:3">
      <c r="A362" s="189" t="str">
        <f>入力用!O174</f>
        <v>-</v>
      </c>
      <c r="C362" t="s">
        <v>639</v>
      </c>
    </row>
    <row r="363" spans="1:3">
      <c r="A363" s="189" t="str">
        <f>入力用!O175</f>
        <v>-</v>
      </c>
      <c r="C363" t="s">
        <v>640</v>
      </c>
    </row>
    <row r="364" spans="1:3">
      <c r="A364" s="189" t="str">
        <f>入力用!O176</f>
        <v>-</v>
      </c>
      <c r="C364" t="s">
        <v>641</v>
      </c>
    </row>
    <row r="365" spans="1:3">
      <c r="A365" s="189" t="str">
        <f>入力用!O177</f>
        <v>-</v>
      </c>
      <c r="C365" t="s">
        <v>642</v>
      </c>
    </row>
    <row r="366" spans="1:3">
      <c r="A366" s="189" t="str">
        <f>入力用!O178</f>
        <v>-</v>
      </c>
      <c r="C366" t="s">
        <v>643</v>
      </c>
    </row>
    <row r="367" spans="1:3">
      <c r="A367" s="189" t="str">
        <f>入力用!O179</f>
        <v>-</v>
      </c>
      <c r="C367" t="s">
        <v>644</v>
      </c>
    </row>
    <row r="368" spans="1:3">
      <c r="A368" s="189" t="str">
        <f>入力用!O180</f>
        <v>-</v>
      </c>
      <c r="C368" t="s">
        <v>645</v>
      </c>
    </row>
    <row r="369" spans="1:3">
      <c r="A369" s="189" t="str">
        <f>入力用!O181</f>
        <v>-</v>
      </c>
      <c r="C369" t="s">
        <v>646</v>
      </c>
    </row>
    <row r="370" spans="1:3">
      <c r="A370" s="189" t="str">
        <f>入力用!O182</f>
        <v>-</v>
      </c>
      <c r="C370" t="s">
        <v>647</v>
      </c>
    </row>
    <row r="371" spans="1:3">
      <c r="A371" s="189" t="str">
        <f>入力用!O183</f>
        <v>-</v>
      </c>
      <c r="C371" t="s">
        <v>648</v>
      </c>
    </row>
    <row r="372" spans="1:3">
      <c r="A372" s="189" t="str">
        <f>入力用!O184</f>
        <v>-</v>
      </c>
      <c r="C372" t="s">
        <v>649</v>
      </c>
    </row>
    <row r="373" spans="1:3">
      <c r="A373" s="189" t="str">
        <f>入力用!O185</f>
        <v>-</v>
      </c>
      <c r="C373" t="s">
        <v>650</v>
      </c>
    </row>
    <row r="374" spans="1:3">
      <c r="A374" s="189" t="str">
        <f>入力用!O186</f>
        <v>-</v>
      </c>
      <c r="C374" t="s">
        <v>651</v>
      </c>
    </row>
    <row r="375" spans="1:3">
      <c r="A375" s="189" t="str">
        <f>入力用!O187</f>
        <v>-</v>
      </c>
      <c r="C375" t="s">
        <v>652</v>
      </c>
    </row>
    <row r="376" spans="1:3">
      <c r="A376" s="189" t="str">
        <f>入力用!O188</f>
        <v>-</v>
      </c>
      <c r="C376" t="s">
        <v>653</v>
      </c>
    </row>
    <row r="377" spans="1:3">
      <c r="A377" s="189" t="str">
        <f>入力用!O189</f>
        <v>-</v>
      </c>
      <c r="C377" t="s">
        <v>654</v>
      </c>
    </row>
    <row r="378" spans="1:3">
      <c r="A378" s="189" t="str">
        <f>入力用!O190</f>
        <v>-</v>
      </c>
      <c r="C378" t="s">
        <v>655</v>
      </c>
    </row>
    <row r="379" spans="1:3">
      <c r="A379" s="189" t="str">
        <f>入力用!O191</f>
        <v>-</v>
      </c>
      <c r="C379" t="s">
        <v>656</v>
      </c>
    </row>
    <row r="380" spans="1:3">
      <c r="A380" s="189" t="str">
        <f>入力用!O192</f>
        <v>-</v>
      </c>
      <c r="C380" t="s">
        <v>657</v>
      </c>
    </row>
    <row r="381" spans="1:3">
      <c r="A381" s="189" t="str">
        <f>入力用!O193</f>
        <v>-</v>
      </c>
      <c r="C381" t="s">
        <v>658</v>
      </c>
    </row>
    <row r="382" spans="1:3">
      <c r="A382" s="189" t="str">
        <f>入力用!O194</f>
        <v>-</v>
      </c>
      <c r="C382" t="s">
        <v>659</v>
      </c>
    </row>
    <row r="383" spans="1:3">
      <c r="A383" s="189" t="str">
        <f>入力用!O195</f>
        <v>-</v>
      </c>
      <c r="C383" t="s">
        <v>660</v>
      </c>
    </row>
    <row r="384" spans="1:3">
      <c r="A384" s="189" t="str">
        <f>入力用!O196</f>
        <v>-</v>
      </c>
      <c r="C384" t="s">
        <v>661</v>
      </c>
    </row>
    <row r="385" spans="1:3">
      <c r="A385" s="189" t="str">
        <f>入力用!O197</f>
        <v>-</v>
      </c>
      <c r="C385" t="s">
        <v>662</v>
      </c>
    </row>
    <row r="386" spans="1:3">
      <c r="A386" s="189" t="str">
        <f>入力用!O198</f>
        <v>-</v>
      </c>
      <c r="C386" t="s">
        <v>663</v>
      </c>
    </row>
    <row r="387" spans="1:3">
      <c r="A387" s="189" t="str">
        <f>入力用!O199</f>
        <v>-</v>
      </c>
      <c r="C387" t="s">
        <v>664</v>
      </c>
    </row>
    <row r="388" spans="1:3">
      <c r="A388" s="189" t="str">
        <f>入力用!O200</f>
        <v>-</v>
      </c>
      <c r="C388" t="s">
        <v>665</v>
      </c>
    </row>
    <row r="389" spans="1:3">
      <c r="A389" s="189" t="str">
        <f>入力用!O201</f>
        <v>-</v>
      </c>
      <c r="C389" t="s">
        <v>666</v>
      </c>
    </row>
    <row r="390" spans="1:3">
      <c r="A390" s="189" t="str">
        <f>入力用!O202</f>
        <v>-</v>
      </c>
      <c r="C390" t="s">
        <v>667</v>
      </c>
    </row>
    <row r="391" spans="1:3">
      <c r="A391" s="189" t="str">
        <f>入力用!O203</f>
        <v>-</v>
      </c>
      <c r="C391" t="s">
        <v>668</v>
      </c>
    </row>
    <row r="392" spans="1:3">
      <c r="A392" s="189" t="str">
        <f>入力用!O204</f>
        <v>-</v>
      </c>
      <c r="C392" t="s">
        <v>669</v>
      </c>
    </row>
    <row r="393" spans="1:3">
      <c r="A393" s="189" t="str">
        <f>入力用!O205</f>
        <v>-</v>
      </c>
      <c r="C393" t="s">
        <v>670</v>
      </c>
    </row>
    <row r="394" spans="1:3">
      <c r="A394" s="189" t="str">
        <f>入力用!O206</f>
        <v>-</v>
      </c>
      <c r="C394" t="s">
        <v>671</v>
      </c>
    </row>
    <row r="395" spans="1:3">
      <c r="A395" s="189" t="str">
        <f>入力用!O207</f>
        <v>-</v>
      </c>
      <c r="C395" t="s">
        <v>672</v>
      </c>
    </row>
    <row r="396" spans="1:3">
      <c r="A396" s="189" t="str">
        <f>入力用!O208</f>
        <v>-</v>
      </c>
      <c r="C396" t="s">
        <v>673</v>
      </c>
    </row>
    <row r="397" spans="1:3">
      <c r="A397" s="189" t="str">
        <f>入力用!O209</f>
        <v>-</v>
      </c>
      <c r="C397" t="s">
        <v>674</v>
      </c>
    </row>
    <row r="398" spans="1:3">
      <c r="A398" s="189" t="str">
        <f>入力用!O210</f>
        <v>-</v>
      </c>
      <c r="C398" t="s">
        <v>675</v>
      </c>
    </row>
    <row r="399" spans="1:3">
      <c r="A399" s="189" t="str">
        <f>入力用!O211</f>
        <v>-</v>
      </c>
      <c r="C399" t="s">
        <v>676</v>
      </c>
    </row>
    <row r="400" spans="1:3">
      <c r="A400" s="189" t="str">
        <f>入力用!O212</f>
        <v>-</v>
      </c>
      <c r="C400" t="s">
        <v>677</v>
      </c>
    </row>
    <row r="401" spans="1:3">
      <c r="A401" s="189" t="str">
        <f>入力用!O213</f>
        <v>-</v>
      </c>
      <c r="C401" t="s">
        <v>678</v>
      </c>
    </row>
    <row r="402" spans="1:3">
      <c r="A402" s="189" t="str">
        <f>入力用!O214</f>
        <v>-</v>
      </c>
      <c r="C402" t="s">
        <v>679</v>
      </c>
    </row>
    <row r="403" spans="1:3">
      <c r="A403" s="189" t="str">
        <f>入力用!O215</f>
        <v>-</v>
      </c>
      <c r="C403" t="s">
        <v>680</v>
      </c>
    </row>
    <row r="404" spans="1:3">
      <c r="A404" s="189" t="str">
        <f>入力用!O216</f>
        <v>-</v>
      </c>
      <c r="C404" t="s">
        <v>681</v>
      </c>
    </row>
    <row r="405" spans="1:3">
      <c r="A405" s="189" t="str">
        <f>入力用!O217</f>
        <v>-</v>
      </c>
      <c r="C405" t="s">
        <v>682</v>
      </c>
    </row>
    <row r="406" spans="1:3">
      <c r="A406" s="189" t="str">
        <f>入力用!O218</f>
        <v>-</v>
      </c>
      <c r="C406" t="s">
        <v>683</v>
      </c>
    </row>
    <row r="407" spans="1:3">
      <c r="A407" s="189" t="str">
        <f>入力用!O219</f>
        <v>-</v>
      </c>
      <c r="C407" t="s">
        <v>684</v>
      </c>
    </row>
    <row r="408" spans="1:3">
      <c r="A408" s="189" t="str">
        <f>入力用!O220</f>
        <v>-</v>
      </c>
      <c r="C408" t="s">
        <v>685</v>
      </c>
    </row>
    <row r="409" spans="1:3">
      <c r="A409" s="189" t="str">
        <f>入力用!O221</f>
        <v>-</v>
      </c>
      <c r="C409" t="s">
        <v>686</v>
      </c>
    </row>
    <row r="410" spans="1:3">
      <c r="A410" s="189" t="str">
        <f>入力用!O222</f>
        <v>-</v>
      </c>
      <c r="C410" t="s">
        <v>687</v>
      </c>
    </row>
    <row r="411" spans="1:3">
      <c r="A411" s="189" t="str">
        <f>入力用!O223</f>
        <v>-</v>
      </c>
      <c r="C411" t="s">
        <v>688</v>
      </c>
    </row>
    <row r="412" spans="1:3">
      <c r="A412" s="189" t="str">
        <f>入力用!O224</f>
        <v>-</v>
      </c>
      <c r="C412" t="s">
        <v>689</v>
      </c>
    </row>
    <row r="413" spans="1:3">
      <c r="A413" s="189" t="str">
        <f>入力用!O225</f>
        <v>-</v>
      </c>
      <c r="C413" t="s">
        <v>690</v>
      </c>
    </row>
    <row r="414" spans="1:3">
      <c r="A414" s="189" t="str">
        <f>入力用!O226</f>
        <v>-</v>
      </c>
      <c r="C414" t="s">
        <v>691</v>
      </c>
    </row>
    <row r="415" spans="1:3">
      <c r="A415" s="189" t="str">
        <f>入力用!O227</f>
        <v>-</v>
      </c>
      <c r="C415" t="s">
        <v>692</v>
      </c>
    </row>
    <row r="416" spans="1:3">
      <c r="A416" s="189" t="str">
        <f>入力用!O228</f>
        <v>-</v>
      </c>
      <c r="C416" t="s">
        <v>693</v>
      </c>
    </row>
    <row r="417" spans="1:3">
      <c r="A417" s="189" t="str">
        <f>入力用!O229</f>
        <v>-</v>
      </c>
      <c r="C417" t="s">
        <v>694</v>
      </c>
    </row>
    <row r="418" spans="1:3">
      <c r="A418" s="189" t="str">
        <f>入力用!O230</f>
        <v>-</v>
      </c>
      <c r="C418" t="s">
        <v>695</v>
      </c>
    </row>
    <row r="419" spans="1:3">
      <c r="A419" s="189" t="str">
        <f>入力用!O231</f>
        <v>-</v>
      </c>
      <c r="C419" t="s">
        <v>696</v>
      </c>
    </row>
    <row r="420" spans="1:3">
      <c r="A420" s="189" t="str">
        <f>入力用!O232</f>
        <v>-</v>
      </c>
      <c r="C420" t="s">
        <v>697</v>
      </c>
    </row>
    <row r="421" spans="1:3">
      <c r="A421" s="189" t="str">
        <f>入力用!O233</f>
        <v>-</v>
      </c>
      <c r="C421" t="s">
        <v>698</v>
      </c>
    </row>
    <row r="422" spans="1:3">
      <c r="A422" s="189" t="str">
        <f>入力用!O234</f>
        <v>-</v>
      </c>
      <c r="C422" t="s">
        <v>699</v>
      </c>
    </row>
    <row r="423" spans="1:3">
      <c r="A423" s="189" t="str">
        <f>入力用!O235</f>
        <v>-</v>
      </c>
      <c r="C423" t="s">
        <v>700</v>
      </c>
    </row>
    <row r="424" spans="1:3">
      <c r="A424" s="189" t="str">
        <f>入力用!O236</f>
        <v>-</v>
      </c>
      <c r="C424" t="s">
        <v>701</v>
      </c>
    </row>
    <row r="425" spans="1:3">
      <c r="A425" s="189" t="str">
        <f>入力用!O237</f>
        <v>-</v>
      </c>
      <c r="C425" t="s">
        <v>702</v>
      </c>
    </row>
    <row r="426" spans="1:3">
      <c r="A426" s="189" t="str">
        <f>入力用!O238</f>
        <v>-</v>
      </c>
      <c r="C426" t="s">
        <v>703</v>
      </c>
    </row>
    <row r="427" spans="1:3">
      <c r="A427" s="189" t="str">
        <f>入力用!O239</f>
        <v>-</v>
      </c>
      <c r="C427" t="s">
        <v>704</v>
      </c>
    </row>
    <row r="428" spans="1:3">
      <c r="A428" s="189" t="str">
        <f>入力用!O240</f>
        <v>-</v>
      </c>
      <c r="C428" t="s">
        <v>705</v>
      </c>
    </row>
    <row r="429" spans="1:3">
      <c r="A429" s="189" t="str">
        <f>入力用!O241</f>
        <v>-</v>
      </c>
      <c r="C429" t="s">
        <v>706</v>
      </c>
    </row>
    <row r="430" spans="1:3">
      <c r="A430" s="189" t="str">
        <f>入力用!O242</f>
        <v>-</v>
      </c>
      <c r="C430" t="s">
        <v>707</v>
      </c>
    </row>
    <row r="431" spans="1:3">
      <c r="A431" s="189" t="str">
        <f>入力用!O243</f>
        <v>-</v>
      </c>
      <c r="C431" t="s">
        <v>708</v>
      </c>
    </row>
    <row r="432" spans="1:3">
      <c r="A432" s="189" t="str">
        <f>入力用!O244</f>
        <v>-</v>
      </c>
      <c r="C432" t="s">
        <v>709</v>
      </c>
    </row>
    <row r="433" spans="1:3">
      <c r="A433" s="189" t="str">
        <f>入力用!O245</f>
        <v>-</v>
      </c>
      <c r="C433" t="s">
        <v>710</v>
      </c>
    </row>
    <row r="434" spans="1:3">
      <c r="A434" s="189" t="str">
        <f>入力用!O246</f>
        <v>-</v>
      </c>
      <c r="C434" t="s">
        <v>711</v>
      </c>
    </row>
    <row r="435" spans="1:3">
      <c r="A435" s="189" t="str">
        <f>入力用!O247</f>
        <v>-</v>
      </c>
      <c r="C435" t="s">
        <v>712</v>
      </c>
    </row>
    <row r="436" spans="1:3">
      <c r="A436" s="189" t="str">
        <f>入力用!O248</f>
        <v>-</v>
      </c>
      <c r="C436" t="s">
        <v>713</v>
      </c>
    </row>
    <row r="437" spans="1:3">
      <c r="A437" s="189" t="str">
        <f>入力用!O249</f>
        <v>-</v>
      </c>
      <c r="C437" t="s">
        <v>714</v>
      </c>
    </row>
    <row r="438" spans="1:3">
      <c r="A438" s="189" t="str">
        <f>入力用!O250</f>
        <v>-</v>
      </c>
      <c r="C438" t="s">
        <v>715</v>
      </c>
    </row>
    <row r="439" spans="1:3">
      <c r="A439" s="189" t="str">
        <f>入力用!O251</f>
        <v>-</v>
      </c>
      <c r="C439" t="s">
        <v>716</v>
      </c>
    </row>
    <row r="440" spans="1:3">
      <c r="A440" s="189" t="str">
        <f>入力用!O252</f>
        <v>-</v>
      </c>
      <c r="C440" t="s">
        <v>717</v>
      </c>
    </row>
    <row r="441" spans="1:3">
      <c r="A441" s="189" t="str">
        <f>入力用!O253</f>
        <v>-</v>
      </c>
      <c r="C441" t="s">
        <v>718</v>
      </c>
    </row>
    <row r="442" spans="1:3">
      <c r="A442" s="189" t="str">
        <f>入力用!O254</f>
        <v>-</v>
      </c>
      <c r="C442" t="s">
        <v>719</v>
      </c>
    </row>
    <row r="443" spans="1:3">
      <c r="A443" s="189" t="str">
        <f>入力用!O255</f>
        <v>-</v>
      </c>
      <c r="C443" t="s">
        <v>720</v>
      </c>
    </row>
    <row r="444" spans="1:3">
      <c r="A444" s="189" t="str">
        <f>入力用!Q46</f>
        <v>指揮</v>
      </c>
      <c r="C444" t="s">
        <v>721</v>
      </c>
    </row>
    <row r="445" spans="1:3">
      <c r="A445" s="189" t="str">
        <f>入力用!Q47</f>
        <v>-</v>
      </c>
      <c r="C445" t="s">
        <v>722</v>
      </c>
    </row>
    <row r="446" spans="1:3">
      <c r="A446" s="189" t="str">
        <f>入力用!Q48</f>
        <v>-</v>
      </c>
      <c r="C446" t="s">
        <v>723</v>
      </c>
    </row>
    <row r="447" spans="1:3">
      <c r="A447" s="189" t="str">
        <f>入力用!Q49</f>
        <v>-</v>
      </c>
      <c r="C447" t="s">
        <v>724</v>
      </c>
    </row>
    <row r="448" spans="1:3">
      <c r="A448" s="189" t="str">
        <f>入力用!Q50</f>
        <v>-</v>
      </c>
      <c r="C448" t="s">
        <v>725</v>
      </c>
    </row>
    <row r="449" spans="1:3">
      <c r="A449" s="189" t="str">
        <f>入力用!Q51</f>
        <v>-</v>
      </c>
      <c r="C449" t="s">
        <v>726</v>
      </c>
    </row>
    <row r="450" spans="1:3">
      <c r="A450" s="189" t="str">
        <f>入力用!Q52</f>
        <v>-</v>
      </c>
      <c r="C450" t="s">
        <v>727</v>
      </c>
    </row>
    <row r="451" spans="1:3">
      <c r="A451" s="189" t="str">
        <f>入力用!Q53</f>
        <v>-</v>
      </c>
      <c r="C451" t="s">
        <v>728</v>
      </c>
    </row>
    <row r="452" spans="1:3">
      <c r="A452" s="189" t="str">
        <f>入力用!Q54</f>
        <v>-</v>
      </c>
      <c r="C452" t="s">
        <v>729</v>
      </c>
    </row>
    <row r="453" spans="1:3">
      <c r="A453" s="189" t="str">
        <f>入力用!Q55</f>
        <v>-</v>
      </c>
      <c r="C453" t="s">
        <v>730</v>
      </c>
    </row>
    <row r="454" spans="1:3">
      <c r="A454" s="189" t="str">
        <f>入力用!Q56</f>
        <v>-</v>
      </c>
      <c r="C454" t="s">
        <v>731</v>
      </c>
    </row>
    <row r="455" spans="1:3">
      <c r="A455" s="189" t="str">
        <f>入力用!Q57</f>
        <v>-</v>
      </c>
      <c r="C455" t="s">
        <v>732</v>
      </c>
    </row>
    <row r="456" spans="1:3">
      <c r="A456" s="189" t="str">
        <f>入力用!Q58</f>
        <v>-</v>
      </c>
      <c r="C456" t="s">
        <v>733</v>
      </c>
    </row>
    <row r="457" spans="1:3">
      <c r="A457" s="189" t="str">
        <f>入力用!Q59</f>
        <v>-</v>
      </c>
      <c r="C457" t="s">
        <v>734</v>
      </c>
    </row>
    <row r="458" spans="1:3">
      <c r="A458" s="189" t="str">
        <f>入力用!Q60</f>
        <v>-</v>
      </c>
      <c r="C458" t="s">
        <v>735</v>
      </c>
    </row>
    <row r="459" spans="1:3">
      <c r="A459" s="189" t="str">
        <f>入力用!Q61</f>
        <v>-</v>
      </c>
      <c r="C459" t="s">
        <v>736</v>
      </c>
    </row>
    <row r="460" spans="1:3">
      <c r="A460" s="189" t="str">
        <f>入力用!Q62</f>
        <v>-</v>
      </c>
      <c r="C460" t="s">
        <v>737</v>
      </c>
    </row>
    <row r="461" spans="1:3">
      <c r="A461" s="189" t="str">
        <f>入力用!Q63</f>
        <v>-</v>
      </c>
      <c r="C461" t="s">
        <v>738</v>
      </c>
    </row>
    <row r="462" spans="1:3">
      <c r="A462" s="189" t="str">
        <f>入力用!Q64</f>
        <v>-</v>
      </c>
      <c r="C462" t="s">
        <v>739</v>
      </c>
    </row>
    <row r="463" spans="1:3">
      <c r="A463" s="189" t="str">
        <f>入力用!Q65</f>
        <v>-</v>
      </c>
      <c r="C463" t="s">
        <v>740</v>
      </c>
    </row>
    <row r="464" spans="1:3">
      <c r="A464" s="189" t="str">
        <f>入力用!Q66</f>
        <v>-</v>
      </c>
      <c r="C464" t="s">
        <v>741</v>
      </c>
    </row>
    <row r="465" spans="1:3">
      <c r="A465" s="189" t="str">
        <f>入力用!Q67</f>
        <v>-</v>
      </c>
      <c r="C465" t="s">
        <v>742</v>
      </c>
    </row>
    <row r="466" spans="1:3">
      <c r="A466" s="189" t="str">
        <f>入力用!Q68</f>
        <v>-</v>
      </c>
      <c r="C466" t="s">
        <v>743</v>
      </c>
    </row>
    <row r="467" spans="1:3">
      <c r="A467" s="189" t="str">
        <f>入力用!Q69</f>
        <v>-</v>
      </c>
      <c r="C467" t="s">
        <v>744</v>
      </c>
    </row>
    <row r="468" spans="1:3">
      <c r="A468" s="189" t="str">
        <f>入力用!Q70</f>
        <v>-</v>
      </c>
      <c r="C468" t="s">
        <v>745</v>
      </c>
    </row>
    <row r="469" spans="1:3">
      <c r="A469" s="189" t="str">
        <f>入力用!Q71</f>
        <v>-</v>
      </c>
      <c r="C469" t="s">
        <v>746</v>
      </c>
    </row>
    <row r="470" spans="1:3">
      <c r="A470" s="189" t="str">
        <f>入力用!Q72</f>
        <v>-</v>
      </c>
      <c r="C470" t="s">
        <v>747</v>
      </c>
    </row>
    <row r="471" spans="1:3">
      <c r="A471" s="189" t="str">
        <f>入力用!Q73</f>
        <v>-</v>
      </c>
      <c r="C471" t="s">
        <v>748</v>
      </c>
    </row>
    <row r="472" spans="1:3">
      <c r="A472" s="189" t="str">
        <f>入力用!Q74</f>
        <v>-</v>
      </c>
      <c r="C472" t="s">
        <v>749</v>
      </c>
    </row>
    <row r="473" spans="1:3">
      <c r="A473" s="189" t="str">
        <f>入力用!Q75</f>
        <v>-</v>
      </c>
      <c r="C473" t="s">
        <v>750</v>
      </c>
    </row>
    <row r="474" spans="1:3">
      <c r="A474" s="189" t="str">
        <f>入力用!Q76</f>
        <v>-</v>
      </c>
      <c r="C474" t="s">
        <v>751</v>
      </c>
    </row>
    <row r="475" spans="1:3">
      <c r="A475" s="189" t="str">
        <f>入力用!Q77</f>
        <v>-</v>
      </c>
      <c r="C475" t="s">
        <v>752</v>
      </c>
    </row>
    <row r="476" spans="1:3">
      <c r="A476" s="189" t="str">
        <f>入力用!Q78</f>
        <v>-</v>
      </c>
      <c r="C476" t="s">
        <v>753</v>
      </c>
    </row>
    <row r="477" spans="1:3">
      <c r="A477" s="189" t="str">
        <f>入力用!Q79</f>
        <v>-</v>
      </c>
      <c r="C477" t="s">
        <v>754</v>
      </c>
    </row>
    <row r="478" spans="1:3">
      <c r="A478" s="189" t="str">
        <f>入力用!Q80</f>
        <v>-</v>
      </c>
      <c r="C478" t="s">
        <v>755</v>
      </c>
    </row>
    <row r="479" spans="1:3">
      <c r="A479" s="189" t="str">
        <f>入力用!Q81</f>
        <v>-</v>
      </c>
      <c r="C479" t="s">
        <v>756</v>
      </c>
    </row>
    <row r="480" spans="1:3">
      <c r="A480" s="189" t="str">
        <f>入力用!Q82</f>
        <v>-</v>
      </c>
      <c r="C480" t="s">
        <v>757</v>
      </c>
    </row>
    <row r="481" spans="1:3">
      <c r="A481" s="189" t="str">
        <f>入力用!Q83</f>
        <v>-</v>
      </c>
      <c r="C481" t="s">
        <v>758</v>
      </c>
    </row>
    <row r="482" spans="1:3">
      <c r="A482" s="189" t="str">
        <f>入力用!Q84</f>
        <v>-</v>
      </c>
      <c r="C482" t="s">
        <v>759</v>
      </c>
    </row>
    <row r="483" spans="1:3">
      <c r="A483" s="189" t="str">
        <f>入力用!Q85</f>
        <v>-</v>
      </c>
      <c r="C483" t="s">
        <v>760</v>
      </c>
    </row>
    <row r="484" spans="1:3">
      <c r="A484" s="189" t="str">
        <f>入力用!Q86</f>
        <v>-</v>
      </c>
      <c r="C484" t="s">
        <v>761</v>
      </c>
    </row>
    <row r="485" spans="1:3">
      <c r="A485" s="189" t="str">
        <f>入力用!Q87</f>
        <v>-</v>
      </c>
      <c r="C485" t="s">
        <v>762</v>
      </c>
    </row>
    <row r="486" spans="1:3">
      <c r="A486" s="189" t="str">
        <f>入力用!Q88</f>
        <v>-</v>
      </c>
      <c r="C486" t="s">
        <v>763</v>
      </c>
    </row>
    <row r="487" spans="1:3">
      <c r="A487" s="189" t="str">
        <f>入力用!Q89</f>
        <v>-</v>
      </c>
      <c r="C487" t="s">
        <v>764</v>
      </c>
    </row>
    <row r="488" spans="1:3">
      <c r="A488" s="189" t="str">
        <f>入力用!Q90</f>
        <v>-</v>
      </c>
      <c r="C488" t="s">
        <v>765</v>
      </c>
    </row>
    <row r="489" spans="1:3">
      <c r="A489" s="189" t="str">
        <f>入力用!Q91</f>
        <v>-</v>
      </c>
      <c r="C489" t="s">
        <v>766</v>
      </c>
    </row>
    <row r="490" spans="1:3">
      <c r="A490" s="189" t="str">
        <f>入力用!Q92</f>
        <v>-</v>
      </c>
      <c r="C490" t="s">
        <v>767</v>
      </c>
    </row>
    <row r="491" spans="1:3">
      <c r="A491" s="189" t="str">
        <f>入力用!Q93</f>
        <v>-</v>
      </c>
      <c r="C491" t="s">
        <v>768</v>
      </c>
    </row>
    <row r="492" spans="1:3">
      <c r="A492" s="189" t="str">
        <f>入力用!Q94</f>
        <v>-</v>
      </c>
      <c r="C492" t="s">
        <v>769</v>
      </c>
    </row>
    <row r="493" spans="1:3">
      <c r="A493" s="189" t="str">
        <f>入力用!Q95</f>
        <v>-</v>
      </c>
      <c r="C493" t="s">
        <v>770</v>
      </c>
    </row>
    <row r="494" spans="1:3">
      <c r="A494" s="189" t="str">
        <f>入力用!Q96</f>
        <v>-</v>
      </c>
      <c r="C494" t="s">
        <v>771</v>
      </c>
    </row>
    <row r="495" spans="1:3">
      <c r="A495" s="189" t="str">
        <f>入力用!Q97</f>
        <v>-</v>
      </c>
      <c r="C495" t="s">
        <v>772</v>
      </c>
    </row>
    <row r="496" spans="1:3">
      <c r="A496" s="189" t="str">
        <f>入力用!Q98</f>
        <v>-</v>
      </c>
      <c r="C496" t="s">
        <v>773</v>
      </c>
    </row>
    <row r="497" spans="1:3">
      <c r="A497" s="189" t="str">
        <f>入力用!Q99</f>
        <v>-</v>
      </c>
      <c r="C497" t="s">
        <v>774</v>
      </c>
    </row>
    <row r="498" spans="1:3">
      <c r="A498" s="189" t="str">
        <f>入力用!Q100</f>
        <v>-</v>
      </c>
      <c r="C498" t="s">
        <v>775</v>
      </c>
    </row>
    <row r="499" spans="1:3">
      <c r="A499" s="189" t="str">
        <f>入力用!Q101</f>
        <v>-</v>
      </c>
      <c r="C499" t="s">
        <v>776</v>
      </c>
    </row>
    <row r="500" spans="1:3">
      <c r="A500" s="189" t="str">
        <f>入力用!Q102</f>
        <v>-</v>
      </c>
      <c r="C500" t="s">
        <v>777</v>
      </c>
    </row>
    <row r="501" spans="1:3">
      <c r="A501" s="189" t="str">
        <f>入力用!Q103</f>
        <v>-</v>
      </c>
      <c r="C501" t="s">
        <v>778</v>
      </c>
    </row>
    <row r="502" spans="1:3">
      <c r="A502" s="189" t="str">
        <f>入力用!Q104</f>
        <v>-</v>
      </c>
      <c r="C502" t="s">
        <v>779</v>
      </c>
    </row>
    <row r="503" spans="1:3">
      <c r="A503" s="189" t="str">
        <f>入力用!Q105</f>
        <v>-</v>
      </c>
      <c r="C503" t="s">
        <v>780</v>
      </c>
    </row>
    <row r="504" spans="1:3">
      <c r="A504" s="189" t="str">
        <f>入力用!Q106</f>
        <v>-</v>
      </c>
      <c r="C504" t="s">
        <v>781</v>
      </c>
    </row>
    <row r="505" spans="1:3">
      <c r="A505" s="189" t="str">
        <f>入力用!Q107</f>
        <v>-</v>
      </c>
      <c r="C505" t="s">
        <v>782</v>
      </c>
    </row>
    <row r="506" spans="1:3">
      <c r="A506" s="189" t="str">
        <f>入力用!Q108</f>
        <v>-</v>
      </c>
      <c r="C506" t="s">
        <v>783</v>
      </c>
    </row>
    <row r="507" spans="1:3">
      <c r="A507" s="189" t="str">
        <f>入力用!Q109</f>
        <v>-</v>
      </c>
      <c r="C507" t="s">
        <v>784</v>
      </c>
    </row>
    <row r="508" spans="1:3">
      <c r="A508" s="189" t="str">
        <f>入力用!Q110</f>
        <v>-</v>
      </c>
      <c r="C508" t="s">
        <v>785</v>
      </c>
    </row>
    <row r="509" spans="1:3">
      <c r="A509" s="189" t="str">
        <f>入力用!Q111</f>
        <v>-</v>
      </c>
      <c r="C509" t="s">
        <v>786</v>
      </c>
    </row>
    <row r="510" spans="1:3">
      <c r="A510" s="189" t="str">
        <f>入力用!Q112</f>
        <v>-</v>
      </c>
      <c r="C510" t="s">
        <v>787</v>
      </c>
    </row>
    <row r="511" spans="1:3">
      <c r="A511" s="189" t="str">
        <f>入力用!Q113</f>
        <v>-</v>
      </c>
      <c r="C511" t="s">
        <v>788</v>
      </c>
    </row>
    <row r="512" spans="1:3">
      <c r="A512" s="189" t="str">
        <f>入力用!Q114</f>
        <v>-</v>
      </c>
      <c r="C512" t="s">
        <v>789</v>
      </c>
    </row>
    <row r="513" spans="1:3">
      <c r="A513" s="189" t="str">
        <f>入力用!Q115</f>
        <v>-</v>
      </c>
      <c r="C513" t="s">
        <v>790</v>
      </c>
    </row>
    <row r="514" spans="1:3">
      <c r="A514" s="189" t="str">
        <f>入力用!Q116</f>
        <v>-</v>
      </c>
      <c r="C514" t="s">
        <v>791</v>
      </c>
    </row>
    <row r="515" spans="1:3">
      <c r="A515" s="189" t="str">
        <f>入力用!Q117</f>
        <v>-</v>
      </c>
      <c r="C515" t="s">
        <v>792</v>
      </c>
    </row>
    <row r="516" spans="1:3">
      <c r="A516" s="189" t="str">
        <f>入力用!Q118</f>
        <v>-</v>
      </c>
      <c r="C516" t="s">
        <v>793</v>
      </c>
    </row>
    <row r="517" spans="1:3">
      <c r="A517" s="189" t="str">
        <f>入力用!Q119</f>
        <v>-</v>
      </c>
      <c r="C517" t="s">
        <v>794</v>
      </c>
    </row>
    <row r="518" spans="1:3">
      <c r="A518" s="189" t="str">
        <f>入力用!Q120</f>
        <v>-</v>
      </c>
      <c r="C518" t="s">
        <v>795</v>
      </c>
    </row>
    <row r="519" spans="1:3">
      <c r="A519" s="189" t="str">
        <f>入力用!Q121</f>
        <v>-</v>
      </c>
      <c r="C519" t="s">
        <v>796</v>
      </c>
    </row>
    <row r="520" spans="1:3">
      <c r="A520" s="189" t="str">
        <f>入力用!Q122</f>
        <v>-</v>
      </c>
      <c r="C520" t="s">
        <v>797</v>
      </c>
    </row>
    <row r="521" spans="1:3">
      <c r="A521" s="189" t="str">
        <f>入力用!Q123</f>
        <v>-</v>
      </c>
      <c r="C521" t="s">
        <v>798</v>
      </c>
    </row>
    <row r="522" spans="1:3">
      <c r="A522" s="189" t="str">
        <f>入力用!Q124</f>
        <v>-</v>
      </c>
      <c r="C522" t="s">
        <v>799</v>
      </c>
    </row>
    <row r="523" spans="1:3">
      <c r="A523" s="189" t="str">
        <f>入力用!Q125</f>
        <v>-</v>
      </c>
      <c r="C523" t="s">
        <v>800</v>
      </c>
    </row>
    <row r="524" spans="1:3">
      <c r="A524" s="189" t="str">
        <f>入力用!Q126</f>
        <v>-</v>
      </c>
      <c r="C524" t="s">
        <v>801</v>
      </c>
    </row>
    <row r="525" spans="1:3">
      <c r="A525" s="189" t="str">
        <f>入力用!Q127</f>
        <v>-</v>
      </c>
      <c r="C525" t="s">
        <v>802</v>
      </c>
    </row>
    <row r="526" spans="1:3">
      <c r="A526" s="189" t="str">
        <f>入力用!Q128</f>
        <v>-</v>
      </c>
      <c r="C526" t="s">
        <v>803</v>
      </c>
    </row>
    <row r="527" spans="1:3">
      <c r="A527" s="189" t="str">
        <f>入力用!Q129</f>
        <v>-</v>
      </c>
      <c r="C527" t="s">
        <v>804</v>
      </c>
    </row>
    <row r="528" spans="1:3">
      <c r="A528" s="189" t="str">
        <f>入力用!Q130</f>
        <v>-</v>
      </c>
      <c r="C528" t="s">
        <v>805</v>
      </c>
    </row>
    <row r="529" spans="1:3">
      <c r="A529" s="189" t="str">
        <f>入力用!Q131</f>
        <v>-</v>
      </c>
      <c r="C529" t="s">
        <v>806</v>
      </c>
    </row>
    <row r="530" spans="1:3">
      <c r="A530" s="189" t="str">
        <f>入力用!Q132</f>
        <v>-</v>
      </c>
      <c r="C530" t="s">
        <v>807</v>
      </c>
    </row>
    <row r="531" spans="1:3">
      <c r="A531" s="189" t="str">
        <f>入力用!Q133</f>
        <v>-</v>
      </c>
      <c r="C531" t="s">
        <v>808</v>
      </c>
    </row>
    <row r="532" spans="1:3">
      <c r="A532" s="189" t="str">
        <f>入力用!Q134</f>
        <v>-</v>
      </c>
      <c r="C532" t="s">
        <v>809</v>
      </c>
    </row>
    <row r="533" spans="1:3">
      <c r="A533" s="189" t="str">
        <f>入力用!Q135</f>
        <v>-</v>
      </c>
      <c r="C533" t="s">
        <v>810</v>
      </c>
    </row>
    <row r="534" spans="1:3">
      <c r="A534" s="189" t="str">
        <f>入力用!Q136</f>
        <v>-</v>
      </c>
      <c r="C534" t="s">
        <v>811</v>
      </c>
    </row>
    <row r="535" spans="1:3">
      <c r="A535" s="189" t="str">
        <f>入力用!Q137</f>
        <v>-</v>
      </c>
      <c r="C535" t="s">
        <v>812</v>
      </c>
    </row>
    <row r="536" spans="1:3">
      <c r="A536" s="189" t="str">
        <f>入力用!Q138</f>
        <v>-</v>
      </c>
      <c r="C536" t="s">
        <v>813</v>
      </c>
    </row>
    <row r="537" spans="1:3">
      <c r="A537" s="189" t="str">
        <f>入力用!Q139</f>
        <v>-</v>
      </c>
      <c r="C537" t="s">
        <v>814</v>
      </c>
    </row>
    <row r="538" spans="1:3">
      <c r="A538" s="189" t="str">
        <f>入力用!Q140</f>
        <v>-</v>
      </c>
      <c r="C538" t="s">
        <v>815</v>
      </c>
    </row>
    <row r="539" spans="1:3">
      <c r="A539" s="189" t="str">
        <f>入力用!Q141</f>
        <v>-</v>
      </c>
      <c r="C539" t="s">
        <v>816</v>
      </c>
    </row>
    <row r="540" spans="1:3">
      <c r="A540" s="189" t="str">
        <f>入力用!Q142</f>
        <v>-</v>
      </c>
      <c r="C540" t="s">
        <v>817</v>
      </c>
    </row>
    <row r="541" spans="1:3">
      <c r="A541" s="189" t="str">
        <f>入力用!Q143</f>
        <v>-</v>
      </c>
      <c r="C541" t="s">
        <v>818</v>
      </c>
    </row>
    <row r="542" spans="1:3">
      <c r="A542" s="189" t="str">
        <f>入力用!Q144</f>
        <v>-</v>
      </c>
      <c r="C542" t="s">
        <v>819</v>
      </c>
    </row>
    <row r="543" spans="1:3">
      <c r="A543" s="189" t="str">
        <f>入力用!Q145</f>
        <v>-</v>
      </c>
      <c r="C543" t="s">
        <v>820</v>
      </c>
    </row>
    <row r="544" spans="1:3">
      <c r="A544" s="189" t="str">
        <f>入力用!Q146</f>
        <v>-</v>
      </c>
      <c r="C544" t="s">
        <v>821</v>
      </c>
    </row>
    <row r="545" spans="1:3">
      <c r="A545" s="189" t="str">
        <f>入力用!Q147</f>
        <v>-</v>
      </c>
      <c r="C545" t="s">
        <v>822</v>
      </c>
    </row>
    <row r="546" spans="1:3">
      <c r="A546" s="189" t="str">
        <f>入力用!Q148</f>
        <v>-</v>
      </c>
      <c r="C546" t="s">
        <v>823</v>
      </c>
    </row>
    <row r="547" spans="1:3">
      <c r="A547" s="189" t="str">
        <f>入力用!Q149</f>
        <v>-</v>
      </c>
      <c r="C547" t="s">
        <v>824</v>
      </c>
    </row>
    <row r="548" spans="1:3">
      <c r="A548" s="189" t="str">
        <f>入力用!Q150</f>
        <v>-</v>
      </c>
      <c r="C548" t="s">
        <v>825</v>
      </c>
    </row>
    <row r="549" spans="1:3">
      <c r="A549" s="189" t="str">
        <f>入力用!Q151</f>
        <v>-</v>
      </c>
      <c r="C549" t="s">
        <v>826</v>
      </c>
    </row>
    <row r="550" spans="1:3">
      <c r="A550" s="189" t="str">
        <f>入力用!Q152</f>
        <v>-</v>
      </c>
      <c r="C550" t="s">
        <v>827</v>
      </c>
    </row>
    <row r="551" spans="1:3">
      <c r="A551" s="189" t="str">
        <f>入力用!Q153</f>
        <v>-</v>
      </c>
      <c r="C551" t="s">
        <v>828</v>
      </c>
    </row>
    <row r="552" spans="1:3">
      <c r="A552" s="189" t="str">
        <f>入力用!Q154</f>
        <v>-</v>
      </c>
      <c r="C552" t="s">
        <v>829</v>
      </c>
    </row>
    <row r="553" spans="1:3">
      <c r="A553" s="189" t="str">
        <f>入力用!Q155</f>
        <v>-</v>
      </c>
      <c r="C553" t="s">
        <v>830</v>
      </c>
    </row>
    <row r="554" spans="1:3">
      <c r="A554" s="189" t="str">
        <f>入力用!Q156</f>
        <v>-</v>
      </c>
      <c r="C554" t="s">
        <v>831</v>
      </c>
    </row>
    <row r="555" spans="1:3">
      <c r="A555" s="189" t="str">
        <f>入力用!Q157</f>
        <v>-</v>
      </c>
      <c r="C555" t="s">
        <v>832</v>
      </c>
    </row>
    <row r="556" spans="1:3">
      <c r="A556" s="189" t="str">
        <f>入力用!Q158</f>
        <v>-</v>
      </c>
      <c r="C556" t="s">
        <v>833</v>
      </c>
    </row>
    <row r="557" spans="1:3">
      <c r="A557" s="189" t="str">
        <f>入力用!Q159</f>
        <v>-</v>
      </c>
      <c r="C557" t="s">
        <v>834</v>
      </c>
    </row>
    <row r="558" spans="1:3">
      <c r="A558" s="189" t="str">
        <f>入力用!Q160</f>
        <v>-</v>
      </c>
      <c r="C558" t="s">
        <v>835</v>
      </c>
    </row>
    <row r="559" spans="1:3">
      <c r="A559" s="189" t="str">
        <f>入力用!Q161</f>
        <v>-</v>
      </c>
      <c r="C559" t="s">
        <v>836</v>
      </c>
    </row>
    <row r="560" spans="1:3">
      <c r="A560" s="189" t="str">
        <f>入力用!Q162</f>
        <v>-</v>
      </c>
      <c r="C560" t="s">
        <v>837</v>
      </c>
    </row>
    <row r="561" spans="1:3">
      <c r="A561" s="189" t="str">
        <f>入力用!Q163</f>
        <v>-</v>
      </c>
      <c r="C561" t="s">
        <v>838</v>
      </c>
    </row>
    <row r="562" spans="1:3">
      <c r="A562" s="189" t="str">
        <f>入力用!Q164</f>
        <v>-</v>
      </c>
      <c r="C562" t="s">
        <v>839</v>
      </c>
    </row>
    <row r="563" spans="1:3">
      <c r="A563" s="189" t="str">
        <f>入力用!Q165</f>
        <v>-</v>
      </c>
      <c r="C563" t="s">
        <v>840</v>
      </c>
    </row>
    <row r="564" spans="1:3">
      <c r="A564" s="189" t="str">
        <f>入力用!Q166</f>
        <v>-</v>
      </c>
      <c r="C564" t="s">
        <v>841</v>
      </c>
    </row>
    <row r="565" spans="1:3">
      <c r="A565" s="189" t="str">
        <f>入力用!Q167</f>
        <v>-</v>
      </c>
      <c r="C565" t="s">
        <v>842</v>
      </c>
    </row>
    <row r="566" spans="1:3">
      <c r="A566" s="189" t="str">
        <f>入力用!Q168</f>
        <v>-</v>
      </c>
      <c r="C566" t="s">
        <v>843</v>
      </c>
    </row>
    <row r="567" spans="1:3">
      <c r="A567" s="189" t="str">
        <f>入力用!Q169</f>
        <v>-</v>
      </c>
      <c r="C567" t="s">
        <v>844</v>
      </c>
    </row>
    <row r="568" spans="1:3">
      <c r="A568" s="189" t="str">
        <f>入力用!Q170</f>
        <v>-</v>
      </c>
      <c r="C568" t="s">
        <v>845</v>
      </c>
    </row>
    <row r="569" spans="1:3">
      <c r="A569" s="189" t="str">
        <f>入力用!Q171</f>
        <v>-</v>
      </c>
      <c r="C569" t="s">
        <v>846</v>
      </c>
    </row>
    <row r="570" spans="1:3">
      <c r="A570" s="189" t="str">
        <f>入力用!Q172</f>
        <v>-</v>
      </c>
      <c r="C570" t="s">
        <v>847</v>
      </c>
    </row>
    <row r="571" spans="1:3">
      <c r="A571" s="189" t="str">
        <f>入力用!Q173</f>
        <v>-</v>
      </c>
      <c r="C571" t="s">
        <v>848</v>
      </c>
    </row>
    <row r="572" spans="1:3">
      <c r="A572" s="189" t="str">
        <f>入力用!Q174</f>
        <v>-</v>
      </c>
      <c r="C572" t="s">
        <v>849</v>
      </c>
    </row>
    <row r="573" spans="1:3">
      <c r="A573" s="189" t="str">
        <f>入力用!Q175</f>
        <v>-</v>
      </c>
      <c r="C573" t="s">
        <v>850</v>
      </c>
    </row>
    <row r="574" spans="1:3">
      <c r="A574" s="189" t="str">
        <f>入力用!Q176</f>
        <v>-</v>
      </c>
      <c r="C574" t="s">
        <v>851</v>
      </c>
    </row>
    <row r="575" spans="1:3">
      <c r="A575" s="189" t="str">
        <f>入力用!Q177</f>
        <v>-</v>
      </c>
      <c r="C575" t="s">
        <v>852</v>
      </c>
    </row>
    <row r="576" spans="1:3">
      <c r="A576" s="189" t="str">
        <f>入力用!Q178</f>
        <v>-</v>
      </c>
      <c r="C576" t="s">
        <v>853</v>
      </c>
    </row>
    <row r="577" spans="1:3">
      <c r="A577" s="189" t="str">
        <f>入力用!Q179</f>
        <v>-</v>
      </c>
      <c r="C577" t="s">
        <v>854</v>
      </c>
    </row>
    <row r="578" spans="1:3">
      <c r="A578" s="189" t="str">
        <f>入力用!Q180</f>
        <v>-</v>
      </c>
      <c r="C578" t="s">
        <v>855</v>
      </c>
    </row>
    <row r="579" spans="1:3">
      <c r="A579" s="189" t="str">
        <f>入力用!Q181</f>
        <v>-</v>
      </c>
      <c r="C579" t="s">
        <v>856</v>
      </c>
    </row>
    <row r="580" spans="1:3">
      <c r="A580" s="189" t="str">
        <f>入力用!Q182</f>
        <v>-</v>
      </c>
      <c r="C580" t="s">
        <v>857</v>
      </c>
    </row>
    <row r="581" spans="1:3">
      <c r="A581" s="189" t="str">
        <f>入力用!Q183</f>
        <v>-</v>
      </c>
      <c r="C581" t="s">
        <v>858</v>
      </c>
    </row>
    <row r="582" spans="1:3">
      <c r="A582" s="189" t="str">
        <f>入力用!Q184</f>
        <v>-</v>
      </c>
      <c r="C582" t="s">
        <v>859</v>
      </c>
    </row>
    <row r="583" spans="1:3">
      <c r="A583" s="189" t="str">
        <f>入力用!Q185</f>
        <v>-</v>
      </c>
      <c r="C583" t="s">
        <v>860</v>
      </c>
    </row>
    <row r="584" spans="1:3">
      <c r="A584" s="189" t="str">
        <f>入力用!Q186</f>
        <v>-</v>
      </c>
      <c r="C584" t="s">
        <v>861</v>
      </c>
    </row>
    <row r="585" spans="1:3">
      <c r="A585" s="189" t="str">
        <f>入力用!Q187</f>
        <v>-</v>
      </c>
      <c r="C585" t="s">
        <v>862</v>
      </c>
    </row>
    <row r="586" spans="1:3">
      <c r="A586" s="189" t="str">
        <f>入力用!Q188</f>
        <v>-</v>
      </c>
      <c r="C586" t="s">
        <v>863</v>
      </c>
    </row>
    <row r="587" spans="1:3">
      <c r="A587" s="189" t="str">
        <f>入力用!Q189</f>
        <v>-</v>
      </c>
      <c r="C587" t="s">
        <v>864</v>
      </c>
    </row>
    <row r="588" spans="1:3">
      <c r="A588" s="189" t="str">
        <f>入力用!Q190</f>
        <v>-</v>
      </c>
      <c r="C588" t="s">
        <v>865</v>
      </c>
    </row>
    <row r="589" spans="1:3">
      <c r="A589" s="189" t="str">
        <f>入力用!Q191</f>
        <v>-</v>
      </c>
      <c r="C589" t="s">
        <v>866</v>
      </c>
    </row>
    <row r="590" spans="1:3">
      <c r="A590" s="189" t="str">
        <f>入力用!Q192</f>
        <v>-</v>
      </c>
      <c r="C590" t="s">
        <v>867</v>
      </c>
    </row>
    <row r="591" spans="1:3">
      <c r="A591" s="189" t="str">
        <f>入力用!Q193</f>
        <v>-</v>
      </c>
      <c r="C591" t="s">
        <v>868</v>
      </c>
    </row>
    <row r="592" spans="1:3">
      <c r="A592" s="189" t="str">
        <f>入力用!Q194</f>
        <v>-</v>
      </c>
      <c r="C592" t="s">
        <v>869</v>
      </c>
    </row>
    <row r="593" spans="1:3">
      <c r="A593" s="189" t="str">
        <f>入力用!Q195</f>
        <v>-</v>
      </c>
      <c r="C593" t="s">
        <v>870</v>
      </c>
    </row>
    <row r="594" spans="1:3">
      <c r="A594" s="189" t="str">
        <f>入力用!Q196</f>
        <v>-</v>
      </c>
      <c r="C594" t="s">
        <v>871</v>
      </c>
    </row>
    <row r="595" spans="1:3">
      <c r="A595" s="189" t="str">
        <f>入力用!Q197</f>
        <v>-</v>
      </c>
      <c r="C595" t="s">
        <v>872</v>
      </c>
    </row>
    <row r="596" spans="1:3">
      <c r="A596" s="189" t="str">
        <f>入力用!Q198</f>
        <v>-</v>
      </c>
      <c r="C596" t="s">
        <v>873</v>
      </c>
    </row>
    <row r="597" spans="1:3">
      <c r="A597" s="189" t="str">
        <f>入力用!Q199</f>
        <v>-</v>
      </c>
      <c r="C597" t="s">
        <v>874</v>
      </c>
    </row>
    <row r="598" spans="1:3">
      <c r="A598" s="189" t="str">
        <f>入力用!Q200</f>
        <v>-</v>
      </c>
      <c r="C598" t="s">
        <v>875</v>
      </c>
    </row>
    <row r="599" spans="1:3">
      <c r="A599" s="189" t="str">
        <f>入力用!Q201</f>
        <v>-</v>
      </c>
      <c r="C599" t="s">
        <v>876</v>
      </c>
    </row>
    <row r="600" spans="1:3">
      <c r="A600" s="189" t="str">
        <f>入力用!Q202</f>
        <v>-</v>
      </c>
      <c r="C600" t="s">
        <v>877</v>
      </c>
    </row>
    <row r="601" spans="1:3">
      <c r="A601" s="189" t="str">
        <f>入力用!Q203</f>
        <v>-</v>
      </c>
      <c r="C601" t="s">
        <v>878</v>
      </c>
    </row>
    <row r="602" spans="1:3">
      <c r="A602" s="189" t="str">
        <f>入力用!Q204</f>
        <v>-</v>
      </c>
      <c r="C602" t="s">
        <v>879</v>
      </c>
    </row>
    <row r="603" spans="1:3">
      <c r="A603" s="189" t="str">
        <f>入力用!Q205</f>
        <v>-</v>
      </c>
      <c r="C603" t="s">
        <v>880</v>
      </c>
    </row>
    <row r="604" spans="1:3">
      <c r="A604" s="189" t="str">
        <f>入力用!Q206</f>
        <v>-</v>
      </c>
      <c r="C604" t="s">
        <v>881</v>
      </c>
    </row>
    <row r="605" spans="1:3">
      <c r="A605" s="189" t="str">
        <f>入力用!Q207</f>
        <v>-</v>
      </c>
      <c r="C605" t="s">
        <v>882</v>
      </c>
    </row>
    <row r="606" spans="1:3">
      <c r="A606" s="189" t="str">
        <f>入力用!Q208</f>
        <v>-</v>
      </c>
      <c r="C606" t="s">
        <v>883</v>
      </c>
    </row>
    <row r="607" spans="1:3">
      <c r="A607" s="189" t="str">
        <f>入力用!Q209</f>
        <v>-</v>
      </c>
      <c r="C607" t="s">
        <v>884</v>
      </c>
    </row>
    <row r="608" spans="1:3">
      <c r="A608" s="189" t="str">
        <f>入力用!Q210</f>
        <v>-</v>
      </c>
      <c r="C608" t="s">
        <v>885</v>
      </c>
    </row>
    <row r="609" spans="1:3">
      <c r="A609" s="189" t="str">
        <f>入力用!Q211</f>
        <v>-</v>
      </c>
      <c r="C609" t="s">
        <v>886</v>
      </c>
    </row>
    <row r="610" spans="1:3">
      <c r="A610" s="189" t="str">
        <f>入力用!Q212</f>
        <v>-</v>
      </c>
      <c r="C610" t="s">
        <v>887</v>
      </c>
    </row>
    <row r="611" spans="1:3">
      <c r="A611" s="189" t="str">
        <f>入力用!Q213</f>
        <v>-</v>
      </c>
      <c r="C611" t="s">
        <v>888</v>
      </c>
    </row>
    <row r="612" spans="1:3">
      <c r="A612" s="189" t="str">
        <f>入力用!Q214</f>
        <v>-</v>
      </c>
      <c r="C612" t="s">
        <v>889</v>
      </c>
    </row>
    <row r="613" spans="1:3">
      <c r="A613" s="189" t="str">
        <f>入力用!Q215</f>
        <v>-</v>
      </c>
      <c r="C613" t="s">
        <v>890</v>
      </c>
    </row>
    <row r="614" spans="1:3">
      <c r="A614" s="189" t="str">
        <f>入力用!Q216</f>
        <v>-</v>
      </c>
      <c r="C614" t="s">
        <v>891</v>
      </c>
    </row>
    <row r="615" spans="1:3">
      <c r="A615" s="189" t="str">
        <f>入力用!Q217</f>
        <v>-</v>
      </c>
      <c r="C615" t="s">
        <v>892</v>
      </c>
    </row>
    <row r="616" spans="1:3">
      <c r="A616" s="189" t="str">
        <f>入力用!Q218</f>
        <v>-</v>
      </c>
      <c r="C616" t="s">
        <v>893</v>
      </c>
    </row>
    <row r="617" spans="1:3">
      <c r="A617" s="189" t="str">
        <f>入力用!Q219</f>
        <v>-</v>
      </c>
      <c r="C617" t="s">
        <v>894</v>
      </c>
    </row>
    <row r="618" spans="1:3">
      <c r="A618" s="189" t="str">
        <f>入力用!Q220</f>
        <v>-</v>
      </c>
      <c r="C618" t="s">
        <v>895</v>
      </c>
    </row>
    <row r="619" spans="1:3">
      <c r="A619" s="189" t="str">
        <f>入力用!Q221</f>
        <v>-</v>
      </c>
      <c r="C619" t="s">
        <v>896</v>
      </c>
    </row>
    <row r="620" spans="1:3">
      <c r="A620" s="189" t="str">
        <f>入力用!Q222</f>
        <v>-</v>
      </c>
      <c r="C620" t="s">
        <v>897</v>
      </c>
    </row>
    <row r="621" spans="1:3">
      <c r="A621" s="189" t="str">
        <f>入力用!Q223</f>
        <v>-</v>
      </c>
      <c r="C621" t="s">
        <v>898</v>
      </c>
    </row>
    <row r="622" spans="1:3">
      <c r="A622" s="189" t="str">
        <f>入力用!Q224</f>
        <v>-</v>
      </c>
      <c r="C622" t="s">
        <v>899</v>
      </c>
    </row>
    <row r="623" spans="1:3">
      <c r="A623" s="189" t="str">
        <f>入力用!Q225</f>
        <v>-</v>
      </c>
      <c r="C623" t="s">
        <v>900</v>
      </c>
    </row>
    <row r="624" spans="1:3">
      <c r="A624" s="189" t="str">
        <f>入力用!Q226</f>
        <v>-</v>
      </c>
      <c r="C624" t="s">
        <v>901</v>
      </c>
    </row>
    <row r="625" spans="1:3">
      <c r="A625" s="189" t="str">
        <f>入力用!Q227</f>
        <v>-</v>
      </c>
      <c r="C625" t="s">
        <v>902</v>
      </c>
    </row>
    <row r="626" spans="1:3">
      <c r="A626" s="189" t="str">
        <f>入力用!Q228</f>
        <v>-</v>
      </c>
      <c r="C626" t="s">
        <v>903</v>
      </c>
    </row>
    <row r="627" spans="1:3">
      <c r="A627" s="189" t="str">
        <f>入力用!Q229</f>
        <v>-</v>
      </c>
      <c r="C627" t="s">
        <v>904</v>
      </c>
    </row>
    <row r="628" spans="1:3">
      <c r="A628" s="189" t="str">
        <f>入力用!Q230</f>
        <v>-</v>
      </c>
      <c r="C628" t="s">
        <v>905</v>
      </c>
    </row>
    <row r="629" spans="1:3">
      <c r="A629" s="189" t="str">
        <f>入力用!Q231</f>
        <v>-</v>
      </c>
      <c r="C629" t="s">
        <v>906</v>
      </c>
    </row>
    <row r="630" spans="1:3">
      <c r="A630" s="189" t="str">
        <f>入力用!Q232</f>
        <v>-</v>
      </c>
      <c r="C630" t="s">
        <v>907</v>
      </c>
    </row>
    <row r="631" spans="1:3">
      <c r="A631" s="189" t="str">
        <f>入力用!Q233</f>
        <v>-</v>
      </c>
      <c r="C631" t="s">
        <v>908</v>
      </c>
    </row>
    <row r="632" spans="1:3">
      <c r="A632" s="189" t="str">
        <f>入力用!Q234</f>
        <v>-</v>
      </c>
      <c r="C632" t="s">
        <v>909</v>
      </c>
    </row>
    <row r="633" spans="1:3">
      <c r="A633" s="189" t="str">
        <f>入力用!Q235</f>
        <v>-</v>
      </c>
      <c r="C633" t="s">
        <v>910</v>
      </c>
    </row>
    <row r="634" spans="1:3">
      <c r="A634" s="189" t="str">
        <f>入力用!Q236</f>
        <v>-</v>
      </c>
      <c r="C634" t="s">
        <v>911</v>
      </c>
    </row>
    <row r="635" spans="1:3">
      <c r="A635" s="189" t="str">
        <f>入力用!Q237</f>
        <v>-</v>
      </c>
      <c r="C635" t="s">
        <v>912</v>
      </c>
    </row>
    <row r="636" spans="1:3">
      <c r="A636" s="189" t="str">
        <f>入力用!Q238</f>
        <v>-</v>
      </c>
      <c r="C636" t="s">
        <v>913</v>
      </c>
    </row>
    <row r="637" spans="1:3">
      <c r="A637" s="189" t="str">
        <f>入力用!Q239</f>
        <v>-</v>
      </c>
      <c r="C637" t="s">
        <v>914</v>
      </c>
    </row>
    <row r="638" spans="1:3">
      <c r="A638" s="189" t="str">
        <f>入力用!Q240</f>
        <v>-</v>
      </c>
      <c r="C638" t="s">
        <v>915</v>
      </c>
    </row>
    <row r="639" spans="1:3">
      <c r="A639" s="189" t="str">
        <f>入力用!Q241</f>
        <v>-</v>
      </c>
      <c r="C639" t="s">
        <v>916</v>
      </c>
    </row>
    <row r="640" spans="1:3">
      <c r="A640" s="189" t="str">
        <f>入力用!Q242</f>
        <v>-</v>
      </c>
      <c r="C640" t="s">
        <v>917</v>
      </c>
    </row>
    <row r="641" spans="1:3">
      <c r="A641" s="189" t="str">
        <f>入力用!Q243</f>
        <v>-</v>
      </c>
      <c r="C641" t="s">
        <v>918</v>
      </c>
    </row>
    <row r="642" spans="1:3">
      <c r="A642" s="189" t="str">
        <f>入力用!Q244</f>
        <v>-</v>
      </c>
      <c r="C642" t="s">
        <v>919</v>
      </c>
    </row>
    <row r="643" spans="1:3">
      <c r="A643" s="189" t="str">
        <f>入力用!Q245</f>
        <v>-</v>
      </c>
      <c r="C643" t="s">
        <v>920</v>
      </c>
    </row>
    <row r="644" spans="1:3">
      <c r="A644" s="189" t="str">
        <f>入力用!Q246</f>
        <v>-</v>
      </c>
      <c r="C644" t="s">
        <v>921</v>
      </c>
    </row>
    <row r="645" spans="1:3">
      <c r="A645" s="189" t="str">
        <f>入力用!Q247</f>
        <v>-</v>
      </c>
      <c r="C645" t="s">
        <v>922</v>
      </c>
    </row>
    <row r="646" spans="1:3">
      <c r="A646" s="189" t="str">
        <f>入力用!Q248</f>
        <v>-</v>
      </c>
      <c r="C646" t="s">
        <v>923</v>
      </c>
    </row>
    <row r="647" spans="1:3">
      <c r="A647" s="189" t="str">
        <f>入力用!Q249</f>
        <v>-</v>
      </c>
      <c r="C647" t="s">
        <v>924</v>
      </c>
    </row>
    <row r="648" spans="1:3">
      <c r="A648" s="189" t="str">
        <f>入力用!Q250</f>
        <v>-</v>
      </c>
      <c r="C648" t="s">
        <v>925</v>
      </c>
    </row>
    <row r="649" spans="1:3">
      <c r="A649" s="189" t="str">
        <f>入力用!Q251</f>
        <v>-</v>
      </c>
      <c r="C649" t="s">
        <v>926</v>
      </c>
    </row>
    <row r="650" spans="1:3">
      <c r="A650" s="189" t="str">
        <f>入力用!Q252</f>
        <v>-</v>
      </c>
      <c r="C650" t="s">
        <v>927</v>
      </c>
    </row>
    <row r="651" spans="1:3">
      <c r="A651" s="189" t="str">
        <f>入力用!Q253</f>
        <v>-</v>
      </c>
      <c r="C651" t="s">
        <v>928</v>
      </c>
    </row>
    <row r="652" spans="1:3">
      <c r="A652" s="189" t="str">
        <f>入力用!Q254</f>
        <v>-</v>
      </c>
      <c r="C652" t="s">
        <v>929</v>
      </c>
    </row>
    <row r="653" spans="1:3">
      <c r="A653" s="189" t="str">
        <f>入力用!Q255</f>
        <v>-</v>
      </c>
      <c r="C653" t="s">
        <v>930</v>
      </c>
    </row>
    <row r="654" spans="1:3">
      <c r="A654" s="189">
        <f>入力用!G257</f>
        <v>0</v>
      </c>
      <c r="C654" t="s">
        <v>932</v>
      </c>
    </row>
    <row r="655" spans="1:3">
      <c r="A655" s="189" t="str">
        <f>入力用!I261</f>
        <v>※リストから選択して下さい</v>
      </c>
      <c r="C655" t="s">
        <v>933</v>
      </c>
    </row>
    <row r="656" spans="1:3">
      <c r="A656" s="189" t="str">
        <f>IF(入力用!I264="","",入力用!I264)</f>
        <v/>
      </c>
      <c r="C656" t="s">
        <v>934</v>
      </c>
    </row>
    <row r="657" spans="1:3">
      <c r="A657" s="189" t="str">
        <f>IF(入力用!I265="","",入力用!I265)</f>
        <v/>
      </c>
      <c r="C657" t="s">
        <v>935</v>
      </c>
    </row>
    <row r="658" spans="1:3">
      <c r="A658" s="189" t="str">
        <f>IF(入力用!I266="","",入力用!I266)</f>
        <v/>
      </c>
      <c r="C658" t="s">
        <v>936</v>
      </c>
    </row>
    <row r="659" spans="1:3">
      <c r="A659" s="189" t="str">
        <f>IF(入力用!I267="","",入力用!I267)</f>
        <v/>
      </c>
      <c r="C659" t="s">
        <v>937</v>
      </c>
    </row>
    <row r="660" spans="1:3">
      <c r="A660" s="189" t="str">
        <f>IF(入力用!I268="","",入力用!I268)</f>
        <v/>
      </c>
      <c r="C660" t="s">
        <v>938</v>
      </c>
    </row>
    <row r="661" spans="1:3" hidden="1">
      <c r="A661" s="189" t="e">
        <f>入力用!#REF!</f>
        <v>#REF!</v>
      </c>
      <c r="C661" t="s">
        <v>939</v>
      </c>
    </row>
    <row r="662" spans="1:3">
      <c r="A662" s="189" t="str">
        <f>入力用!I278</f>
        <v>※リストから選択して下さい</v>
      </c>
      <c r="B662" t="s">
        <v>1169</v>
      </c>
      <c r="C662" t="s">
        <v>940</v>
      </c>
    </row>
    <row r="663" spans="1:3">
      <c r="A663" s="189" t="str">
        <f>IF(入力用!I283="","",入力用!I283)</f>
        <v/>
      </c>
      <c r="B663">
        <v>1</v>
      </c>
      <c r="C663" t="s">
        <v>941</v>
      </c>
    </row>
    <row r="664" spans="1:3">
      <c r="A664" s="189" t="str">
        <f>IF(入力用!Y283="","",入力用!Y283)</f>
        <v/>
      </c>
      <c r="C664" t="s">
        <v>942</v>
      </c>
    </row>
    <row r="665" spans="1:3">
      <c r="A665" s="189" t="str">
        <f>IF(入力用!AF283="","",入力用!AF283)</f>
        <v/>
      </c>
      <c r="C665" t="s">
        <v>943</v>
      </c>
    </row>
    <row r="666" spans="1:3">
      <c r="A666" s="189" t="str">
        <f>IF(入力用!T284="","",入力用!T284)</f>
        <v>※リストから選択して下さい</v>
      </c>
      <c r="C666" t="s">
        <v>172</v>
      </c>
    </row>
    <row r="667" spans="1:3">
      <c r="A667" s="189" t="str">
        <f>IF(入力用!P285="","",入力用!P285)</f>
        <v>※リストから選択して下さい</v>
      </c>
      <c r="C667" t="s">
        <v>944</v>
      </c>
    </row>
    <row r="668" spans="1:3">
      <c r="A668" s="189" t="str">
        <f>IF(入力用!Z285="","",入力用!Z285)</f>
        <v>－</v>
      </c>
      <c r="C668" t="s">
        <v>946</v>
      </c>
    </row>
    <row r="669" spans="1:3">
      <c r="A669" s="189" t="str">
        <f>IF(入力用!P286="","",入力用!P286)</f>
        <v>※リストから選択して下さい</v>
      </c>
      <c r="C669" t="s">
        <v>945</v>
      </c>
    </row>
    <row r="670" spans="1:3">
      <c r="A670" s="189" t="str">
        <f>IF(入力用!AE286="","",入力用!AE286)</f>
        <v>－</v>
      </c>
      <c r="C670" t="s">
        <v>175</v>
      </c>
    </row>
    <row r="671" spans="1:3">
      <c r="A671" s="189" t="str">
        <f>IF(入力用!AE287="","",入力用!AE287)</f>
        <v>－</v>
      </c>
      <c r="C671" t="s">
        <v>947</v>
      </c>
    </row>
    <row r="672" spans="1:3">
      <c r="A672" s="189" t="str">
        <f>IF(入力用!AE288="","",入力用!AE288)</f>
        <v>－</v>
      </c>
      <c r="C672" t="s">
        <v>948</v>
      </c>
    </row>
    <row r="673" spans="1:3">
      <c r="A673" s="189" t="str">
        <f>IF(入力用!AE289="","",入力用!AE289)</f>
        <v>－</v>
      </c>
      <c r="C673" t="s">
        <v>949</v>
      </c>
    </row>
    <row r="674" spans="1:3">
      <c r="A674" s="189" t="str">
        <f>IF(入力用!AE290="","",入力用!AE290)</f>
        <v>※リストから選択して下さい</v>
      </c>
      <c r="C674" t="s">
        <v>180</v>
      </c>
    </row>
    <row r="675" spans="1:3">
      <c r="A675" s="189" t="str">
        <f>IF(入力用!I292="","",入力用!I292)</f>
        <v/>
      </c>
      <c r="B675">
        <v>2</v>
      </c>
      <c r="C675" t="s">
        <v>941</v>
      </c>
    </row>
    <row r="676" spans="1:3">
      <c r="A676" s="189" t="str">
        <f>IF(入力用!Y292="","",入力用!Y292)</f>
        <v/>
      </c>
      <c r="C676" t="s">
        <v>942</v>
      </c>
    </row>
    <row r="677" spans="1:3">
      <c r="A677" s="189" t="str">
        <f>IF(入力用!AF292="","",入力用!AF292)</f>
        <v/>
      </c>
      <c r="C677" t="s">
        <v>943</v>
      </c>
    </row>
    <row r="678" spans="1:3">
      <c r="A678" s="189" t="str">
        <f>IF(入力用!T293="","",入力用!T293)</f>
        <v>※リストから選択して下さい</v>
      </c>
      <c r="C678" t="s">
        <v>172</v>
      </c>
    </row>
    <row r="679" spans="1:3">
      <c r="A679" s="189" t="str">
        <f>IF(入力用!P294="","",入力用!P294)</f>
        <v>※リストから選択して下さい</v>
      </c>
      <c r="C679" t="s">
        <v>944</v>
      </c>
    </row>
    <row r="680" spans="1:3">
      <c r="A680" s="189" t="str">
        <f>IF(入力用!Z294="","",入力用!Z294)</f>
        <v>－</v>
      </c>
      <c r="C680" t="s">
        <v>946</v>
      </c>
    </row>
    <row r="681" spans="1:3">
      <c r="A681" s="189" t="str">
        <f>IF(入力用!P295="","",入力用!P295)</f>
        <v>※リストから選択して下さい</v>
      </c>
      <c r="C681" t="s">
        <v>945</v>
      </c>
    </row>
    <row r="682" spans="1:3">
      <c r="A682" s="189" t="str">
        <f>IF(入力用!AE295="","",入力用!AE295)</f>
        <v>－</v>
      </c>
      <c r="C682" t="s">
        <v>175</v>
      </c>
    </row>
    <row r="683" spans="1:3">
      <c r="A683" s="189" t="str">
        <f>IF(入力用!AE296="","",入力用!AE296)</f>
        <v>－</v>
      </c>
      <c r="C683" t="s">
        <v>947</v>
      </c>
    </row>
    <row r="684" spans="1:3">
      <c r="A684" s="189" t="str">
        <f>IF(入力用!AE297="","",入力用!AE297)</f>
        <v>－</v>
      </c>
      <c r="C684" t="s">
        <v>948</v>
      </c>
    </row>
    <row r="685" spans="1:3">
      <c r="A685" s="189" t="str">
        <f>IF(入力用!AE298="","",入力用!AE298)</f>
        <v>－</v>
      </c>
      <c r="C685" t="s">
        <v>949</v>
      </c>
    </row>
    <row r="686" spans="1:3">
      <c r="A686" s="189" t="str">
        <f>IF(入力用!AE299="","",入力用!AE299)</f>
        <v>※リストから選択して下さい</v>
      </c>
      <c r="C686" t="s">
        <v>180</v>
      </c>
    </row>
    <row r="687" spans="1:3">
      <c r="A687" s="189" t="str">
        <f>IF(入力用!I301="","",入力用!I301)</f>
        <v/>
      </c>
      <c r="B687">
        <v>3</v>
      </c>
      <c r="C687" t="s">
        <v>941</v>
      </c>
    </row>
    <row r="688" spans="1:3">
      <c r="A688" s="189" t="str">
        <f>IF(入力用!Y301="","",入力用!Y301)</f>
        <v/>
      </c>
      <c r="C688" t="s">
        <v>942</v>
      </c>
    </row>
    <row r="689" spans="1:3">
      <c r="A689" s="189" t="str">
        <f>IF(入力用!AF301="","",入力用!AF301)</f>
        <v/>
      </c>
      <c r="C689" t="s">
        <v>943</v>
      </c>
    </row>
    <row r="690" spans="1:3">
      <c r="A690" s="189" t="str">
        <f>IF(入力用!T302="","",入力用!T302)</f>
        <v>※リストから選択して下さい</v>
      </c>
      <c r="C690" t="s">
        <v>172</v>
      </c>
    </row>
    <row r="691" spans="1:3">
      <c r="A691" s="189" t="str">
        <f>IF(入力用!P303="","",入力用!P303)</f>
        <v>※リストから選択して下さい</v>
      </c>
      <c r="C691" t="s">
        <v>944</v>
      </c>
    </row>
    <row r="692" spans="1:3">
      <c r="A692" s="189" t="str">
        <f>IF(入力用!Z303="","",入力用!Z303)</f>
        <v>－</v>
      </c>
      <c r="C692" t="s">
        <v>946</v>
      </c>
    </row>
    <row r="693" spans="1:3">
      <c r="A693" s="189" t="str">
        <f>IF(入力用!P304="","",入力用!P304)</f>
        <v>※リストから選択して下さい</v>
      </c>
      <c r="C693" t="s">
        <v>945</v>
      </c>
    </row>
    <row r="694" spans="1:3">
      <c r="A694" s="189" t="str">
        <f>IF(入力用!AE304="","",入力用!AE304)</f>
        <v>－</v>
      </c>
      <c r="C694" t="s">
        <v>175</v>
      </c>
    </row>
    <row r="695" spans="1:3">
      <c r="A695" s="189" t="str">
        <f>IF(入力用!AE305="","",入力用!AE305)</f>
        <v>－</v>
      </c>
      <c r="C695" t="s">
        <v>947</v>
      </c>
    </row>
    <row r="696" spans="1:3">
      <c r="A696" s="189" t="str">
        <f>IF(入力用!AE306="","",入力用!AE306)</f>
        <v>－</v>
      </c>
      <c r="C696" t="s">
        <v>948</v>
      </c>
    </row>
    <row r="697" spans="1:3">
      <c r="A697" s="189" t="str">
        <f>IF(入力用!AE307="","",入力用!AE307)</f>
        <v>－</v>
      </c>
      <c r="C697" t="s">
        <v>949</v>
      </c>
    </row>
    <row r="698" spans="1:3">
      <c r="A698" s="189" t="str">
        <f>IF(入力用!AE308="","",入力用!AE308)</f>
        <v>※リストから選択して下さい</v>
      </c>
      <c r="C698" t="s">
        <v>180</v>
      </c>
    </row>
    <row r="699" spans="1:3">
      <c r="A699" s="189" t="str">
        <f>IF(入力用!I310="","",入力用!I310)</f>
        <v/>
      </c>
      <c r="B699">
        <v>4</v>
      </c>
      <c r="C699" t="s">
        <v>941</v>
      </c>
    </row>
    <row r="700" spans="1:3">
      <c r="A700" s="189" t="str">
        <f>IF(入力用!Y310="","",入力用!Y310)</f>
        <v/>
      </c>
      <c r="C700" t="s">
        <v>942</v>
      </c>
    </row>
    <row r="701" spans="1:3">
      <c r="A701" s="189" t="str">
        <f>IF(入力用!AF310="","",入力用!AF310)</f>
        <v/>
      </c>
      <c r="C701" t="s">
        <v>943</v>
      </c>
    </row>
    <row r="702" spans="1:3">
      <c r="A702" s="189" t="str">
        <f>IF(入力用!T311="","",入力用!T311)</f>
        <v>※リストから選択して下さい</v>
      </c>
      <c r="C702" t="s">
        <v>172</v>
      </c>
    </row>
    <row r="703" spans="1:3">
      <c r="A703" s="189" t="str">
        <f>IF(入力用!P312="","",入力用!P312)</f>
        <v>※リストから選択して下さい</v>
      </c>
      <c r="C703" t="s">
        <v>944</v>
      </c>
    </row>
    <row r="704" spans="1:3">
      <c r="A704" s="189" t="str">
        <f>IF(入力用!Z312="","",入力用!Z312)</f>
        <v>－</v>
      </c>
      <c r="C704" t="s">
        <v>946</v>
      </c>
    </row>
    <row r="705" spans="1:3">
      <c r="A705" s="189" t="str">
        <f>IF(入力用!P313="","",入力用!P313)</f>
        <v>※リストから選択して下さい</v>
      </c>
      <c r="C705" t="s">
        <v>945</v>
      </c>
    </row>
    <row r="706" spans="1:3">
      <c r="A706" s="189" t="str">
        <f>IF(入力用!AE313="","",入力用!AE313)</f>
        <v>－</v>
      </c>
      <c r="C706" t="s">
        <v>175</v>
      </c>
    </row>
    <row r="707" spans="1:3">
      <c r="A707" s="189" t="str">
        <f>IF(入力用!AE314="","",入力用!AE314)</f>
        <v>－</v>
      </c>
      <c r="C707" t="s">
        <v>947</v>
      </c>
    </row>
    <row r="708" spans="1:3">
      <c r="A708" s="189" t="str">
        <f>IF(入力用!AE315="","",入力用!AE315)</f>
        <v>－</v>
      </c>
      <c r="C708" t="s">
        <v>948</v>
      </c>
    </row>
    <row r="709" spans="1:3">
      <c r="A709" s="189" t="str">
        <f>IF(入力用!AE316="","",入力用!AE316)</f>
        <v>－</v>
      </c>
      <c r="C709" t="s">
        <v>949</v>
      </c>
    </row>
    <row r="710" spans="1:3">
      <c r="A710" s="189" t="str">
        <f>IF(入力用!AE317="","",入力用!AE317)</f>
        <v>※リストから選択して下さい</v>
      </c>
      <c r="C710" t="s">
        <v>180</v>
      </c>
    </row>
    <row r="711" spans="1:3">
      <c r="A711" s="189" t="str">
        <f>IF(入力用!I319="","",入力用!I319)</f>
        <v/>
      </c>
      <c r="B711">
        <v>5</v>
      </c>
      <c r="C711" t="s">
        <v>941</v>
      </c>
    </row>
    <row r="712" spans="1:3">
      <c r="A712" s="189" t="str">
        <f>IF(入力用!Y319="","",入力用!Y319)</f>
        <v/>
      </c>
      <c r="C712" t="s">
        <v>942</v>
      </c>
    </row>
    <row r="713" spans="1:3">
      <c r="A713" s="189" t="str">
        <f>IF(入力用!AF319="","",入力用!AF319)</f>
        <v/>
      </c>
      <c r="C713" t="s">
        <v>943</v>
      </c>
    </row>
    <row r="714" spans="1:3">
      <c r="A714" s="189" t="str">
        <f>IF(入力用!T320="","",入力用!T320)</f>
        <v>※リストから選択して下さい</v>
      </c>
      <c r="C714" t="s">
        <v>172</v>
      </c>
    </row>
    <row r="715" spans="1:3">
      <c r="A715" s="189" t="str">
        <f>IF(入力用!P321="","",入力用!P321)</f>
        <v>※リストから選択して下さい</v>
      </c>
      <c r="C715" t="s">
        <v>944</v>
      </c>
    </row>
    <row r="716" spans="1:3">
      <c r="A716" s="189" t="str">
        <f>IF(入力用!Z321="","",入力用!Z321)</f>
        <v>－</v>
      </c>
      <c r="C716" t="s">
        <v>946</v>
      </c>
    </row>
    <row r="717" spans="1:3">
      <c r="A717" s="189" t="str">
        <f>IF(入力用!P322="","",入力用!P322)</f>
        <v>※リストから選択して下さい</v>
      </c>
      <c r="C717" t="s">
        <v>945</v>
      </c>
    </row>
    <row r="718" spans="1:3">
      <c r="A718" s="189" t="str">
        <f>IF(入力用!AE322="","",入力用!AE322)</f>
        <v>－</v>
      </c>
      <c r="C718" t="s">
        <v>175</v>
      </c>
    </row>
    <row r="719" spans="1:3">
      <c r="A719" s="189" t="str">
        <f>IF(入力用!AE323="","",入力用!AE323)</f>
        <v>－</v>
      </c>
      <c r="C719" t="s">
        <v>947</v>
      </c>
    </row>
    <row r="720" spans="1:3">
      <c r="A720" s="189" t="str">
        <f>IF(入力用!AE324="","",入力用!AE324)</f>
        <v>－</v>
      </c>
      <c r="C720" t="s">
        <v>948</v>
      </c>
    </row>
    <row r="721" spans="1:3">
      <c r="A721" s="189" t="str">
        <f>IF(入力用!AE325="","",入力用!AE325)</f>
        <v>－</v>
      </c>
      <c r="C721" t="s">
        <v>949</v>
      </c>
    </row>
    <row r="722" spans="1:3">
      <c r="A722" s="189" t="str">
        <f>IF(入力用!AE326="","",入力用!AE326)</f>
        <v>※リストから選択して下さい</v>
      </c>
      <c r="C722" t="s">
        <v>180</v>
      </c>
    </row>
    <row r="723" spans="1:3">
      <c r="A723" s="189" t="str">
        <f>IF(入力用!I328="","",入力用!I328)</f>
        <v/>
      </c>
      <c r="B723">
        <v>6</v>
      </c>
      <c r="C723" t="s">
        <v>941</v>
      </c>
    </row>
    <row r="724" spans="1:3">
      <c r="A724" s="189" t="str">
        <f>IF(入力用!Y328="","",入力用!Y328)</f>
        <v/>
      </c>
      <c r="C724" t="s">
        <v>942</v>
      </c>
    </row>
    <row r="725" spans="1:3">
      <c r="A725" s="189" t="str">
        <f>IF(入力用!AF328="","",入力用!AF328)</f>
        <v/>
      </c>
      <c r="C725" t="s">
        <v>943</v>
      </c>
    </row>
    <row r="726" spans="1:3">
      <c r="A726" s="189" t="str">
        <f>IF(入力用!T329="","",入力用!T329)</f>
        <v>※リストから選択して下さい</v>
      </c>
      <c r="C726" t="s">
        <v>172</v>
      </c>
    </row>
    <row r="727" spans="1:3">
      <c r="A727" s="189" t="str">
        <f>IF(入力用!P330="","",入力用!P330)</f>
        <v>※リストから選択して下さい</v>
      </c>
      <c r="C727" t="s">
        <v>944</v>
      </c>
    </row>
    <row r="728" spans="1:3">
      <c r="A728" s="189" t="str">
        <f>IF(入力用!Z330="","",入力用!Z330)</f>
        <v>－</v>
      </c>
      <c r="C728" t="s">
        <v>946</v>
      </c>
    </row>
    <row r="729" spans="1:3">
      <c r="A729" s="189" t="str">
        <f>IF(入力用!P331="","",入力用!P331)</f>
        <v>※リストから選択して下さい</v>
      </c>
      <c r="C729" t="s">
        <v>945</v>
      </c>
    </row>
    <row r="730" spans="1:3">
      <c r="A730" s="189" t="str">
        <f>IF(入力用!AE331="","",入力用!AE331)</f>
        <v>－</v>
      </c>
      <c r="C730" t="s">
        <v>175</v>
      </c>
    </row>
    <row r="731" spans="1:3">
      <c r="A731" s="189" t="str">
        <f>IF(入力用!AE332="","",入力用!AE332)</f>
        <v>－</v>
      </c>
      <c r="C731" t="s">
        <v>947</v>
      </c>
    </row>
    <row r="732" spans="1:3">
      <c r="A732" s="189" t="str">
        <f>IF(入力用!AE333="","",入力用!AE333)</f>
        <v>－</v>
      </c>
      <c r="C732" t="s">
        <v>948</v>
      </c>
    </row>
    <row r="733" spans="1:3">
      <c r="A733" s="189" t="str">
        <f>IF(入力用!AE334="","",入力用!AE334)</f>
        <v>－</v>
      </c>
      <c r="C733" t="s">
        <v>949</v>
      </c>
    </row>
    <row r="734" spans="1:3">
      <c r="A734" s="189" t="str">
        <f>IF(入力用!AE335="","",入力用!AE335)</f>
        <v>※リストから選択して下さい</v>
      </c>
      <c r="C734" t="s">
        <v>180</v>
      </c>
    </row>
    <row r="735" spans="1:3">
      <c r="A735" s="189" t="str">
        <f>IF(入力用!I337="","",入力用!I337)</f>
        <v/>
      </c>
      <c r="B735">
        <v>7</v>
      </c>
      <c r="C735" t="s">
        <v>941</v>
      </c>
    </row>
    <row r="736" spans="1:3">
      <c r="A736" s="189" t="str">
        <f>IF(入力用!Y337="","",入力用!Y337)</f>
        <v/>
      </c>
      <c r="C736" t="s">
        <v>942</v>
      </c>
    </row>
    <row r="737" spans="1:3">
      <c r="A737" s="189" t="str">
        <f>IF(入力用!AF337="","",入力用!AF337)</f>
        <v/>
      </c>
      <c r="C737" t="s">
        <v>943</v>
      </c>
    </row>
    <row r="738" spans="1:3">
      <c r="A738" s="189" t="str">
        <f>IF(入力用!T338="","",入力用!T338)</f>
        <v>※リストから選択して下さい</v>
      </c>
      <c r="C738" t="s">
        <v>172</v>
      </c>
    </row>
    <row r="739" spans="1:3">
      <c r="A739" s="189" t="str">
        <f>IF(入力用!P339="","",入力用!P339)</f>
        <v>※リストから選択して下さい</v>
      </c>
      <c r="C739" t="s">
        <v>944</v>
      </c>
    </row>
    <row r="740" spans="1:3">
      <c r="A740" s="189" t="str">
        <f>IF(入力用!Z339="","",入力用!Z339)</f>
        <v>－</v>
      </c>
      <c r="C740" t="s">
        <v>946</v>
      </c>
    </row>
    <row r="741" spans="1:3">
      <c r="A741" s="189" t="str">
        <f>IF(入力用!P340="","",入力用!P340)</f>
        <v>※リストから選択して下さい</v>
      </c>
      <c r="C741" t="s">
        <v>945</v>
      </c>
    </row>
    <row r="742" spans="1:3">
      <c r="A742" s="189" t="str">
        <f>IF(入力用!AE340="","",入力用!AE340)</f>
        <v>－</v>
      </c>
      <c r="C742" t="s">
        <v>175</v>
      </c>
    </row>
    <row r="743" spans="1:3">
      <c r="A743" s="189" t="str">
        <f>IF(入力用!AE341="","",入力用!AE341)</f>
        <v>－</v>
      </c>
      <c r="C743" t="s">
        <v>947</v>
      </c>
    </row>
    <row r="744" spans="1:3">
      <c r="A744" s="189" t="str">
        <f>IF(入力用!AE342="","",入力用!AE342)</f>
        <v>－</v>
      </c>
      <c r="C744" t="s">
        <v>948</v>
      </c>
    </row>
    <row r="745" spans="1:3">
      <c r="A745" s="189" t="str">
        <f>IF(入力用!AE343="","",入力用!AE343)</f>
        <v>－</v>
      </c>
      <c r="C745" t="s">
        <v>949</v>
      </c>
    </row>
    <row r="746" spans="1:3">
      <c r="A746" s="189" t="str">
        <f>IF(入力用!AE344="","",入力用!AE344)</f>
        <v>※リストから選択して下さい</v>
      </c>
      <c r="C746" t="s">
        <v>180</v>
      </c>
    </row>
    <row r="747" spans="1:3">
      <c r="A747" s="189" t="str">
        <f>IF(入力用!I346="","",入力用!I346)</f>
        <v/>
      </c>
      <c r="B747">
        <v>8</v>
      </c>
      <c r="C747" t="s">
        <v>941</v>
      </c>
    </row>
    <row r="748" spans="1:3">
      <c r="A748" s="189" t="str">
        <f>IF(入力用!Y346="","",入力用!Y346)</f>
        <v/>
      </c>
      <c r="C748" t="s">
        <v>942</v>
      </c>
    </row>
    <row r="749" spans="1:3">
      <c r="A749" s="189" t="str">
        <f>IF(入力用!AF346="","",入力用!AF346)</f>
        <v/>
      </c>
      <c r="C749" t="s">
        <v>943</v>
      </c>
    </row>
    <row r="750" spans="1:3">
      <c r="A750" s="189" t="str">
        <f>IF(入力用!T347="","",入力用!T347)</f>
        <v>※リストから選択して下さい</v>
      </c>
      <c r="C750" t="s">
        <v>172</v>
      </c>
    </row>
    <row r="751" spans="1:3">
      <c r="A751" s="189" t="str">
        <f>IF(入力用!P348="","",入力用!P348)</f>
        <v>※リストから選択して下さい</v>
      </c>
      <c r="C751" t="s">
        <v>944</v>
      </c>
    </row>
    <row r="752" spans="1:3">
      <c r="A752" s="189" t="str">
        <f>IF(入力用!Z348="","",入力用!Z348)</f>
        <v>－</v>
      </c>
      <c r="C752" t="s">
        <v>946</v>
      </c>
    </row>
    <row r="753" spans="1:3">
      <c r="A753" s="189" t="str">
        <f>IF(入力用!P349="","",入力用!P349)</f>
        <v>※リストから選択して下さい</v>
      </c>
      <c r="C753" t="s">
        <v>945</v>
      </c>
    </row>
    <row r="754" spans="1:3">
      <c r="A754" s="189" t="str">
        <f>IF(入力用!AE349="","",入力用!AE349)</f>
        <v>－</v>
      </c>
      <c r="C754" t="s">
        <v>175</v>
      </c>
    </row>
    <row r="755" spans="1:3">
      <c r="A755" s="189" t="str">
        <f>IF(入力用!AE350="","",入力用!AE350)</f>
        <v>－</v>
      </c>
      <c r="C755" t="s">
        <v>947</v>
      </c>
    </row>
    <row r="756" spans="1:3">
      <c r="A756" s="189" t="str">
        <f>IF(入力用!AE351="","",入力用!AE351)</f>
        <v>－</v>
      </c>
      <c r="C756" t="s">
        <v>948</v>
      </c>
    </row>
    <row r="757" spans="1:3">
      <c r="A757" s="189" t="str">
        <f>IF(入力用!AE352="","",入力用!AE352)</f>
        <v>－</v>
      </c>
      <c r="C757" t="s">
        <v>949</v>
      </c>
    </row>
    <row r="758" spans="1:3">
      <c r="A758" s="189" t="str">
        <f>IF(入力用!AE353="","",入力用!AE353)</f>
        <v>※リストから選択して下さい</v>
      </c>
      <c r="C758" t="s">
        <v>180</v>
      </c>
    </row>
    <row r="759" spans="1:3">
      <c r="A759" s="189" t="str">
        <f>IF(入力用!I355="","",入力用!I355)</f>
        <v/>
      </c>
      <c r="B759">
        <v>9</v>
      </c>
      <c r="C759" t="s">
        <v>941</v>
      </c>
    </row>
    <row r="760" spans="1:3">
      <c r="A760" s="189" t="str">
        <f>IF(入力用!Y355="","",入力用!Y355)</f>
        <v/>
      </c>
      <c r="C760" t="s">
        <v>942</v>
      </c>
    </row>
    <row r="761" spans="1:3">
      <c r="A761" s="189" t="str">
        <f>IF(入力用!AF355="","",入力用!AF355)</f>
        <v/>
      </c>
      <c r="C761" t="s">
        <v>943</v>
      </c>
    </row>
    <row r="762" spans="1:3">
      <c r="A762" s="189" t="str">
        <f>IF(入力用!T356="","",入力用!T356)</f>
        <v>※リストから選択して下さい</v>
      </c>
      <c r="C762" t="s">
        <v>172</v>
      </c>
    </row>
    <row r="763" spans="1:3">
      <c r="A763" s="189" t="str">
        <f>IF(入力用!P357="","",入力用!P357)</f>
        <v>※リストから選択して下さい</v>
      </c>
      <c r="C763" t="s">
        <v>944</v>
      </c>
    </row>
    <row r="764" spans="1:3">
      <c r="A764" s="189" t="str">
        <f>IF(入力用!Z357="","",入力用!Z357)</f>
        <v>－</v>
      </c>
      <c r="C764" t="s">
        <v>946</v>
      </c>
    </row>
    <row r="765" spans="1:3">
      <c r="A765" s="189" t="str">
        <f>IF(入力用!P358="","",入力用!P358)</f>
        <v>※リストから選択して下さい</v>
      </c>
      <c r="C765" t="s">
        <v>945</v>
      </c>
    </row>
    <row r="766" spans="1:3">
      <c r="A766" s="189" t="str">
        <f>IF(入力用!AE358="","",入力用!AE358)</f>
        <v>－</v>
      </c>
      <c r="C766" t="s">
        <v>175</v>
      </c>
    </row>
    <row r="767" spans="1:3">
      <c r="A767" s="189" t="str">
        <f>IF(入力用!AE359="","",入力用!AE359)</f>
        <v>－</v>
      </c>
      <c r="C767" t="s">
        <v>947</v>
      </c>
    </row>
    <row r="768" spans="1:3">
      <c r="A768" s="189" t="str">
        <f>IF(入力用!AE360="","",入力用!AE360)</f>
        <v>－</v>
      </c>
      <c r="C768" t="s">
        <v>948</v>
      </c>
    </row>
    <row r="769" spans="1:3">
      <c r="A769" s="189" t="str">
        <f>IF(入力用!AE361="","",入力用!AE361)</f>
        <v>－</v>
      </c>
      <c r="C769" t="s">
        <v>949</v>
      </c>
    </row>
    <row r="770" spans="1:3">
      <c r="A770" s="189" t="str">
        <f>IF(入力用!AE362="","",入力用!AE362)</f>
        <v>※リストから選択して下さい</v>
      </c>
      <c r="C770" t="s">
        <v>180</v>
      </c>
    </row>
    <row r="771" spans="1:3">
      <c r="A771" s="189" t="str">
        <f>IF(入力用!I364="","",入力用!I364)</f>
        <v/>
      </c>
      <c r="B771">
        <v>10</v>
      </c>
      <c r="C771" t="s">
        <v>941</v>
      </c>
    </row>
    <row r="772" spans="1:3">
      <c r="A772" s="189" t="str">
        <f>IF(入力用!Y364="","",入力用!Y364)</f>
        <v/>
      </c>
      <c r="C772" t="s">
        <v>942</v>
      </c>
    </row>
    <row r="773" spans="1:3">
      <c r="A773" s="189" t="str">
        <f>IF(入力用!AF364="","",入力用!AF364)</f>
        <v/>
      </c>
      <c r="C773" t="s">
        <v>943</v>
      </c>
    </row>
    <row r="774" spans="1:3">
      <c r="A774" s="189" t="str">
        <f>IF(入力用!T365="","",入力用!T365)</f>
        <v>※リストから選択して下さい</v>
      </c>
      <c r="C774" t="s">
        <v>172</v>
      </c>
    </row>
    <row r="775" spans="1:3">
      <c r="A775" s="189" t="str">
        <f>IF(入力用!P366="","",入力用!P366)</f>
        <v>※リストから選択して下さい</v>
      </c>
      <c r="C775" t="s">
        <v>944</v>
      </c>
    </row>
    <row r="776" spans="1:3">
      <c r="A776" s="189" t="str">
        <f>IF(入力用!Z366="","",入力用!Z366)</f>
        <v>－</v>
      </c>
      <c r="C776" t="s">
        <v>946</v>
      </c>
    </row>
    <row r="777" spans="1:3">
      <c r="A777" s="189" t="str">
        <f>IF(入力用!P367="","",入力用!P367)</f>
        <v>※リストから選択して下さい</v>
      </c>
      <c r="C777" t="s">
        <v>945</v>
      </c>
    </row>
    <row r="778" spans="1:3">
      <c r="A778" s="189" t="str">
        <f>IF(入力用!AE367="","",入力用!AE367)</f>
        <v>－</v>
      </c>
      <c r="C778" t="s">
        <v>175</v>
      </c>
    </row>
    <row r="779" spans="1:3">
      <c r="A779" s="189" t="str">
        <f>IF(入力用!AE368="","",入力用!AE368)</f>
        <v>－</v>
      </c>
      <c r="C779" t="s">
        <v>947</v>
      </c>
    </row>
    <row r="780" spans="1:3">
      <c r="A780" s="189" t="str">
        <f>IF(入力用!AE369="","",入力用!AE369)</f>
        <v>－</v>
      </c>
      <c r="C780" t="s">
        <v>948</v>
      </c>
    </row>
    <row r="781" spans="1:3">
      <c r="A781" s="189" t="str">
        <f>IF(入力用!AE370="","",入力用!AE370)</f>
        <v>－</v>
      </c>
      <c r="C781" t="s">
        <v>949</v>
      </c>
    </row>
    <row r="782" spans="1:3">
      <c r="A782" s="189" t="str">
        <f>IF(入力用!AE371="","",入力用!AE371)</f>
        <v>※リストから選択して下さい</v>
      </c>
      <c r="C782" t="s">
        <v>180</v>
      </c>
    </row>
    <row r="783" spans="1:3">
      <c r="A783" s="189" t="str">
        <f>入力用!I376</f>
        <v>※リストから選択して下さい</v>
      </c>
      <c r="B783" t="s">
        <v>1168</v>
      </c>
      <c r="C783" t="s">
        <v>940</v>
      </c>
    </row>
    <row r="784" spans="1:3">
      <c r="A784" s="189" t="str">
        <f>IF(入力用!I380="","",入力用!I380)</f>
        <v/>
      </c>
      <c r="B784">
        <v>1</v>
      </c>
      <c r="C784" t="s">
        <v>169</v>
      </c>
    </row>
    <row r="785" spans="1:3">
      <c r="A785" s="189" t="str">
        <f>IF(入力用!Y380="","",入力用!Y380)</f>
        <v/>
      </c>
      <c r="C785" t="s">
        <v>1135</v>
      </c>
    </row>
    <row r="786" spans="1:3">
      <c r="A786" s="189" t="str">
        <f>IF(入力用!AF380="","",入力用!AF380)</f>
        <v/>
      </c>
      <c r="C786" t="s">
        <v>1136</v>
      </c>
    </row>
    <row r="787" spans="1:3">
      <c r="A787" s="189" t="str">
        <f>IF(入力用!T381="","",入力用!T381)</f>
        <v>※リストから選択して下さい</v>
      </c>
      <c r="C787" t="s">
        <v>1170</v>
      </c>
    </row>
    <row r="788" spans="1:3">
      <c r="A788" s="189" t="str">
        <f>IF(入力用!I384="","",入力用!I384)</f>
        <v/>
      </c>
      <c r="B788">
        <v>2</v>
      </c>
      <c r="C788" t="s">
        <v>169</v>
      </c>
    </row>
    <row r="789" spans="1:3">
      <c r="A789" s="189" t="str">
        <f>IF(入力用!Y384="","",入力用!Y384)</f>
        <v/>
      </c>
      <c r="C789" t="s">
        <v>1135</v>
      </c>
    </row>
    <row r="790" spans="1:3">
      <c r="A790" s="189" t="str">
        <f>IF(入力用!AF384="","",入力用!AF384)</f>
        <v/>
      </c>
      <c r="C790" t="s">
        <v>1136</v>
      </c>
    </row>
    <row r="791" spans="1:3">
      <c r="A791" s="189" t="str">
        <f>IF(入力用!T385="","",入力用!T385)</f>
        <v>※リストから選択して下さい</v>
      </c>
      <c r="C791" t="s">
        <v>1170</v>
      </c>
    </row>
    <row r="792" spans="1:3">
      <c r="A792" s="189" t="str">
        <f>IF(入力用!I388="","",入力用!I388)</f>
        <v/>
      </c>
      <c r="B792">
        <v>3</v>
      </c>
      <c r="C792" t="s">
        <v>169</v>
      </c>
    </row>
    <row r="793" spans="1:3">
      <c r="A793" s="189" t="str">
        <f>IF(入力用!Y388="","",入力用!Y388)</f>
        <v/>
      </c>
      <c r="C793" t="s">
        <v>1135</v>
      </c>
    </row>
    <row r="794" spans="1:3">
      <c r="A794" s="189" t="str">
        <f>IF(入力用!AF388="","",入力用!AF388)</f>
        <v/>
      </c>
      <c r="C794" t="s">
        <v>1136</v>
      </c>
    </row>
    <row r="795" spans="1:3">
      <c r="A795" s="189" t="str">
        <f>IF(入力用!T389="","",入力用!T389)</f>
        <v>※リストから選択して下さい</v>
      </c>
      <c r="C795" t="s">
        <v>1170</v>
      </c>
    </row>
    <row r="796" spans="1:3">
      <c r="A796" s="189" t="str">
        <f>IF(入力用!I392="","",入力用!I392)</f>
        <v/>
      </c>
      <c r="B796">
        <v>4</v>
      </c>
      <c r="C796" t="s">
        <v>169</v>
      </c>
    </row>
    <row r="797" spans="1:3">
      <c r="A797" s="189" t="str">
        <f>IF(入力用!Y392="","",入力用!Y392)</f>
        <v/>
      </c>
      <c r="C797" t="s">
        <v>1135</v>
      </c>
    </row>
    <row r="798" spans="1:3">
      <c r="A798" s="189" t="str">
        <f>IF(入力用!AF392="","",入力用!AF392)</f>
        <v/>
      </c>
      <c r="C798" t="s">
        <v>1136</v>
      </c>
    </row>
    <row r="799" spans="1:3">
      <c r="A799" s="189" t="str">
        <f>IF(入力用!T393="","",入力用!T393)</f>
        <v>※リストから選択して下さい</v>
      </c>
      <c r="C799" t="s">
        <v>1170</v>
      </c>
    </row>
    <row r="800" spans="1:3">
      <c r="A800" s="189" t="str">
        <f>IF(入力用!I396="","",入力用!I396)</f>
        <v/>
      </c>
      <c r="B800">
        <v>5</v>
      </c>
      <c r="C800" t="s">
        <v>169</v>
      </c>
    </row>
    <row r="801" spans="1:3">
      <c r="A801" s="189" t="str">
        <f>IF(入力用!Y396="","",入力用!Y396)</f>
        <v/>
      </c>
      <c r="C801" t="s">
        <v>1135</v>
      </c>
    </row>
    <row r="802" spans="1:3">
      <c r="A802" s="189" t="str">
        <f>IF(入力用!AF396="","",入力用!AF396)</f>
        <v/>
      </c>
      <c r="C802" t="s">
        <v>1136</v>
      </c>
    </row>
    <row r="803" spans="1:3">
      <c r="A803" s="189" t="str">
        <f>IF(入力用!T397="","",入力用!T397)</f>
        <v>※リストから選択して下さい</v>
      </c>
      <c r="C803" t="s">
        <v>1170</v>
      </c>
    </row>
    <row r="804" spans="1:3">
      <c r="A804" s="189" t="str">
        <f>IF(入力用!I400="","",入力用!I400)</f>
        <v/>
      </c>
      <c r="B804">
        <v>6</v>
      </c>
      <c r="C804" t="s">
        <v>169</v>
      </c>
    </row>
    <row r="805" spans="1:3">
      <c r="A805" s="189" t="str">
        <f>IF(入力用!Y400="","",入力用!Y400)</f>
        <v/>
      </c>
      <c r="C805" t="s">
        <v>1135</v>
      </c>
    </row>
    <row r="806" spans="1:3">
      <c r="A806" s="189" t="str">
        <f>IF(入力用!AF400="","",入力用!AF400)</f>
        <v/>
      </c>
      <c r="C806" t="s">
        <v>1136</v>
      </c>
    </row>
    <row r="807" spans="1:3">
      <c r="A807" s="189" t="str">
        <f>IF(入力用!T401="","",入力用!T401)</f>
        <v>※リストから選択して下さい</v>
      </c>
      <c r="C807" t="s">
        <v>1170</v>
      </c>
    </row>
    <row r="808" spans="1:3">
      <c r="A808" s="189" t="str">
        <f>IF(入力用!I404="","",入力用!I404)</f>
        <v/>
      </c>
      <c r="B808">
        <v>7</v>
      </c>
      <c r="C808" t="s">
        <v>169</v>
      </c>
    </row>
    <row r="809" spans="1:3">
      <c r="A809" s="189" t="str">
        <f>IF(入力用!Y404="","",入力用!Y404)</f>
        <v/>
      </c>
      <c r="C809" t="s">
        <v>1135</v>
      </c>
    </row>
    <row r="810" spans="1:3">
      <c r="A810" s="189" t="str">
        <f>IF(入力用!AF404="","",入力用!AF404)</f>
        <v/>
      </c>
      <c r="C810" t="s">
        <v>1136</v>
      </c>
    </row>
    <row r="811" spans="1:3">
      <c r="A811" s="189" t="str">
        <f>IF(入力用!T405="","",入力用!T405)</f>
        <v>※リストから選択して下さい</v>
      </c>
      <c r="C811" t="s">
        <v>1170</v>
      </c>
    </row>
    <row r="812" spans="1:3">
      <c r="A812" s="189" t="str">
        <f>IF(入力用!I408="","",入力用!I408)</f>
        <v/>
      </c>
      <c r="B812">
        <v>8</v>
      </c>
      <c r="C812" t="s">
        <v>169</v>
      </c>
    </row>
    <row r="813" spans="1:3">
      <c r="A813" s="189" t="str">
        <f>IF(入力用!Y408="","",入力用!Y408)</f>
        <v/>
      </c>
      <c r="C813" t="s">
        <v>1135</v>
      </c>
    </row>
    <row r="814" spans="1:3">
      <c r="A814" s="189" t="str">
        <f>IF(入力用!AF408="","",入力用!AF408)</f>
        <v/>
      </c>
      <c r="C814" t="s">
        <v>1136</v>
      </c>
    </row>
    <row r="815" spans="1:3">
      <c r="A815" s="189" t="str">
        <f>IF(入力用!T409="","",入力用!T409)</f>
        <v>※リストから選択して下さい</v>
      </c>
      <c r="C815" t="s">
        <v>1170</v>
      </c>
    </row>
    <row r="816" spans="1:3">
      <c r="A816" s="189" t="str">
        <f>IF(入力用!I412="","",入力用!I412)</f>
        <v/>
      </c>
      <c r="B816">
        <v>9</v>
      </c>
      <c r="C816" t="s">
        <v>169</v>
      </c>
    </row>
    <row r="817" spans="1:3">
      <c r="A817" s="189" t="str">
        <f>IF(入力用!Y412="","",入力用!Y412)</f>
        <v/>
      </c>
      <c r="C817" t="s">
        <v>1135</v>
      </c>
    </row>
    <row r="818" spans="1:3">
      <c r="A818" s="189" t="str">
        <f>IF(入力用!AF412="","",入力用!AF412)</f>
        <v/>
      </c>
      <c r="C818" t="s">
        <v>1136</v>
      </c>
    </row>
    <row r="819" spans="1:3">
      <c r="A819" s="189" t="str">
        <f>IF(入力用!T413="","",入力用!T413)</f>
        <v>※リストから選択して下さい</v>
      </c>
      <c r="C819" t="s">
        <v>1170</v>
      </c>
    </row>
    <row r="820" spans="1:3">
      <c r="A820" s="189" t="str">
        <f>IF(入力用!I416="","",入力用!I416)</f>
        <v/>
      </c>
      <c r="B820">
        <v>10</v>
      </c>
      <c r="C820" t="s">
        <v>169</v>
      </c>
    </row>
    <row r="821" spans="1:3">
      <c r="A821" s="189" t="str">
        <f>IF(入力用!Y416="","",入力用!Y416)</f>
        <v/>
      </c>
      <c r="C821" t="s">
        <v>1135</v>
      </c>
    </row>
    <row r="822" spans="1:3">
      <c r="A822" s="189" t="str">
        <f>IF(入力用!AF416="","",入力用!AF416)</f>
        <v/>
      </c>
      <c r="C822" t="s">
        <v>1136</v>
      </c>
    </row>
    <row r="823" spans="1:3">
      <c r="A823" s="189" t="str">
        <f>IF(入力用!T417="","",入力用!T417)</f>
        <v>※リストから選択して下さい</v>
      </c>
      <c r="C823" t="s">
        <v>1170</v>
      </c>
    </row>
    <row r="824" spans="1:3">
      <c r="A824" s="189" t="str">
        <f>IF(入力用!L439="","",入力用!L439)</f>
        <v>※リストから選択して下さい</v>
      </c>
      <c r="B824" t="s">
        <v>224</v>
      </c>
      <c r="C824" t="s">
        <v>953</v>
      </c>
    </row>
    <row r="825" spans="1:3">
      <c r="A825" s="189" t="str">
        <f>IF(入力用!F442="","",入力用!F442)</f>
        <v/>
      </c>
      <c r="C825" t="s">
        <v>954</v>
      </c>
    </row>
    <row r="826" spans="1:3">
      <c r="A826" s="189" t="str">
        <f>IF(入力用!F443="","",入力用!F443)</f>
        <v/>
      </c>
      <c r="C826" t="s">
        <v>955</v>
      </c>
    </row>
    <row r="827" spans="1:3">
      <c r="A827" s="189" t="str">
        <f>IF(入力用!F444="","",入力用!F444)</f>
        <v/>
      </c>
      <c r="C827" t="s">
        <v>956</v>
      </c>
    </row>
    <row r="828" spans="1:3">
      <c r="A828" s="189" t="str">
        <f>IF(入力用!F445="","",入力用!F445)</f>
        <v/>
      </c>
      <c r="C828" t="s">
        <v>957</v>
      </c>
    </row>
    <row r="829" spans="1:3">
      <c r="A829" s="189" t="str">
        <f>IF(入力用!F446="","",入力用!F446)</f>
        <v/>
      </c>
      <c r="C829" t="s">
        <v>958</v>
      </c>
    </row>
    <row r="830" spans="1:3">
      <c r="A830" s="189" t="str">
        <f>IF(入力用!F447="","",入力用!F447)</f>
        <v/>
      </c>
      <c r="C830" t="s">
        <v>959</v>
      </c>
    </row>
    <row r="831" spans="1:3">
      <c r="A831" s="189" t="str">
        <f>IF(入力用!F448="","",入力用!F448)</f>
        <v/>
      </c>
      <c r="C831" t="s">
        <v>960</v>
      </c>
    </row>
    <row r="832" spans="1:3">
      <c r="A832" s="189" t="str">
        <f>IF(入力用!F449="","",入力用!F449)</f>
        <v/>
      </c>
      <c r="C832" t="s">
        <v>961</v>
      </c>
    </row>
    <row r="833" spans="1:3">
      <c r="A833" s="189" t="str">
        <f>IF(入力用!F450="","",入力用!F450)</f>
        <v/>
      </c>
      <c r="C833" t="s">
        <v>962</v>
      </c>
    </row>
    <row r="834" spans="1:3">
      <c r="A834" s="189" t="str">
        <f>IF(入力用!F451="","",入力用!F451)</f>
        <v/>
      </c>
      <c r="C834" t="s">
        <v>963</v>
      </c>
    </row>
    <row r="835" spans="1:3">
      <c r="A835" s="189" t="str">
        <f>IF(入力用!Q442="","",入力用!Q442)</f>
        <v/>
      </c>
      <c r="C835" t="s">
        <v>964</v>
      </c>
    </row>
    <row r="836" spans="1:3">
      <c r="A836" s="189" t="str">
        <f>IF(入力用!Q443="","",入力用!Q443)</f>
        <v/>
      </c>
      <c r="C836" t="s">
        <v>965</v>
      </c>
    </row>
    <row r="837" spans="1:3">
      <c r="A837" s="189" t="str">
        <f>IF(入力用!Q444="","",入力用!Q444)</f>
        <v/>
      </c>
      <c r="C837" t="s">
        <v>966</v>
      </c>
    </row>
    <row r="838" spans="1:3">
      <c r="A838" s="189" t="str">
        <f>IF(入力用!Q445="","",入力用!Q445)</f>
        <v/>
      </c>
      <c r="C838" t="s">
        <v>967</v>
      </c>
    </row>
    <row r="839" spans="1:3">
      <c r="A839" s="189" t="str">
        <f>IF(入力用!Q446="","",入力用!Q446)</f>
        <v/>
      </c>
      <c r="C839" t="s">
        <v>968</v>
      </c>
    </row>
    <row r="840" spans="1:3">
      <c r="A840" s="189" t="str">
        <f>IF(入力用!Q447="","",入力用!Q447)</f>
        <v/>
      </c>
      <c r="C840" t="s">
        <v>969</v>
      </c>
    </row>
    <row r="841" spans="1:3">
      <c r="A841" s="189" t="str">
        <f>IF(入力用!Q448="","",入力用!Q448)</f>
        <v/>
      </c>
      <c r="C841" t="s">
        <v>970</v>
      </c>
    </row>
    <row r="842" spans="1:3">
      <c r="A842" s="189" t="str">
        <f>IF(入力用!Q449="","",入力用!Q449)</f>
        <v/>
      </c>
      <c r="C842" t="s">
        <v>971</v>
      </c>
    </row>
    <row r="843" spans="1:3">
      <c r="A843" s="189" t="str">
        <f>IF(入力用!Q450="","",入力用!Q450)</f>
        <v/>
      </c>
      <c r="C843" t="s">
        <v>972</v>
      </c>
    </row>
    <row r="844" spans="1:3">
      <c r="A844" s="189" t="str">
        <f>IF(入力用!Q451="","",入力用!Q451)</f>
        <v/>
      </c>
      <c r="C844" t="s">
        <v>973</v>
      </c>
    </row>
    <row r="845" spans="1:3">
      <c r="A845" s="189" t="str">
        <f>IF(入力用!AG442="","",入力用!AG442)</f>
        <v/>
      </c>
      <c r="B845" t="s">
        <v>1215</v>
      </c>
      <c r="C845" t="s">
        <v>1216</v>
      </c>
    </row>
    <row r="846" spans="1:3">
      <c r="A846" s="189" t="str">
        <f>IF(入力用!AJ442="","",入力用!AJ442)</f>
        <v/>
      </c>
      <c r="C846" t="s">
        <v>1217</v>
      </c>
    </row>
    <row r="847" spans="1:3">
      <c r="A847" s="189" t="str">
        <f>IF(入力用!AM442="","",入力用!AM442)</f>
        <v/>
      </c>
      <c r="C847" t="s">
        <v>1218</v>
      </c>
    </row>
    <row r="848" spans="1:3">
      <c r="A848" s="189" t="str">
        <f>IF(入力用!AG443="","",入力用!AG443)</f>
        <v/>
      </c>
      <c r="C848" t="s">
        <v>1219</v>
      </c>
    </row>
    <row r="849" spans="1:3">
      <c r="A849" s="189" t="str">
        <f>IF(入力用!AJ443="","",入力用!AJ443)</f>
        <v/>
      </c>
      <c r="C849" t="s">
        <v>1220</v>
      </c>
    </row>
    <row r="850" spans="1:3">
      <c r="A850" s="189" t="str">
        <f>IF(入力用!AM443="","",入力用!AM443)</f>
        <v/>
      </c>
      <c r="C850" t="s">
        <v>1221</v>
      </c>
    </row>
    <row r="851" spans="1:3">
      <c r="A851" s="189" t="str">
        <f>IF(入力用!AG444="","",入力用!AG444)</f>
        <v/>
      </c>
      <c r="C851" t="s">
        <v>1222</v>
      </c>
    </row>
    <row r="852" spans="1:3">
      <c r="A852" s="189" t="str">
        <f>IF(入力用!AJ444="","",入力用!AJ444)</f>
        <v/>
      </c>
      <c r="C852" t="s">
        <v>1223</v>
      </c>
    </row>
    <row r="853" spans="1:3">
      <c r="A853" s="189" t="str">
        <f>IF(入力用!AM444="","",入力用!AM444)</f>
        <v/>
      </c>
      <c r="C853" t="s">
        <v>1224</v>
      </c>
    </row>
    <row r="854" spans="1:3">
      <c r="A854" s="189" t="str">
        <f>IF(入力用!AG445="","",入力用!AG445)</f>
        <v/>
      </c>
      <c r="C854" t="s">
        <v>1225</v>
      </c>
    </row>
    <row r="855" spans="1:3">
      <c r="A855" s="189" t="str">
        <f>IF(入力用!AJ445="","",入力用!AJ445)</f>
        <v/>
      </c>
      <c r="C855" t="s">
        <v>1226</v>
      </c>
    </row>
    <row r="856" spans="1:3">
      <c r="A856" s="189" t="str">
        <f>IF(入力用!AM445="","",入力用!AM445)</f>
        <v/>
      </c>
      <c r="C856" t="s">
        <v>1227</v>
      </c>
    </row>
    <row r="857" spans="1:3">
      <c r="A857" s="189" t="str">
        <f>IF(入力用!AG446="","",入力用!AG446)</f>
        <v/>
      </c>
      <c r="C857" t="s">
        <v>1228</v>
      </c>
    </row>
    <row r="858" spans="1:3">
      <c r="A858" s="189" t="str">
        <f>IF(入力用!AJ446="","",入力用!AJ446)</f>
        <v/>
      </c>
      <c r="C858" t="s">
        <v>1229</v>
      </c>
    </row>
    <row r="859" spans="1:3">
      <c r="A859" s="189" t="str">
        <f>IF(入力用!AM446="","",入力用!AM446)</f>
        <v/>
      </c>
      <c r="C859" t="s">
        <v>1230</v>
      </c>
    </row>
    <row r="860" spans="1:3">
      <c r="A860" s="189" t="str">
        <f>IF(入力用!AG447="","",入力用!AG447)</f>
        <v/>
      </c>
      <c r="C860" t="s">
        <v>1231</v>
      </c>
    </row>
    <row r="861" spans="1:3">
      <c r="A861" s="189" t="str">
        <f>IF(入力用!AJ447="","",入力用!AJ447)</f>
        <v/>
      </c>
      <c r="C861" t="s">
        <v>1232</v>
      </c>
    </row>
    <row r="862" spans="1:3">
      <c r="A862" s="189" t="str">
        <f>IF(入力用!AM447="","",入力用!AM447)</f>
        <v/>
      </c>
      <c r="C862" t="s">
        <v>1233</v>
      </c>
    </row>
    <row r="863" spans="1:3">
      <c r="A863" s="189" t="str">
        <f>IF(入力用!AG448="","",入力用!AG448)</f>
        <v/>
      </c>
      <c r="C863" t="s">
        <v>1234</v>
      </c>
    </row>
    <row r="864" spans="1:3">
      <c r="A864" s="189" t="str">
        <f>IF(入力用!AJ448="","",入力用!AJ448)</f>
        <v/>
      </c>
      <c r="C864" t="s">
        <v>1235</v>
      </c>
    </row>
    <row r="865" spans="1:3">
      <c r="A865" s="189" t="str">
        <f>IF(入力用!AM448="","",入力用!AM448)</f>
        <v/>
      </c>
      <c r="C865" t="s">
        <v>1236</v>
      </c>
    </row>
    <row r="866" spans="1:3">
      <c r="A866" s="189" t="str">
        <f>IF(入力用!AG449="","",入力用!AG449)</f>
        <v/>
      </c>
      <c r="C866" t="s">
        <v>1237</v>
      </c>
    </row>
    <row r="867" spans="1:3">
      <c r="A867" s="189" t="str">
        <f>IF(入力用!AJ449="","",入力用!AJ449)</f>
        <v/>
      </c>
      <c r="C867" t="s">
        <v>1238</v>
      </c>
    </row>
    <row r="868" spans="1:3">
      <c r="A868" s="189" t="str">
        <f>IF(入力用!AM449="","",入力用!AM449)</f>
        <v/>
      </c>
      <c r="C868" t="s">
        <v>1239</v>
      </c>
    </row>
    <row r="869" spans="1:3">
      <c r="A869" s="189" t="str">
        <f>IF(入力用!AG450="","",入力用!AG450)</f>
        <v/>
      </c>
      <c r="C869" t="s">
        <v>1240</v>
      </c>
    </row>
    <row r="870" spans="1:3">
      <c r="A870" s="189" t="str">
        <f>IF(入力用!AJ450="","",入力用!AJ450)</f>
        <v/>
      </c>
      <c r="C870" t="s">
        <v>1241</v>
      </c>
    </row>
    <row r="871" spans="1:3">
      <c r="A871" s="189" t="str">
        <f>IF(入力用!AM450="","",入力用!AM450)</f>
        <v/>
      </c>
      <c r="C871" t="s">
        <v>1242</v>
      </c>
    </row>
    <row r="872" spans="1:3">
      <c r="A872" s="189" t="str">
        <f>IF(入力用!AG451="","",入力用!AG451)</f>
        <v/>
      </c>
      <c r="C872" t="s">
        <v>1243</v>
      </c>
    </row>
    <row r="873" spans="1:3">
      <c r="A873" s="189" t="str">
        <f>IF(入力用!AJ451="","",入力用!AJ451)</f>
        <v/>
      </c>
      <c r="C873" t="s">
        <v>1244</v>
      </c>
    </row>
    <row r="874" spans="1:3">
      <c r="A874" s="189" t="str">
        <f>IF(入力用!AM451="","",入力用!AM451)</f>
        <v/>
      </c>
      <c r="C874" t="s">
        <v>1245</v>
      </c>
    </row>
    <row r="875" spans="1:3">
      <c r="A875" s="189" t="str">
        <f>IF(入力用!L457="","",入力用!L457)</f>
        <v>※リストから選択して下さい</v>
      </c>
      <c r="B875" t="s">
        <v>225</v>
      </c>
      <c r="C875" t="s">
        <v>974</v>
      </c>
    </row>
    <row r="876" spans="1:3">
      <c r="A876" s="189" t="str">
        <f>IF(入力用!N461="","",入力用!N461)</f>
        <v>※リストから選択して下さい</v>
      </c>
      <c r="C876" t="s">
        <v>975</v>
      </c>
    </row>
    <row r="877" spans="1:3">
      <c r="A877" s="189" t="str">
        <f>IF(入力用!N462="","",入力用!N462)</f>
        <v>※リストから選択して下さい</v>
      </c>
      <c r="C877" t="s">
        <v>976</v>
      </c>
    </row>
    <row r="878" spans="1:3">
      <c r="A878" s="189" t="str">
        <f>IF(入力用!X462="","",入力用!X462)</f>
        <v/>
      </c>
      <c r="C878" t="s">
        <v>977</v>
      </c>
    </row>
    <row r="879" spans="1:3">
      <c r="A879" s="189" t="str">
        <f>IF(入力用!L464="","",入力用!L464)</f>
        <v>※リストから選択して下さい</v>
      </c>
      <c r="C879" t="s">
        <v>978</v>
      </c>
    </row>
    <row r="880" spans="1:3">
      <c r="A880" s="189" t="str">
        <f>IF(入力用!L465="","",入力用!L465)</f>
        <v/>
      </c>
      <c r="C880" t="s">
        <v>979</v>
      </c>
    </row>
    <row r="881" spans="1:3">
      <c r="A881" s="189" t="str">
        <f>IF(入力用!C469="","",入力用!C469)</f>
        <v/>
      </c>
      <c r="C881" t="s">
        <v>980</v>
      </c>
    </row>
    <row r="882" spans="1:3">
      <c r="A882" s="189" t="str">
        <f>IF(入力用!I469="","",入力用!I469)</f>
        <v/>
      </c>
      <c r="C882" t="s">
        <v>981</v>
      </c>
    </row>
    <row r="883" spans="1:3">
      <c r="A883" s="189" t="str">
        <f>IF(入力用!O469="","",入力用!O469)</f>
        <v/>
      </c>
      <c r="C883" t="s">
        <v>982</v>
      </c>
    </row>
    <row r="884" spans="1:3" hidden="1">
      <c r="A884" s="189" t="e">
        <f>IF(入力用!#REF!="","",入力用!#REF!)</f>
        <v>#REF!</v>
      </c>
      <c r="C884" t="s">
        <v>983</v>
      </c>
    </row>
    <row r="885" spans="1:3" hidden="1">
      <c r="A885" s="189" t="e">
        <f>IF(入力用!#REF!="","",入力用!#REF!)</f>
        <v>#REF!</v>
      </c>
      <c r="C885" t="s">
        <v>984</v>
      </c>
    </row>
    <row r="886" spans="1:3" hidden="1">
      <c r="A886" s="189" t="e">
        <f>IF(入力用!#REF!="","",入力用!#REF!)</f>
        <v>#REF!</v>
      </c>
      <c r="C886" t="s">
        <v>985</v>
      </c>
    </row>
    <row r="887" spans="1:3" hidden="1">
      <c r="A887" s="189" t="e">
        <f>IF(入力用!#REF!="","",入力用!#REF!)</f>
        <v>#REF!</v>
      </c>
      <c r="C887" t="s">
        <v>986</v>
      </c>
    </row>
    <row r="888" spans="1:3">
      <c r="A888" s="189" t="str">
        <f>IF(入力用!J483="","",入力用!J483)</f>
        <v/>
      </c>
      <c r="C888" s="300" t="s">
        <v>1039</v>
      </c>
    </row>
    <row r="889" spans="1:3" hidden="1">
      <c r="A889" s="189" t="str">
        <f>IF(入力用!R483="","",入力用!R483)</f>
        <v/>
      </c>
      <c r="C889" s="322" t="s">
        <v>987</v>
      </c>
    </row>
    <row r="890" spans="1:3">
      <c r="A890" s="189" t="str">
        <f>IF(入力用!J484="","",入力用!J484)</f>
        <v/>
      </c>
      <c r="C890" s="322" t="s">
        <v>1032</v>
      </c>
    </row>
    <row r="891" spans="1:3" hidden="1">
      <c r="A891" s="189" t="e">
        <f>IF(入力用!#REF!="","",入力用!#REF!)</f>
        <v>#REF!</v>
      </c>
      <c r="C891" t="s">
        <v>204</v>
      </c>
    </row>
    <row r="892" spans="1:3" hidden="1">
      <c r="A892" s="189" t="e">
        <f>IF(入力用!#REF!="","",入力用!#REF!)</f>
        <v>#REF!</v>
      </c>
      <c r="C892" t="s">
        <v>205</v>
      </c>
    </row>
    <row r="893" spans="1:3" hidden="1">
      <c r="A893" s="189" t="e">
        <f>IF(入力用!#REF!="","",入力用!#REF!)</f>
        <v>#REF!</v>
      </c>
      <c r="C893" t="s">
        <v>206</v>
      </c>
    </row>
    <row r="894" spans="1:3" hidden="1">
      <c r="A894" s="189" t="e">
        <f>IF(入力用!#REF!="","",入力用!#REF!)</f>
        <v>#REF!</v>
      </c>
      <c r="C894" t="s">
        <v>990</v>
      </c>
    </row>
    <row r="895" spans="1:3" hidden="1">
      <c r="A895" s="189" t="e">
        <f>IF(入力用!#REF!="","",入力用!#REF!)</f>
        <v>#REF!</v>
      </c>
      <c r="C895" t="s">
        <v>988</v>
      </c>
    </row>
    <row r="896" spans="1:3" hidden="1">
      <c r="A896" s="189" t="e">
        <f>IF(入力用!#REF!="","",入力用!#REF!)</f>
        <v>#REF!</v>
      </c>
      <c r="C896" t="s">
        <v>989</v>
      </c>
    </row>
    <row r="897" spans="1:3">
      <c r="A897" s="189" t="str">
        <f>IF(入力用!K529="","",入力用!K529)</f>
        <v>※リストから選択して下さい</v>
      </c>
      <c r="C897" t="s">
        <v>210</v>
      </c>
    </row>
    <row r="898" spans="1:3">
      <c r="A898" s="189" t="str">
        <f>IF(入力用!K531="","",入力用!K531)</f>
        <v/>
      </c>
      <c r="C898" t="s">
        <v>46</v>
      </c>
    </row>
    <row r="899" spans="1:3">
      <c r="A899" s="189" t="str">
        <f>IF(入力用!K532="","",入力用!K532)</f>
        <v/>
      </c>
      <c r="C899" t="s">
        <v>108</v>
      </c>
    </row>
    <row r="900" spans="1:3">
      <c r="A900" s="189" t="str">
        <f>IF(入力用!K533="","",入力用!K533)</f>
        <v/>
      </c>
      <c r="C900" t="s">
        <v>84</v>
      </c>
    </row>
    <row r="901" spans="1:3">
      <c r="A901" s="189" t="str">
        <f>IF(入力用!K534="","",入力用!K534)</f>
        <v/>
      </c>
      <c r="C901" t="s">
        <v>87</v>
      </c>
    </row>
    <row r="902" spans="1:3">
      <c r="A902" s="189" t="str">
        <f>IF(入力用!K535="","",入力用!K535)</f>
        <v/>
      </c>
      <c r="C902" t="s">
        <v>90</v>
      </c>
    </row>
    <row r="903" spans="1:3">
      <c r="A903" s="189" t="str">
        <f>IF(入力用!K536="","",入力用!K536)</f>
        <v/>
      </c>
      <c r="C903" t="s">
        <v>212</v>
      </c>
    </row>
    <row r="904" spans="1:3">
      <c r="A904" s="189" t="str">
        <f>IF(入力用!K539="","",入力用!K539)</f>
        <v/>
      </c>
      <c r="C904" t="s">
        <v>214</v>
      </c>
    </row>
    <row r="905" spans="1:3">
      <c r="A905" s="189" t="str">
        <f>IF(入力用!K540="","",入力用!K540)</f>
        <v>※リストから選択して下さい</v>
      </c>
      <c r="C905" t="s">
        <v>216</v>
      </c>
    </row>
    <row r="906" spans="1:3">
      <c r="A906" s="189" t="str">
        <f>IF(入力用!K543="","",入力用!K543)</f>
        <v>※リストから選択して下さい</v>
      </c>
      <c r="C906" s="300" t="s">
        <v>1013</v>
      </c>
    </row>
    <row r="907" spans="1:3" hidden="1">
      <c r="A907" s="189" t="str">
        <f>IF(入力用!U543="","",入力用!U543)</f>
        <v/>
      </c>
      <c r="C907" t="s">
        <v>991</v>
      </c>
    </row>
    <row r="908" spans="1:3">
      <c r="A908" s="189" t="str">
        <f>IF(入力用!K546="","",入力用!K546)</f>
        <v/>
      </c>
      <c r="C908" t="s">
        <v>218</v>
      </c>
    </row>
    <row r="909" spans="1:3">
      <c r="A909" s="189" t="str">
        <f>IF(入力用!K547="","",入力用!K547)</f>
        <v/>
      </c>
      <c r="C909" t="s">
        <v>217</v>
      </c>
    </row>
    <row r="910" spans="1:3">
      <c r="A910" s="189" t="str">
        <f>IF(入力用!K550="","",入力用!K550)</f>
        <v/>
      </c>
      <c r="C910" t="s">
        <v>1045</v>
      </c>
    </row>
    <row r="911" spans="1:3">
      <c r="A911" s="189" t="str">
        <f>IF(入力用!K551="","",入力用!K551)</f>
        <v/>
      </c>
      <c r="C911" t="s">
        <v>1046</v>
      </c>
    </row>
    <row r="912" spans="1:3">
      <c r="A912" s="189" t="str">
        <f>IF(入力用!K552="","",入力用!K552)</f>
        <v/>
      </c>
      <c r="C912" t="s">
        <v>1047</v>
      </c>
    </row>
    <row r="913" spans="1:3">
      <c r="A913" s="189" t="str">
        <f>IF(入力用!K553="","",入力用!K553)</f>
        <v/>
      </c>
      <c r="C913" t="s">
        <v>1048</v>
      </c>
    </row>
    <row r="914" spans="1:3">
      <c r="A914" s="189" t="str">
        <f>IF(入力用!K554="","",入力用!K554)</f>
        <v/>
      </c>
      <c r="C914" t="s">
        <v>1049</v>
      </c>
    </row>
    <row r="915" spans="1:3">
      <c r="A915" s="189" t="str">
        <f>IF(入力用!R550="","",入力用!R550)</f>
        <v/>
      </c>
      <c r="C915" t="s">
        <v>1050</v>
      </c>
    </row>
    <row r="916" spans="1:3">
      <c r="A916" s="189" t="str">
        <f>IF(入力用!R551="","",入力用!R551)</f>
        <v/>
      </c>
      <c r="C916" t="s">
        <v>1051</v>
      </c>
    </row>
    <row r="917" spans="1:3">
      <c r="A917" s="189" t="str">
        <f>IF(入力用!R552="","",入力用!R552)</f>
        <v/>
      </c>
      <c r="C917" t="s">
        <v>1052</v>
      </c>
    </row>
    <row r="918" spans="1:3">
      <c r="A918" s="189" t="str">
        <f>IF(入力用!R553="","",入力用!R553)</f>
        <v/>
      </c>
      <c r="C918" t="s">
        <v>1053</v>
      </c>
    </row>
    <row r="919" spans="1:3">
      <c r="A919" s="189" t="str">
        <f>IF(入力用!R554="","",入力用!R554)</f>
        <v/>
      </c>
      <c r="C919" t="s">
        <v>1054</v>
      </c>
    </row>
    <row r="920" spans="1:3">
      <c r="A920" s="189" t="str">
        <f>IF(入力用!C557="","",入力用!C557)</f>
        <v/>
      </c>
      <c r="C920" t="s">
        <v>1055</v>
      </c>
    </row>
    <row r="921" spans="1:3" hidden="1">
      <c r="A921" s="189" t="e">
        <f>IF(入力用!#REF!="","",入力用!#REF!)</f>
        <v>#REF!</v>
      </c>
    </row>
    <row r="922" spans="1:3">
      <c r="A922" s="189" t="str">
        <f>IF(入力用!N569="","",入力用!N569)</f>
        <v/>
      </c>
      <c r="B922" t="s">
        <v>1203</v>
      </c>
      <c r="C922" t="s">
        <v>1328</v>
      </c>
    </row>
    <row r="923" spans="1:3">
      <c r="A923" s="189" t="str">
        <f>IF(入力用!N570="","",入力用!N570)</f>
        <v>※リストから選択して下さい</v>
      </c>
      <c r="C923" t="s">
        <v>1341</v>
      </c>
    </row>
    <row r="924" spans="1:3">
      <c r="A924" s="189" t="str">
        <f>IF(入力用!N571="","",入力用!N571)</f>
        <v/>
      </c>
      <c r="C924" t="s">
        <v>1329</v>
      </c>
    </row>
    <row r="925" spans="1:3">
      <c r="A925" s="189" t="str">
        <f>IF(入力用!N572="","",入力用!N572)</f>
        <v>※リストから選択して下さい</v>
      </c>
      <c r="C925" t="s">
        <v>1342</v>
      </c>
    </row>
    <row r="926" spans="1:3">
      <c r="A926" s="189" t="str">
        <f>IF(入力用!N574="","",入力用!N574)</f>
        <v/>
      </c>
      <c r="C926" t="s">
        <v>1330</v>
      </c>
    </row>
  </sheetData>
  <phoneticPr fontId="45"/>
  <conditionalFormatting sqref="F15:J16">
    <cfRule type="containsText" dxfId="2" priority="5" stopIfTrue="1" operator="containsText" text="【※入力】">
      <formula>NOT(ISERROR(SEARCH("【※入力】",F15)))</formula>
    </cfRule>
    <cfRule type="containsText" dxfId="1" priority="6" stopIfTrue="1" operator="containsText" text="【※選択】">
      <formula>NOT(ISERROR(SEARCH("【※選択】",F15)))</formula>
    </cfRule>
  </conditionalFormatting>
  <conditionalFormatting sqref="F15:J16">
    <cfRule type="containsText" dxfId="0" priority="4" stopIfTrue="1" operator="containsText" text="※リストから選択して下さい">
      <formula>NOT(ISERROR(SEARCH("※リストから選択して下さい",F15)))</formula>
    </cfRule>
  </conditionalFormatting>
  <pageMargins left="0.7" right="0.7" top="0.75" bottom="0.75"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6600"/>
    <pageSetUpPr fitToPage="1"/>
  </sheetPr>
  <dimension ref="A1:AC54"/>
  <sheetViews>
    <sheetView zoomScaleNormal="100" workbookViewId="0">
      <selection activeCell="C11" sqref="C11:X11"/>
    </sheetView>
  </sheetViews>
  <sheetFormatPr defaultColWidth="0" defaultRowHeight="18" customHeight="1" zeroHeight="1"/>
  <cols>
    <col min="1" max="26" width="3.33203125" style="126" customWidth="1"/>
    <col min="27" max="27" width="3.58203125" style="126" customWidth="1"/>
    <col min="28" max="16384" width="8.58203125" style="126" hidden="1"/>
  </cols>
  <sheetData>
    <row r="1" spans="1:29" ht="18" customHeight="1">
      <c r="T1" s="890" t="s">
        <v>1260</v>
      </c>
      <c r="U1" s="890"/>
      <c r="V1" s="890"/>
      <c r="W1" s="127"/>
      <c r="X1" s="127"/>
      <c r="Y1" s="892"/>
      <c r="Z1" s="892"/>
    </row>
    <row r="2" spans="1:29" ht="10.15" customHeight="1">
      <c r="V2" s="129"/>
      <c r="W2" s="129"/>
      <c r="X2" s="129"/>
      <c r="Y2" s="130"/>
      <c r="Z2" s="130"/>
    </row>
    <row r="3" spans="1:29" ht="18" customHeight="1">
      <c r="A3" s="893" t="s">
        <v>226</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B3" s="875">
        <v>1</v>
      </c>
      <c r="AC3" s="875"/>
    </row>
    <row r="4" spans="1:29" ht="18" customHeight="1">
      <c r="A4" s="893"/>
      <c r="B4" s="893"/>
      <c r="C4" s="893"/>
      <c r="D4" s="893"/>
      <c r="E4" s="893"/>
      <c r="F4" s="893"/>
      <c r="G4" s="893"/>
      <c r="H4" s="893"/>
      <c r="I4" s="893"/>
      <c r="J4" s="893"/>
      <c r="K4" s="893"/>
      <c r="L4" s="893"/>
      <c r="M4" s="893"/>
      <c r="N4" s="893"/>
      <c r="O4" s="893"/>
      <c r="P4" s="893"/>
      <c r="Q4" s="893"/>
      <c r="R4" s="893"/>
      <c r="S4" s="893"/>
      <c r="T4" s="893"/>
      <c r="U4" s="893"/>
      <c r="V4" s="893"/>
      <c r="W4" s="893"/>
      <c r="X4" s="893"/>
      <c r="Y4" s="893"/>
      <c r="Z4" s="893"/>
    </row>
    <row r="5" spans="1:29" ht="10.15" customHeight="1">
      <c r="A5" s="131"/>
      <c r="B5" s="132"/>
      <c r="C5" s="132"/>
      <c r="D5" s="132"/>
      <c r="E5" s="132"/>
      <c r="F5" s="132"/>
      <c r="G5" s="132"/>
      <c r="H5" s="132"/>
      <c r="I5" s="132"/>
      <c r="J5" s="132"/>
      <c r="K5" s="132"/>
      <c r="L5" s="132"/>
      <c r="M5" s="132"/>
      <c r="N5" s="132"/>
      <c r="O5" s="132"/>
      <c r="P5" s="132"/>
      <c r="Q5" s="132"/>
      <c r="R5" s="132"/>
      <c r="S5" s="132"/>
      <c r="T5" s="132"/>
      <c r="U5" s="132"/>
      <c r="V5" s="132"/>
      <c r="W5" s="132"/>
      <c r="X5" s="132"/>
      <c r="Y5" s="132"/>
      <c r="Z5" s="133"/>
    </row>
    <row r="6" spans="1:29" ht="18" customHeight="1">
      <c r="A6" s="876" t="s">
        <v>1286</v>
      </c>
      <c r="B6" s="877"/>
      <c r="C6" s="877"/>
      <c r="D6" s="877"/>
      <c r="E6" s="877"/>
      <c r="F6" s="877"/>
      <c r="G6" s="877"/>
      <c r="H6" s="877"/>
      <c r="I6" s="877"/>
      <c r="J6" s="877"/>
      <c r="K6" s="877"/>
      <c r="L6" s="877"/>
      <c r="M6" s="877"/>
      <c r="N6" s="877"/>
      <c r="O6" s="877"/>
      <c r="P6" s="877"/>
      <c r="Q6" s="877"/>
      <c r="R6" s="877"/>
      <c r="S6" s="877"/>
      <c r="T6" s="877"/>
      <c r="U6" s="877"/>
      <c r="V6" s="135"/>
      <c r="W6" s="135"/>
      <c r="X6" s="135"/>
      <c r="Y6" s="135"/>
      <c r="Z6" s="136"/>
    </row>
    <row r="7" spans="1:29" ht="18" customHeight="1">
      <c r="A7" s="878" t="s">
        <v>227</v>
      </c>
      <c r="B7" s="879"/>
      <c r="C7" s="879"/>
      <c r="D7" s="879"/>
      <c r="E7" s="879"/>
      <c r="F7" s="879"/>
      <c r="G7" s="879"/>
      <c r="H7" s="879"/>
      <c r="I7" s="879"/>
      <c r="J7" s="879"/>
      <c r="K7" s="879"/>
      <c r="L7" s="879"/>
      <c r="M7" s="879"/>
      <c r="N7" s="135"/>
      <c r="O7" s="135"/>
      <c r="P7" s="135"/>
      <c r="Q7" s="135"/>
      <c r="R7" s="135"/>
      <c r="S7" s="135"/>
      <c r="T7" s="135"/>
      <c r="U7" s="135"/>
      <c r="V7" s="135"/>
      <c r="W7" s="135"/>
      <c r="X7" s="135"/>
      <c r="Y7" s="135"/>
      <c r="Z7" s="136"/>
    </row>
    <row r="8" spans="1:29" ht="10.15" customHeight="1">
      <c r="A8" s="137"/>
      <c r="B8" s="135"/>
      <c r="C8" s="135"/>
      <c r="D8" s="138"/>
      <c r="E8" s="135"/>
      <c r="F8" s="139"/>
      <c r="G8" s="135"/>
      <c r="H8" s="138"/>
      <c r="I8" s="135"/>
      <c r="J8" s="135"/>
      <c r="K8" s="135"/>
      <c r="L8" s="135"/>
      <c r="M8" s="135"/>
      <c r="N8" s="135"/>
      <c r="O8" s="135"/>
      <c r="P8" s="135"/>
      <c r="Q8" s="135"/>
      <c r="R8" s="135"/>
      <c r="S8" s="135"/>
      <c r="T8" s="135"/>
      <c r="U8" s="135"/>
      <c r="V8" s="135"/>
      <c r="W8" s="135"/>
      <c r="X8" s="135"/>
      <c r="Y8" s="135"/>
      <c r="Z8" s="136"/>
    </row>
    <row r="9" spans="1:29" ht="18" customHeight="1">
      <c r="A9" s="137"/>
      <c r="B9" s="139"/>
      <c r="C9" s="879" t="s">
        <v>228</v>
      </c>
      <c r="D9" s="879"/>
      <c r="E9" s="879"/>
      <c r="F9" s="879"/>
      <c r="G9" s="888" t="str">
        <f>'@'!A1</f>
        <v>※リストから選択して下さい</v>
      </c>
      <c r="H9" s="888"/>
      <c r="I9" s="888"/>
      <c r="J9" s="889"/>
      <c r="K9" s="299" t="s">
        <v>1287</v>
      </c>
      <c r="L9" s="299"/>
      <c r="M9" s="299"/>
      <c r="N9" s="299"/>
      <c r="O9" s="299"/>
      <c r="P9" s="299"/>
      <c r="Q9" s="299"/>
      <c r="R9" s="299"/>
      <c r="S9" s="299"/>
      <c r="T9" s="299"/>
      <c r="U9" s="299"/>
      <c r="V9" s="299"/>
      <c r="W9" s="299"/>
      <c r="X9" s="299"/>
      <c r="Y9" s="299"/>
      <c r="Z9" s="136"/>
    </row>
    <row r="10" spans="1:29" ht="18" customHeight="1">
      <c r="A10" s="137"/>
      <c r="B10" s="139"/>
      <c r="C10" s="877" t="s">
        <v>1288</v>
      </c>
      <c r="D10" s="877"/>
      <c r="E10" s="877"/>
      <c r="F10" s="877"/>
      <c r="G10" s="877"/>
      <c r="H10" s="877"/>
      <c r="I10" s="877"/>
      <c r="J10" s="877"/>
      <c r="K10" s="877"/>
      <c r="L10" s="877"/>
      <c r="M10" s="877"/>
      <c r="N10" s="877"/>
      <c r="O10" s="877"/>
      <c r="P10" s="877"/>
      <c r="Q10" s="877"/>
      <c r="R10" s="877"/>
      <c r="S10" s="877"/>
      <c r="T10" s="877"/>
      <c r="U10" s="877"/>
      <c r="V10" s="877"/>
      <c r="W10" s="877"/>
      <c r="X10" s="877"/>
      <c r="Y10" s="140"/>
      <c r="Z10" s="136"/>
    </row>
    <row r="11" spans="1:29" ht="18" customHeight="1">
      <c r="A11" s="137"/>
      <c r="B11" s="139"/>
      <c r="C11" s="877" t="s">
        <v>229</v>
      </c>
      <c r="D11" s="877"/>
      <c r="E11" s="877"/>
      <c r="F11" s="877"/>
      <c r="G11" s="877"/>
      <c r="H11" s="877"/>
      <c r="I11" s="877"/>
      <c r="J11" s="877"/>
      <c r="K11" s="877"/>
      <c r="L11" s="877"/>
      <c r="M11" s="877"/>
      <c r="N11" s="877"/>
      <c r="O11" s="877"/>
      <c r="P11" s="877"/>
      <c r="Q11" s="877"/>
      <c r="R11" s="877"/>
      <c r="S11" s="877"/>
      <c r="T11" s="877"/>
      <c r="U11" s="877"/>
      <c r="V11" s="877"/>
      <c r="W11" s="877"/>
      <c r="X11" s="877"/>
      <c r="Y11" s="140"/>
      <c r="Z11" s="136"/>
    </row>
    <row r="12" spans="1:29" ht="10.15" customHeight="1">
      <c r="A12" s="137"/>
      <c r="B12" s="139"/>
      <c r="C12" s="134"/>
      <c r="D12" s="134"/>
      <c r="E12" s="134"/>
      <c r="F12" s="134"/>
      <c r="G12" s="134"/>
      <c r="H12" s="134"/>
      <c r="I12" s="134"/>
      <c r="J12" s="134"/>
      <c r="K12" s="134"/>
      <c r="L12" s="134"/>
      <c r="M12" s="134"/>
      <c r="N12" s="134"/>
      <c r="O12" s="134"/>
      <c r="P12" s="134"/>
      <c r="Q12" s="134"/>
      <c r="R12" s="134"/>
      <c r="S12" s="134"/>
      <c r="T12" s="134"/>
      <c r="U12" s="134"/>
      <c r="V12" s="134"/>
      <c r="W12" s="134"/>
      <c r="X12" s="134"/>
      <c r="Y12" s="140"/>
      <c r="Z12" s="136"/>
    </row>
    <row r="13" spans="1:29" ht="18" customHeight="1">
      <c r="A13" s="137"/>
      <c r="B13" s="139"/>
      <c r="C13" s="134"/>
      <c r="D13" s="134"/>
      <c r="E13" s="134"/>
      <c r="F13" s="134"/>
      <c r="G13" s="134"/>
      <c r="H13" s="134"/>
      <c r="I13" s="134"/>
      <c r="J13" s="134"/>
      <c r="K13" s="134"/>
      <c r="L13" s="134"/>
      <c r="M13" s="134"/>
      <c r="N13" s="134"/>
      <c r="O13" s="134"/>
      <c r="P13" s="134"/>
      <c r="Q13" s="134"/>
      <c r="R13" s="891">
        <f ca="1">TODAY()</f>
        <v>42924</v>
      </c>
      <c r="S13" s="891"/>
      <c r="T13" s="891"/>
      <c r="U13" s="891"/>
      <c r="V13" s="891"/>
      <c r="W13" s="891"/>
      <c r="X13" s="891"/>
      <c r="Y13" s="891"/>
      <c r="Z13" s="136"/>
    </row>
    <row r="14" spans="1:29" ht="10.15" customHeight="1">
      <c r="A14" s="141"/>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42"/>
    </row>
    <row r="15" spans="1:29" ht="30" customHeight="1">
      <c r="A15" s="143"/>
      <c r="B15" s="840" t="s">
        <v>23</v>
      </c>
      <c r="C15" s="841"/>
      <c r="D15" s="842"/>
      <c r="E15" s="873">
        <f>IF('@'!A2="※リストから選択して下さい",'@'!A3,'@'!A2)</f>
        <v>0</v>
      </c>
      <c r="F15" s="874"/>
      <c r="G15" s="874"/>
      <c r="H15" s="874"/>
      <c r="I15" s="874"/>
      <c r="J15" s="874"/>
      <c r="K15" s="874"/>
      <c r="L15" s="874"/>
      <c r="M15" s="874"/>
      <c r="N15" s="874"/>
      <c r="O15" s="874"/>
      <c r="P15" s="874"/>
      <c r="Q15" s="874"/>
      <c r="R15" s="874"/>
      <c r="S15" s="874"/>
      <c r="T15" s="874"/>
      <c r="U15" s="233">
        <v>2</v>
      </c>
      <c r="V15" s="880" t="s">
        <v>230</v>
      </c>
      <c r="W15" s="881"/>
      <c r="X15" s="881"/>
      <c r="Y15" s="882"/>
      <c r="Z15" s="142"/>
    </row>
    <row r="16" spans="1:29" ht="24.95" customHeight="1">
      <c r="A16" s="143"/>
      <c r="B16" s="860" t="s">
        <v>231</v>
      </c>
      <c r="C16" s="861"/>
      <c r="D16" s="862"/>
      <c r="E16" s="886">
        <f>'@'!A4</f>
        <v>0</v>
      </c>
      <c r="F16" s="887"/>
      <c r="G16" s="887"/>
      <c r="H16" s="887"/>
      <c r="I16" s="887"/>
      <c r="J16" s="234"/>
      <c r="K16" s="874">
        <f>'@'!A5</f>
        <v>0</v>
      </c>
      <c r="L16" s="874"/>
      <c r="M16" s="874"/>
      <c r="N16" s="874"/>
      <c r="O16" s="874"/>
      <c r="P16" s="874"/>
      <c r="Q16" s="874"/>
      <c r="R16" s="874"/>
      <c r="S16" s="874"/>
      <c r="T16" s="874"/>
      <c r="U16" s="235"/>
      <c r="V16" s="883"/>
      <c r="W16" s="884"/>
      <c r="X16" s="884"/>
      <c r="Y16" s="885"/>
      <c r="Z16" s="144"/>
    </row>
    <row r="17" spans="1:26" ht="10.15" customHeight="1">
      <c r="A17" s="145"/>
      <c r="B17" s="128"/>
      <c r="C17" s="128"/>
      <c r="D17" s="128"/>
      <c r="E17" s="128"/>
      <c r="F17" s="128"/>
      <c r="G17" s="146"/>
      <c r="H17" s="146"/>
      <c r="I17" s="146"/>
      <c r="J17" s="146"/>
      <c r="K17" s="146"/>
      <c r="L17" s="146"/>
      <c r="M17" s="146"/>
      <c r="N17" s="146"/>
      <c r="O17" s="146"/>
      <c r="P17" s="146"/>
      <c r="Q17" s="146"/>
      <c r="R17" s="146"/>
      <c r="S17" s="146"/>
      <c r="T17" s="146"/>
      <c r="U17" s="147"/>
      <c r="V17" s="148"/>
      <c r="W17" s="148"/>
      <c r="X17" s="148"/>
      <c r="Y17" s="148"/>
      <c r="Z17" s="149"/>
    </row>
    <row r="18" spans="1:26" ht="10.15" customHeight="1"/>
    <row r="19" spans="1:26" ht="10.15" customHeight="1">
      <c r="A19" s="150"/>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2"/>
    </row>
    <row r="20" spans="1:26" s="129" customFormat="1" ht="18" customHeight="1">
      <c r="A20" s="153" t="s">
        <v>232</v>
      </c>
      <c r="B20" s="154"/>
      <c r="C20" s="154"/>
      <c r="D20" s="154"/>
      <c r="E20" s="154"/>
      <c r="F20" s="154"/>
      <c r="Z20" s="155"/>
    </row>
    <row r="21" spans="1:26" ht="20.3" customHeight="1">
      <c r="A21" s="156"/>
      <c r="B21" s="866" t="s">
        <v>72</v>
      </c>
      <c r="C21" s="866"/>
      <c r="D21" s="866"/>
      <c r="E21" s="866"/>
      <c r="F21" s="866"/>
      <c r="G21" s="157" t="s">
        <v>68</v>
      </c>
      <c r="H21" s="863">
        <f>'@'!A6</f>
        <v>0</v>
      </c>
      <c r="I21" s="863"/>
      <c r="J21" s="863"/>
      <c r="K21" s="863"/>
      <c r="L21" s="863"/>
      <c r="M21" s="863"/>
      <c r="N21" s="863"/>
      <c r="O21" s="863"/>
      <c r="P21" s="863"/>
      <c r="Q21" s="863"/>
      <c r="R21" s="863"/>
      <c r="S21" s="863"/>
      <c r="T21" s="863"/>
      <c r="U21" s="871"/>
      <c r="V21" s="871"/>
      <c r="W21" s="871"/>
      <c r="X21" s="872"/>
      <c r="Z21" s="144"/>
    </row>
    <row r="22" spans="1:26" ht="20.3" customHeight="1">
      <c r="A22" s="156"/>
      <c r="B22" s="866"/>
      <c r="C22" s="866"/>
      <c r="D22" s="866"/>
      <c r="E22" s="866"/>
      <c r="F22" s="866"/>
      <c r="G22" s="865">
        <f>'@'!A7</f>
        <v>0</v>
      </c>
      <c r="H22" s="863"/>
      <c r="I22" s="863"/>
      <c r="J22" s="863"/>
      <c r="K22" s="863"/>
      <c r="L22" s="863"/>
      <c r="M22" s="863"/>
      <c r="N22" s="863"/>
      <c r="O22" s="863"/>
      <c r="P22" s="863"/>
      <c r="Q22" s="863"/>
      <c r="R22" s="863"/>
      <c r="S22" s="863"/>
      <c r="T22" s="863"/>
      <c r="U22" s="871"/>
      <c r="V22" s="871"/>
      <c r="W22" s="871"/>
      <c r="X22" s="872"/>
      <c r="Z22" s="144"/>
    </row>
    <row r="23" spans="1:26" ht="20.3" customHeight="1">
      <c r="A23" s="156"/>
      <c r="B23" s="866" t="s">
        <v>108</v>
      </c>
      <c r="C23" s="866"/>
      <c r="D23" s="866"/>
      <c r="E23" s="866"/>
      <c r="F23" s="866"/>
      <c r="G23" s="864">
        <f>'@'!A9</f>
        <v>0</v>
      </c>
      <c r="H23" s="864"/>
      <c r="I23" s="864"/>
      <c r="J23" s="864"/>
      <c r="K23" s="864"/>
      <c r="L23" s="864"/>
      <c r="M23" s="864"/>
      <c r="N23" s="865"/>
      <c r="O23" s="235"/>
      <c r="P23" s="129"/>
      <c r="Q23" s="129"/>
      <c r="R23" s="129"/>
      <c r="S23" s="129"/>
      <c r="T23" s="129"/>
      <c r="Z23" s="144"/>
    </row>
    <row r="24" spans="1:26" ht="20.3" customHeight="1">
      <c r="A24" s="156"/>
      <c r="B24" s="868" t="s">
        <v>46</v>
      </c>
      <c r="C24" s="868"/>
      <c r="D24" s="868"/>
      <c r="E24" s="868"/>
      <c r="F24" s="868"/>
      <c r="G24" s="869">
        <f>'@'!A8</f>
        <v>0</v>
      </c>
      <c r="H24" s="869"/>
      <c r="I24" s="869"/>
      <c r="J24" s="869"/>
      <c r="K24" s="869"/>
      <c r="L24" s="869"/>
      <c r="M24" s="869"/>
      <c r="N24" s="870"/>
      <c r="O24" s="236"/>
      <c r="P24" s="129"/>
      <c r="Q24" s="129"/>
      <c r="R24" s="129"/>
      <c r="S24" s="129"/>
      <c r="T24" s="129"/>
      <c r="Z24" s="144"/>
    </row>
    <row r="25" spans="1:26" ht="20.3" customHeight="1">
      <c r="A25" s="156"/>
      <c r="B25" s="866" t="s">
        <v>233</v>
      </c>
      <c r="C25" s="866"/>
      <c r="D25" s="866"/>
      <c r="E25" s="866"/>
      <c r="F25" s="866"/>
      <c r="G25" s="866" t="s">
        <v>234</v>
      </c>
      <c r="H25" s="866"/>
      <c r="I25" s="864">
        <f>'@'!A10</f>
        <v>0</v>
      </c>
      <c r="J25" s="864"/>
      <c r="K25" s="864"/>
      <c r="L25" s="864"/>
      <c r="M25" s="864"/>
      <c r="N25" s="865"/>
      <c r="O25" s="235"/>
      <c r="P25" s="866" t="s">
        <v>235</v>
      </c>
      <c r="Q25" s="866"/>
      <c r="R25" s="864">
        <f>'@'!A11</f>
        <v>0</v>
      </c>
      <c r="S25" s="864"/>
      <c r="T25" s="864"/>
      <c r="U25" s="864"/>
      <c r="V25" s="864"/>
      <c r="W25" s="865"/>
      <c r="X25" s="235"/>
      <c r="Z25" s="144"/>
    </row>
    <row r="26" spans="1:26" ht="20.3" customHeight="1">
      <c r="A26" s="156"/>
      <c r="B26" s="866"/>
      <c r="C26" s="866"/>
      <c r="D26" s="866"/>
      <c r="E26" s="866"/>
      <c r="F26" s="866"/>
      <c r="G26" s="866" t="s">
        <v>110</v>
      </c>
      <c r="H26" s="866"/>
      <c r="I26" s="864">
        <f>'@'!A12</f>
        <v>0</v>
      </c>
      <c r="J26" s="864"/>
      <c r="K26" s="864"/>
      <c r="L26" s="864"/>
      <c r="M26" s="864"/>
      <c r="N26" s="865"/>
      <c r="O26" s="235"/>
      <c r="P26" s="866" t="s">
        <v>236</v>
      </c>
      <c r="Q26" s="866"/>
      <c r="R26" s="864">
        <f>'@'!A13</f>
        <v>0</v>
      </c>
      <c r="S26" s="864"/>
      <c r="T26" s="864"/>
      <c r="U26" s="864"/>
      <c r="V26" s="864"/>
      <c r="W26" s="865"/>
      <c r="X26" s="235"/>
      <c r="Z26" s="144"/>
    </row>
    <row r="27" spans="1:26" ht="10.15" customHeight="1">
      <c r="A27" s="158"/>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60"/>
    </row>
    <row r="28" spans="1:26" ht="10.15" customHeight="1">
      <c r="A28" s="161"/>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3"/>
    </row>
    <row r="29" spans="1:26" s="129" customFormat="1" ht="18" customHeight="1">
      <c r="A29" s="164" t="s">
        <v>237</v>
      </c>
      <c r="G29" s="165" t="s">
        <v>238</v>
      </c>
      <c r="H29" s="867" t="str">
        <f>'@'!A14</f>
        <v>※リストから選択して下さい</v>
      </c>
      <c r="I29" s="867"/>
      <c r="J29" s="867"/>
      <c r="K29" s="867"/>
      <c r="L29" s="867"/>
      <c r="M29" s="867"/>
      <c r="N29" s="166" t="s">
        <v>239</v>
      </c>
      <c r="O29" s="237"/>
      <c r="Z29" s="155"/>
    </row>
    <row r="30" spans="1:26" ht="20.3" customHeight="1">
      <c r="A30" s="143"/>
      <c r="B30" s="840" t="s">
        <v>108</v>
      </c>
      <c r="C30" s="841"/>
      <c r="D30" s="841"/>
      <c r="E30" s="841"/>
      <c r="F30" s="842"/>
      <c r="G30" s="863" t="str">
        <f>'@'!A16</f>
        <v/>
      </c>
      <c r="H30" s="863"/>
      <c r="I30" s="863"/>
      <c r="J30" s="863"/>
      <c r="K30" s="863"/>
      <c r="L30" s="863"/>
      <c r="M30" s="863"/>
      <c r="N30" s="863"/>
      <c r="O30" s="233"/>
      <c r="P30" s="840" t="s">
        <v>110</v>
      </c>
      <c r="Q30" s="842"/>
      <c r="R30" s="863" t="str">
        <f>'@'!A17</f>
        <v/>
      </c>
      <c r="S30" s="863"/>
      <c r="T30" s="863"/>
      <c r="U30" s="863"/>
      <c r="V30" s="863"/>
      <c r="W30" s="863"/>
      <c r="X30" s="235"/>
      <c r="Z30" s="144"/>
    </row>
    <row r="31" spans="1:26" ht="20.3" customHeight="1">
      <c r="A31" s="143"/>
      <c r="B31" s="840" t="s">
        <v>46</v>
      </c>
      <c r="C31" s="841"/>
      <c r="D31" s="841"/>
      <c r="E31" s="841"/>
      <c r="F31" s="842"/>
      <c r="G31" s="863" t="str">
        <f>'@'!A15</f>
        <v/>
      </c>
      <c r="H31" s="863"/>
      <c r="I31" s="863"/>
      <c r="J31" s="863"/>
      <c r="K31" s="863"/>
      <c r="L31" s="863"/>
      <c r="M31" s="863"/>
      <c r="N31" s="863"/>
      <c r="O31" s="235"/>
      <c r="P31" s="129"/>
      <c r="Q31" s="129"/>
      <c r="R31" s="129"/>
      <c r="S31" s="129"/>
      <c r="T31" s="129"/>
      <c r="Z31" s="144"/>
    </row>
    <row r="32" spans="1:26" ht="10.15" customHeight="1">
      <c r="A32" s="145"/>
      <c r="B32" s="128"/>
      <c r="C32" s="128"/>
      <c r="D32" s="128"/>
      <c r="E32" s="128"/>
      <c r="F32" s="128"/>
      <c r="G32" s="147"/>
      <c r="H32" s="147"/>
      <c r="I32" s="147"/>
      <c r="J32" s="147"/>
      <c r="K32" s="147"/>
      <c r="L32" s="147"/>
      <c r="M32" s="147"/>
      <c r="N32" s="147"/>
      <c r="O32" s="147"/>
      <c r="P32" s="147"/>
      <c r="Q32" s="147"/>
      <c r="R32" s="147"/>
      <c r="S32" s="147"/>
      <c r="T32" s="147"/>
      <c r="U32" s="147"/>
      <c r="V32" s="147"/>
      <c r="W32" s="147"/>
      <c r="X32" s="147"/>
      <c r="Y32" s="147"/>
      <c r="Z32" s="149"/>
    </row>
    <row r="33" spans="1:26" ht="10.15" customHeight="1"/>
    <row r="34" spans="1:26" ht="10.15" customHeight="1">
      <c r="A34" s="150"/>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2"/>
    </row>
    <row r="35" spans="1:26" ht="18" customHeight="1">
      <c r="A35" s="167" t="s">
        <v>240</v>
      </c>
      <c r="Z35" s="144"/>
    </row>
    <row r="36" spans="1:26" ht="20.3" customHeight="1">
      <c r="A36" s="143"/>
      <c r="B36" s="840" t="s">
        <v>1102</v>
      </c>
      <c r="C36" s="841"/>
      <c r="D36" s="841"/>
      <c r="E36" s="841"/>
      <c r="F36" s="842"/>
      <c r="G36" s="843" t="str">
        <f>入力用!I29</f>
        <v>※リストから選択して下さい</v>
      </c>
      <c r="H36" s="843"/>
      <c r="I36" s="843"/>
      <c r="J36" s="843"/>
      <c r="K36" s="843"/>
      <c r="L36" s="843"/>
      <c r="M36" s="843"/>
      <c r="N36" s="843"/>
      <c r="O36" s="843"/>
      <c r="P36" s="843"/>
      <c r="Q36" s="843"/>
      <c r="R36" s="843"/>
      <c r="S36" s="843"/>
      <c r="T36" s="844"/>
      <c r="U36" s="235"/>
      <c r="V36" s="129"/>
      <c r="W36" s="129"/>
      <c r="Z36" s="144"/>
    </row>
    <row r="37" spans="1:26" ht="20.3" customHeight="1">
      <c r="A37" s="143"/>
      <c r="B37" s="840" t="s">
        <v>997</v>
      </c>
      <c r="C37" s="841"/>
      <c r="D37" s="841"/>
      <c r="E37" s="841"/>
      <c r="F37" s="842"/>
      <c r="G37" s="843" t="str">
        <f>'@'!A19</f>
        <v>※リストから選択して下さい</v>
      </c>
      <c r="H37" s="843"/>
      <c r="I37" s="843"/>
      <c r="J37" s="843"/>
      <c r="K37" s="843"/>
      <c r="L37" s="843"/>
      <c r="M37" s="843"/>
      <c r="N37" s="843"/>
      <c r="O37" s="843"/>
      <c r="P37" s="843"/>
      <c r="Q37" s="843"/>
      <c r="R37" s="843"/>
      <c r="S37" s="843"/>
      <c r="T37" s="844"/>
      <c r="U37" s="235"/>
      <c r="V37" s="129"/>
      <c r="W37" s="129"/>
      <c r="Z37" s="144"/>
    </row>
    <row r="38" spans="1:26" ht="20.3" customHeight="1">
      <c r="A38" s="143"/>
      <c r="B38" s="860" t="s">
        <v>996</v>
      </c>
      <c r="C38" s="861"/>
      <c r="D38" s="861"/>
      <c r="E38" s="861"/>
      <c r="F38" s="862"/>
      <c r="G38" s="843" t="str">
        <f>'@'!A20</f>
        <v>※リストから選択して下さい</v>
      </c>
      <c r="H38" s="843"/>
      <c r="I38" s="843"/>
      <c r="J38" s="843"/>
      <c r="K38" s="843"/>
      <c r="L38" s="843"/>
      <c r="M38" s="843"/>
      <c r="N38" s="843"/>
      <c r="O38" s="843"/>
      <c r="P38" s="843"/>
      <c r="Q38" s="843"/>
      <c r="R38" s="843"/>
      <c r="S38" s="843"/>
      <c r="T38" s="844"/>
      <c r="U38" s="235"/>
      <c r="V38" s="168"/>
      <c r="W38" s="168"/>
      <c r="Z38" s="144"/>
    </row>
    <row r="39" spans="1:26" ht="20.3" customHeight="1">
      <c r="A39" s="143"/>
      <c r="B39" s="846" t="s">
        <v>118</v>
      </c>
      <c r="C39" s="846"/>
      <c r="D39" s="846"/>
      <c r="E39" s="846"/>
      <c r="F39" s="846"/>
      <c r="G39" s="843" t="str">
        <f>'@'!A21</f>
        <v>※リストから選択して下さい</v>
      </c>
      <c r="H39" s="843"/>
      <c r="I39" s="843"/>
      <c r="J39" s="843"/>
      <c r="K39" s="843"/>
      <c r="L39" s="843"/>
      <c r="M39" s="843"/>
      <c r="N39" s="843"/>
      <c r="O39" s="843"/>
      <c r="P39" s="843"/>
      <c r="Q39" s="843"/>
      <c r="R39" s="843"/>
      <c r="S39" s="843"/>
      <c r="T39" s="844"/>
      <c r="U39" s="235"/>
      <c r="Z39" s="144"/>
    </row>
    <row r="40" spans="1:26" ht="20.3" customHeight="1">
      <c r="A40" s="143"/>
      <c r="B40" s="853" t="s">
        <v>298</v>
      </c>
      <c r="C40" s="854"/>
      <c r="D40" s="854"/>
      <c r="E40" s="854"/>
      <c r="F40" s="855"/>
      <c r="G40" s="859" t="s">
        <v>296</v>
      </c>
      <c r="H40" s="841"/>
      <c r="I40" s="841"/>
      <c r="J40" s="841"/>
      <c r="K40" s="841"/>
      <c r="L40" s="842"/>
      <c r="M40" s="844" t="str">
        <f>'@'!A22</f>
        <v>※リストから選択して下さい</v>
      </c>
      <c r="N40" s="847"/>
      <c r="O40" s="847"/>
      <c r="P40" s="847"/>
      <c r="Q40" s="847"/>
      <c r="R40" s="847"/>
      <c r="S40" s="847"/>
      <c r="T40" s="847"/>
      <c r="U40" s="235"/>
      <c r="Z40" s="144"/>
    </row>
    <row r="41" spans="1:26" ht="20.3" customHeight="1">
      <c r="A41" s="143"/>
      <c r="B41" s="856"/>
      <c r="C41" s="857"/>
      <c r="D41" s="857"/>
      <c r="E41" s="857"/>
      <c r="F41" s="858"/>
      <c r="G41" s="859" t="s">
        <v>297</v>
      </c>
      <c r="H41" s="841"/>
      <c r="I41" s="841"/>
      <c r="J41" s="841"/>
      <c r="K41" s="841"/>
      <c r="L41" s="842"/>
      <c r="M41" s="844" t="str">
        <f>'@'!A23</f>
        <v>※リストから選択して下さい</v>
      </c>
      <c r="N41" s="847"/>
      <c r="O41" s="847"/>
      <c r="P41" s="847"/>
      <c r="Q41" s="847"/>
      <c r="R41" s="847"/>
      <c r="S41" s="847"/>
      <c r="T41" s="847"/>
      <c r="U41" s="235"/>
      <c r="Z41" s="144"/>
    </row>
    <row r="42" spans="1:26" ht="20.3" customHeight="1">
      <c r="A42" s="143"/>
      <c r="B42" s="846" t="s">
        <v>241</v>
      </c>
      <c r="C42" s="846"/>
      <c r="D42" s="846"/>
      <c r="E42" s="846"/>
      <c r="F42" s="846"/>
      <c r="G42" s="851" t="str">
        <f>'@'!A654&amp;" 名"</f>
        <v>0 名</v>
      </c>
      <c r="H42" s="851"/>
      <c r="I42" s="851"/>
      <c r="J42" s="851"/>
      <c r="K42" s="851"/>
      <c r="L42" s="851"/>
      <c r="M42" s="851"/>
      <c r="N42" s="852"/>
      <c r="O42" s="238"/>
      <c r="Z42" s="144"/>
    </row>
    <row r="43" spans="1:26" ht="20.3" customHeight="1">
      <c r="A43" s="143"/>
      <c r="B43" s="846" t="s">
        <v>242</v>
      </c>
      <c r="C43" s="846"/>
      <c r="D43" s="846"/>
      <c r="E43" s="846"/>
      <c r="F43" s="846"/>
      <c r="G43" s="843" t="str">
        <f>'@'!A655&amp;" 名"</f>
        <v>※リストから選択して下さい 名</v>
      </c>
      <c r="H43" s="843"/>
      <c r="I43" s="843"/>
      <c r="J43" s="843"/>
      <c r="K43" s="843"/>
      <c r="L43" s="843"/>
      <c r="M43" s="843"/>
      <c r="N43" s="844"/>
      <c r="O43" s="239"/>
      <c r="Z43" s="144"/>
    </row>
    <row r="44" spans="1:26" ht="20.3" customHeight="1">
      <c r="A44" s="143"/>
      <c r="B44" s="846" t="s">
        <v>243</v>
      </c>
      <c r="C44" s="846"/>
      <c r="D44" s="846"/>
      <c r="E44" s="846"/>
      <c r="F44" s="846"/>
      <c r="G44" s="843" t="str">
        <f>'@'!A656</f>
        <v/>
      </c>
      <c r="H44" s="843"/>
      <c r="I44" s="843"/>
      <c r="J44" s="843"/>
      <c r="K44" s="843"/>
      <c r="L44" s="843"/>
      <c r="M44" s="843"/>
      <c r="N44" s="844"/>
      <c r="O44" s="239"/>
      <c r="P44" s="844" t="str">
        <f>'@'!A657</f>
        <v/>
      </c>
      <c r="Q44" s="847"/>
      <c r="R44" s="847"/>
      <c r="S44" s="847"/>
      <c r="T44" s="847"/>
      <c r="U44" s="847"/>
      <c r="V44" s="847"/>
      <c r="W44" s="847"/>
      <c r="X44" s="240"/>
      <c r="Z44" s="144"/>
    </row>
    <row r="45" spans="1:26" ht="20.3" customHeight="1">
      <c r="A45" s="143"/>
      <c r="B45" s="846"/>
      <c r="C45" s="846"/>
      <c r="D45" s="846"/>
      <c r="E45" s="846"/>
      <c r="F45" s="846"/>
      <c r="G45" s="843" t="str">
        <f>'@'!A658</f>
        <v/>
      </c>
      <c r="H45" s="843"/>
      <c r="I45" s="843"/>
      <c r="J45" s="843"/>
      <c r="K45" s="843"/>
      <c r="L45" s="843"/>
      <c r="M45" s="843"/>
      <c r="N45" s="844"/>
      <c r="O45" s="239"/>
      <c r="P45" s="844" t="str">
        <f>'@'!A659</f>
        <v/>
      </c>
      <c r="Q45" s="847"/>
      <c r="R45" s="847"/>
      <c r="S45" s="847"/>
      <c r="T45" s="847"/>
      <c r="U45" s="847"/>
      <c r="V45" s="847"/>
      <c r="W45" s="847"/>
      <c r="X45" s="240"/>
      <c r="Z45" s="144"/>
    </row>
    <row r="46" spans="1:26" ht="20.3" customHeight="1">
      <c r="A46" s="143"/>
      <c r="B46" s="846"/>
      <c r="C46" s="846"/>
      <c r="D46" s="846"/>
      <c r="E46" s="846"/>
      <c r="F46" s="846"/>
      <c r="G46" s="843" t="str">
        <f>'@'!A660</f>
        <v/>
      </c>
      <c r="H46" s="843"/>
      <c r="I46" s="843"/>
      <c r="J46" s="843"/>
      <c r="K46" s="843"/>
      <c r="L46" s="843"/>
      <c r="M46" s="843"/>
      <c r="N46" s="844"/>
      <c r="O46" s="239"/>
      <c r="P46" s="168"/>
      <c r="Q46" s="168"/>
      <c r="R46" s="168"/>
      <c r="S46" s="168"/>
      <c r="T46" s="168"/>
      <c r="U46" s="168"/>
      <c r="V46" s="168"/>
      <c r="W46" s="168"/>
      <c r="Z46" s="144"/>
    </row>
    <row r="47" spans="1:26" ht="10.15" customHeight="1">
      <c r="A47" s="145"/>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9"/>
    </row>
    <row r="48" spans="1:26" ht="10.15" customHeight="1"/>
    <row r="49" spans="1:26" ht="10.15" customHeight="1">
      <c r="A49" s="150"/>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2"/>
    </row>
    <row r="50" spans="1:26" ht="18" customHeight="1">
      <c r="A50" s="156" t="s">
        <v>1040</v>
      </c>
      <c r="Z50" s="144"/>
    </row>
    <row r="51" spans="1:26" ht="18" hidden="1" customHeight="1">
      <c r="A51" s="143"/>
      <c r="B51" s="840" t="s">
        <v>163</v>
      </c>
      <c r="C51" s="841"/>
      <c r="D51" s="841"/>
      <c r="E51" s="841"/>
      <c r="F51" s="842"/>
      <c r="G51" s="848">
        <f>INDEX('@'!$A:$EB,O51,$AB$3)</f>
        <v>0</v>
      </c>
      <c r="H51" s="849"/>
      <c r="I51" s="849"/>
      <c r="J51" s="849"/>
      <c r="K51" s="849"/>
      <c r="L51" s="849"/>
      <c r="M51" s="849"/>
      <c r="N51" s="849"/>
      <c r="O51" s="241">
        <v>1030</v>
      </c>
      <c r="Z51" s="144"/>
    </row>
    <row r="52" spans="1:26" ht="18" customHeight="1">
      <c r="A52" s="143"/>
      <c r="B52" s="840" t="s">
        <v>164</v>
      </c>
      <c r="C52" s="841"/>
      <c r="D52" s="841"/>
      <c r="E52" s="841"/>
      <c r="F52" s="842"/>
      <c r="G52" s="850">
        <f>'@'!A654</f>
        <v>0</v>
      </c>
      <c r="H52" s="850"/>
      <c r="I52" s="850"/>
      <c r="J52" s="850"/>
      <c r="K52" s="169" t="s">
        <v>155</v>
      </c>
      <c r="L52" s="170" t="s">
        <v>41</v>
      </c>
      <c r="M52" s="841" t="s">
        <v>244</v>
      </c>
      <c r="N52" s="841"/>
      <c r="O52" s="841"/>
      <c r="P52" s="841"/>
      <c r="Q52" s="845">
        <f>G52*1000</f>
        <v>0</v>
      </c>
      <c r="R52" s="845"/>
      <c r="S52" s="845"/>
      <c r="T52" s="845"/>
      <c r="U52" s="845"/>
      <c r="V52" s="845"/>
      <c r="W52" s="171"/>
      <c r="X52" s="170" t="s">
        <v>166</v>
      </c>
      <c r="Y52" s="240"/>
      <c r="Z52" s="144"/>
    </row>
    <row r="53" spans="1:26" ht="10.15" customHeight="1">
      <c r="A53" s="145"/>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9"/>
    </row>
    <row r="54" spans="1:26" ht="18" customHeight="1"/>
  </sheetData>
  <sheetProtection sheet="1" objects="1" scenarios="1"/>
  <mergeCells count="69">
    <mergeCell ref="T1:V1"/>
    <mergeCell ref="R13:Y13"/>
    <mergeCell ref="Y1:Z1"/>
    <mergeCell ref="A3:Z4"/>
    <mergeCell ref="C10:X10"/>
    <mergeCell ref="C11:X11"/>
    <mergeCell ref="E15:T15"/>
    <mergeCell ref="AB3:AC3"/>
    <mergeCell ref="A6:U6"/>
    <mergeCell ref="A7:M7"/>
    <mergeCell ref="C9:F9"/>
    <mergeCell ref="V15:Y16"/>
    <mergeCell ref="B16:D16"/>
    <mergeCell ref="E16:I16"/>
    <mergeCell ref="B15:D15"/>
    <mergeCell ref="K16:T16"/>
    <mergeCell ref="G9:J9"/>
    <mergeCell ref="B21:F22"/>
    <mergeCell ref="B23:F23"/>
    <mergeCell ref="G23:N23"/>
    <mergeCell ref="G22:X22"/>
    <mergeCell ref="H21:X21"/>
    <mergeCell ref="H29:M29"/>
    <mergeCell ref="B24:F24"/>
    <mergeCell ref="G24:N24"/>
    <mergeCell ref="B25:F26"/>
    <mergeCell ref="G25:H25"/>
    <mergeCell ref="I25:N25"/>
    <mergeCell ref="R25:W25"/>
    <mergeCell ref="G26:H26"/>
    <mergeCell ref="I26:N26"/>
    <mergeCell ref="P26:Q26"/>
    <mergeCell ref="R26:W26"/>
    <mergeCell ref="P25:Q25"/>
    <mergeCell ref="B30:F30"/>
    <mergeCell ref="G30:N30"/>
    <mergeCell ref="P30:Q30"/>
    <mergeCell ref="R30:W30"/>
    <mergeCell ref="B31:F31"/>
    <mergeCell ref="G31:N31"/>
    <mergeCell ref="G37:T37"/>
    <mergeCell ref="G38:T38"/>
    <mergeCell ref="B39:F39"/>
    <mergeCell ref="G39:T39"/>
    <mergeCell ref="B42:F42"/>
    <mergeCell ref="G42:N42"/>
    <mergeCell ref="B40:F41"/>
    <mergeCell ref="G40:L40"/>
    <mergeCell ref="G41:L41"/>
    <mergeCell ref="B37:F37"/>
    <mergeCell ref="B38:F38"/>
    <mergeCell ref="M40:T40"/>
    <mergeCell ref="M41:T41"/>
    <mergeCell ref="B36:F36"/>
    <mergeCell ref="G36:T36"/>
    <mergeCell ref="Q52:V52"/>
    <mergeCell ref="B43:F43"/>
    <mergeCell ref="G43:N43"/>
    <mergeCell ref="B44:F46"/>
    <mergeCell ref="G44:N44"/>
    <mergeCell ref="P44:W44"/>
    <mergeCell ref="G45:N45"/>
    <mergeCell ref="P45:W45"/>
    <mergeCell ref="G46:N46"/>
    <mergeCell ref="B51:F51"/>
    <mergeCell ref="G51:N51"/>
    <mergeCell ref="B52:F52"/>
    <mergeCell ref="G52:J52"/>
    <mergeCell ref="M52:P52"/>
  </mergeCells>
  <phoneticPr fontId="45"/>
  <printOptions horizontalCentered="1"/>
  <pageMargins left="0.39370078740157483" right="0.19685039370078741" top="0.39370078740157483" bottom="0.39370078740157483" header="0.19685039370078741" footer="0.19685039370078741"/>
  <pageSetup paperSize="9" scale="93" orientation="portrait" horizontalDpi="300" verticalDpi="4294967293" r:id="rId1"/>
  <headerFooter alignWithMargins="0">
    <oddHeader>&amp;L&amp;D
&amp;T</oddHeader>
    <oddFooter>&amp;C&amp;8第４３回マーチングバンド東海大会
１．参加申込書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6600"/>
  </sheetPr>
  <dimension ref="A1:AP114"/>
  <sheetViews>
    <sheetView zoomScaleNormal="100" zoomScaleSheetLayoutView="85" workbookViewId="0">
      <selection activeCell="B21" sqref="B21:E21"/>
    </sheetView>
  </sheetViews>
  <sheetFormatPr defaultColWidth="0" defaultRowHeight="18" customHeight="1" zeroHeight="1"/>
  <cols>
    <col min="1" max="1" width="3" customWidth="1"/>
    <col min="2" max="6" width="4.58203125" customWidth="1"/>
    <col min="7" max="9" width="3" customWidth="1"/>
    <col min="10" max="14" width="4.58203125" customWidth="1"/>
    <col min="15" max="17" width="3" customWidth="1"/>
    <col min="18" max="22" width="4.58203125" customWidth="1"/>
    <col min="23" max="25" width="3" customWidth="1"/>
    <col min="26" max="26" width="9" hidden="1" customWidth="1"/>
    <col min="27" max="27" width="3.33203125" hidden="1" customWidth="1"/>
    <col min="28" max="29" width="4.33203125" hidden="1" customWidth="1"/>
    <col min="30" max="30" width="3.33203125" hidden="1" customWidth="1"/>
    <col min="31" max="37" width="4.33203125" hidden="1" customWidth="1"/>
    <col min="38" max="38" width="3.33203125" hidden="1" customWidth="1"/>
    <col min="39" max="42" width="4.33203125" hidden="1" customWidth="1"/>
    <col min="43" max="16384" width="8.75" hidden="1"/>
  </cols>
  <sheetData>
    <row r="1" spans="1:35" ht="18" customHeight="1">
      <c r="S1" s="431" t="s">
        <v>1261</v>
      </c>
      <c r="T1" s="124"/>
      <c r="U1" s="124"/>
      <c r="V1" s="124"/>
      <c r="W1" s="932"/>
      <c r="X1" s="932"/>
    </row>
    <row r="2" spans="1:35" ht="18" customHeight="1">
      <c r="A2" s="933" t="s">
        <v>245</v>
      </c>
      <c r="B2" s="933"/>
      <c r="C2" s="933"/>
      <c r="D2" s="933"/>
      <c r="E2" s="933"/>
      <c r="F2" s="933"/>
      <c r="G2" s="933"/>
      <c r="H2" s="933"/>
      <c r="I2" s="933"/>
      <c r="J2" s="933"/>
      <c r="K2" s="933"/>
      <c r="L2" s="933"/>
      <c r="M2" s="933"/>
      <c r="N2" s="933"/>
      <c r="O2" s="933"/>
      <c r="P2" s="933"/>
      <c r="Q2" s="933"/>
      <c r="R2" s="933"/>
      <c r="S2" s="933"/>
      <c r="T2" s="933"/>
      <c r="U2" s="933"/>
      <c r="V2" s="933"/>
      <c r="W2" s="933"/>
      <c r="X2" s="933"/>
      <c r="Y2" s="15"/>
    </row>
    <row r="3" spans="1:35" ht="18" customHeight="1">
      <c r="A3" s="934"/>
      <c r="B3" s="934"/>
      <c r="C3" s="934"/>
      <c r="D3" s="934"/>
      <c r="E3" s="934"/>
      <c r="F3" s="934"/>
      <c r="G3" s="934"/>
      <c r="H3" s="934"/>
      <c r="I3" s="934"/>
      <c r="J3" s="934"/>
      <c r="K3" s="934"/>
      <c r="L3" s="934"/>
      <c r="M3" s="934"/>
      <c r="N3" s="934"/>
      <c r="O3" s="934"/>
      <c r="P3" s="934"/>
      <c r="Q3" s="934"/>
      <c r="R3" s="934"/>
      <c r="S3" s="934"/>
      <c r="T3" s="934"/>
      <c r="U3" s="934"/>
      <c r="V3" s="934"/>
      <c r="W3" s="934"/>
      <c r="X3" s="934"/>
      <c r="Y3" s="15"/>
    </row>
    <row r="4" spans="1:35" ht="22" customHeight="1">
      <c r="A4" s="935" t="s">
        <v>23</v>
      </c>
      <c r="B4" s="936"/>
      <c r="C4" s="936"/>
      <c r="D4" s="937">
        <f>IF('@'!A2="※リストから選択して下さい",'@'!A3,'@'!A2)</f>
        <v>0</v>
      </c>
      <c r="E4" s="937"/>
      <c r="F4" s="937"/>
      <c r="G4" s="937"/>
      <c r="H4" s="937"/>
      <c r="I4" s="937"/>
      <c r="J4" s="937"/>
      <c r="K4" s="937"/>
      <c r="L4" s="937"/>
      <c r="M4" s="937"/>
      <c r="N4" s="937"/>
      <c r="O4" s="937"/>
      <c r="P4" s="937"/>
      <c r="Q4" s="937"/>
      <c r="R4" s="937"/>
      <c r="S4" s="937"/>
      <c r="T4" s="937"/>
      <c r="U4" s="937"/>
      <c r="V4" s="937"/>
      <c r="W4" s="938"/>
      <c r="X4" s="3">
        <v>2</v>
      </c>
      <c r="Y4" s="4"/>
    </row>
    <row r="5" spans="1:35" ht="10.15" customHeight="1" thickBot="1">
      <c r="A5" s="4"/>
      <c r="B5" s="4"/>
      <c r="C5" s="4"/>
      <c r="D5" s="4"/>
      <c r="E5" s="4"/>
      <c r="F5" s="4"/>
      <c r="G5" s="4"/>
      <c r="H5" s="4"/>
      <c r="I5" s="4"/>
      <c r="J5" s="4"/>
      <c r="K5" s="4"/>
      <c r="L5" s="4"/>
      <c r="M5" s="4"/>
      <c r="N5" s="4"/>
      <c r="O5" s="4"/>
      <c r="P5" s="4"/>
      <c r="Q5" s="4"/>
      <c r="R5" s="4"/>
      <c r="S5" s="4"/>
      <c r="T5" s="4"/>
      <c r="U5" s="4"/>
      <c r="V5" s="4"/>
      <c r="W5" s="4"/>
      <c r="X5" s="4"/>
      <c r="Y5" s="4"/>
    </row>
    <row r="6" spans="1:35" ht="15.05" customHeight="1" thickBot="1">
      <c r="A6" s="174" t="s">
        <v>246</v>
      </c>
      <c r="B6" s="915" t="s">
        <v>46</v>
      </c>
      <c r="C6" s="916"/>
      <c r="D6" s="916"/>
      <c r="E6" s="917"/>
      <c r="F6" s="175" t="s">
        <v>129</v>
      </c>
      <c r="G6" s="918" t="s">
        <v>130</v>
      </c>
      <c r="H6" s="915"/>
      <c r="I6" s="176" t="s">
        <v>246</v>
      </c>
      <c r="J6" s="915" t="s">
        <v>46</v>
      </c>
      <c r="K6" s="916"/>
      <c r="L6" s="916"/>
      <c r="M6" s="917"/>
      <c r="N6" s="175" t="s">
        <v>129</v>
      </c>
      <c r="O6" s="918" t="s">
        <v>130</v>
      </c>
      <c r="P6" s="919"/>
      <c r="Q6" s="177" t="s">
        <v>246</v>
      </c>
      <c r="R6" s="919" t="s">
        <v>46</v>
      </c>
      <c r="S6" s="920"/>
      <c r="T6" s="920"/>
      <c r="U6" s="918"/>
      <c r="V6" s="175" t="s">
        <v>129</v>
      </c>
      <c r="W6" s="918" t="s">
        <v>130</v>
      </c>
      <c r="X6" s="921"/>
      <c r="Y6" s="1"/>
    </row>
    <row r="7" spans="1:35" ht="21" customHeight="1" thickTop="1">
      <c r="A7" s="178">
        <v>1</v>
      </c>
      <c r="B7" s="899" t="str">
        <f>'@'!A24</f>
        <v/>
      </c>
      <c r="C7" s="900"/>
      <c r="D7" s="900"/>
      <c r="E7" s="901"/>
      <c r="F7" s="16" t="str">
        <f>'@'!A234</f>
        <v>-</v>
      </c>
      <c r="G7" s="907" t="str">
        <f>'@'!A444</f>
        <v>指揮</v>
      </c>
      <c r="H7" s="908"/>
      <c r="I7" s="181">
        <f>A41+1</f>
        <v>36</v>
      </c>
      <c r="J7" s="909" t="str">
        <f>'@'!A59</f>
        <v/>
      </c>
      <c r="K7" s="910"/>
      <c r="L7" s="910"/>
      <c r="M7" s="911"/>
      <c r="N7" s="16" t="str">
        <f>'@'!A269</f>
        <v>-</v>
      </c>
      <c r="O7" s="912" t="str">
        <f>'@'!A479</f>
        <v>-</v>
      </c>
      <c r="P7" s="913"/>
      <c r="Q7" s="184">
        <f>I41+1</f>
        <v>71</v>
      </c>
      <c r="R7" s="909" t="str">
        <f>'@'!A94</f>
        <v/>
      </c>
      <c r="S7" s="910"/>
      <c r="T7" s="910"/>
      <c r="U7" s="911"/>
      <c r="V7" s="16" t="str">
        <f>'@'!A304</f>
        <v>-</v>
      </c>
      <c r="W7" s="912" t="str">
        <f>'@'!A514</f>
        <v>-</v>
      </c>
      <c r="X7" s="914"/>
      <c r="Y7" s="1"/>
      <c r="AA7">
        <v>20</v>
      </c>
      <c r="AB7">
        <v>170</v>
      </c>
      <c r="AC7">
        <v>320</v>
      </c>
      <c r="AD7">
        <f t="shared" ref="AD7:AI7" si="0">AA36+1</f>
        <v>50</v>
      </c>
      <c r="AE7">
        <f t="shared" si="0"/>
        <v>200</v>
      </c>
      <c r="AF7">
        <f t="shared" si="0"/>
        <v>350</v>
      </c>
      <c r="AG7">
        <f t="shared" si="0"/>
        <v>80</v>
      </c>
      <c r="AH7">
        <f t="shared" si="0"/>
        <v>230</v>
      </c>
      <c r="AI7">
        <f t="shared" si="0"/>
        <v>380</v>
      </c>
    </row>
    <row r="8" spans="1:35" ht="21" customHeight="1">
      <c r="A8" s="179">
        <f t="shared" ref="A8:A41" si="1">A7+1</f>
        <v>2</v>
      </c>
      <c r="B8" s="899" t="str">
        <f>'@'!A25</f>
        <v/>
      </c>
      <c r="C8" s="900"/>
      <c r="D8" s="900"/>
      <c r="E8" s="901"/>
      <c r="F8" s="17" t="str">
        <f>'@'!A235</f>
        <v>-</v>
      </c>
      <c r="G8" s="927" t="str">
        <f>'@'!A445</f>
        <v>-</v>
      </c>
      <c r="H8" s="928"/>
      <c r="I8" s="182">
        <f t="shared" ref="I8:I41" si="2">I7+1</f>
        <v>37</v>
      </c>
      <c r="J8" s="929" t="str">
        <f>'@'!A60</f>
        <v/>
      </c>
      <c r="K8" s="930"/>
      <c r="L8" s="930"/>
      <c r="M8" s="931"/>
      <c r="N8" s="17" t="str">
        <f>'@'!A270</f>
        <v>-</v>
      </c>
      <c r="O8" s="901" t="str">
        <f>'@'!A480</f>
        <v>-</v>
      </c>
      <c r="P8" s="899"/>
      <c r="Q8" s="185">
        <f t="shared" ref="Q8:Q41" si="3">Q7+1</f>
        <v>72</v>
      </c>
      <c r="R8" s="899" t="str">
        <f>'@'!A95</f>
        <v/>
      </c>
      <c r="S8" s="900"/>
      <c r="T8" s="900"/>
      <c r="U8" s="901"/>
      <c r="V8" s="17" t="str">
        <f>'@'!A305</f>
        <v>-</v>
      </c>
      <c r="W8" s="899" t="str">
        <f>'@'!A515</f>
        <v>-</v>
      </c>
      <c r="X8" s="903"/>
      <c r="Y8" s="1"/>
      <c r="AA8">
        <f t="shared" ref="AA8:AA36" si="4">AA7+1</f>
        <v>21</v>
      </c>
      <c r="AB8">
        <f t="shared" ref="AB8:AB36" si="5">AB7+1</f>
        <v>171</v>
      </c>
      <c r="AC8">
        <f t="shared" ref="AC8:AC36" si="6">AC7+1</f>
        <v>321</v>
      </c>
      <c r="AD8">
        <f t="shared" ref="AD8:AD36" si="7">AD7+1</f>
        <v>51</v>
      </c>
      <c r="AE8">
        <f t="shared" ref="AE8:AE36" si="8">AE7+1</f>
        <v>201</v>
      </c>
      <c r="AF8">
        <f t="shared" ref="AF8:AF36" si="9">AF7+1</f>
        <v>351</v>
      </c>
      <c r="AG8">
        <f t="shared" ref="AG8:AG36" si="10">AG7+1</f>
        <v>81</v>
      </c>
      <c r="AH8">
        <f t="shared" ref="AH8:AH36" si="11">AH7+1</f>
        <v>231</v>
      </c>
      <c r="AI8">
        <f t="shared" ref="AI8:AI36" si="12">AI7+1</f>
        <v>381</v>
      </c>
    </row>
    <row r="9" spans="1:35" ht="21" customHeight="1">
      <c r="A9" s="179">
        <f t="shared" si="1"/>
        <v>3</v>
      </c>
      <c r="B9" s="899" t="str">
        <f>'@'!A26</f>
        <v/>
      </c>
      <c r="C9" s="900"/>
      <c r="D9" s="900"/>
      <c r="E9" s="901"/>
      <c r="F9" s="17" t="str">
        <f>'@'!A236</f>
        <v>-</v>
      </c>
      <c r="G9" s="927" t="str">
        <f>'@'!A446</f>
        <v>-</v>
      </c>
      <c r="H9" s="928"/>
      <c r="I9" s="182">
        <f t="shared" si="2"/>
        <v>38</v>
      </c>
      <c r="J9" s="929" t="str">
        <f>'@'!A61</f>
        <v/>
      </c>
      <c r="K9" s="930"/>
      <c r="L9" s="930"/>
      <c r="M9" s="931"/>
      <c r="N9" s="17" t="str">
        <f>'@'!A271</f>
        <v>-</v>
      </c>
      <c r="O9" s="901" t="str">
        <f>'@'!A481</f>
        <v>-</v>
      </c>
      <c r="P9" s="899"/>
      <c r="Q9" s="185">
        <f t="shared" si="3"/>
        <v>73</v>
      </c>
      <c r="R9" s="899" t="str">
        <f>'@'!A96</f>
        <v/>
      </c>
      <c r="S9" s="900"/>
      <c r="T9" s="900"/>
      <c r="U9" s="901"/>
      <c r="V9" s="17" t="str">
        <f>'@'!A306</f>
        <v>-</v>
      </c>
      <c r="W9" s="899" t="str">
        <f>'@'!A516</f>
        <v>-</v>
      </c>
      <c r="X9" s="903"/>
      <c r="Y9" s="1"/>
      <c r="AA9">
        <f t="shared" si="4"/>
        <v>22</v>
      </c>
      <c r="AB9">
        <f t="shared" si="5"/>
        <v>172</v>
      </c>
      <c r="AC9">
        <f t="shared" si="6"/>
        <v>322</v>
      </c>
      <c r="AD9">
        <f t="shared" si="7"/>
        <v>52</v>
      </c>
      <c r="AE9">
        <f t="shared" si="8"/>
        <v>202</v>
      </c>
      <c r="AF9">
        <f t="shared" si="9"/>
        <v>352</v>
      </c>
      <c r="AG9">
        <f t="shared" si="10"/>
        <v>82</v>
      </c>
      <c r="AH9">
        <f t="shared" si="11"/>
        <v>232</v>
      </c>
      <c r="AI9">
        <f t="shared" si="12"/>
        <v>382</v>
      </c>
    </row>
    <row r="10" spans="1:35" ht="21" customHeight="1">
      <c r="A10" s="179">
        <f t="shared" si="1"/>
        <v>4</v>
      </c>
      <c r="B10" s="899" t="str">
        <f>'@'!A27</f>
        <v/>
      </c>
      <c r="C10" s="900"/>
      <c r="D10" s="900"/>
      <c r="E10" s="901"/>
      <c r="F10" s="17" t="str">
        <f>'@'!A237</f>
        <v>-</v>
      </c>
      <c r="G10" s="927" t="str">
        <f>'@'!A447</f>
        <v>-</v>
      </c>
      <c r="H10" s="928"/>
      <c r="I10" s="182">
        <f t="shared" si="2"/>
        <v>39</v>
      </c>
      <c r="J10" s="929" t="str">
        <f>'@'!A62</f>
        <v/>
      </c>
      <c r="K10" s="930"/>
      <c r="L10" s="930"/>
      <c r="M10" s="931"/>
      <c r="N10" s="17" t="str">
        <f>'@'!A272</f>
        <v>-</v>
      </c>
      <c r="O10" s="901" t="str">
        <f>'@'!A482</f>
        <v>-</v>
      </c>
      <c r="P10" s="899"/>
      <c r="Q10" s="185">
        <f t="shared" si="3"/>
        <v>74</v>
      </c>
      <c r="R10" s="899" t="str">
        <f>'@'!A97</f>
        <v/>
      </c>
      <c r="S10" s="900"/>
      <c r="T10" s="900"/>
      <c r="U10" s="901"/>
      <c r="V10" s="17" t="str">
        <f>'@'!A307</f>
        <v>-</v>
      </c>
      <c r="W10" s="899" t="str">
        <f>'@'!A517</f>
        <v>-</v>
      </c>
      <c r="X10" s="903"/>
      <c r="Y10" s="1"/>
      <c r="AA10">
        <f t="shared" si="4"/>
        <v>23</v>
      </c>
      <c r="AB10">
        <f t="shared" si="5"/>
        <v>173</v>
      </c>
      <c r="AC10">
        <f t="shared" si="6"/>
        <v>323</v>
      </c>
      <c r="AD10">
        <f t="shared" si="7"/>
        <v>53</v>
      </c>
      <c r="AE10">
        <f t="shared" si="8"/>
        <v>203</v>
      </c>
      <c r="AF10">
        <f t="shared" si="9"/>
        <v>353</v>
      </c>
      <c r="AG10">
        <f t="shared" si="10"/>
        <v>83</v>
      </c>
      <c r="AH10">
        <f t="shared" si="11"/>
        <v>233</v>
      </c>
      <c r="AI10">
        <f t="shared" si="12"/>
        <v>383</v>
      </c>
    </row>
    <row r="11" spans="1:35" ht="21" customHeight="1">
      <c r="A11" s="179">
        <f t="shared" si="1"/>
        <v>5</v>
      </c>
      <c r="B11" s="899" t="str">
        <f>'@'!A28</f>
        <v/>
      </c>
      <c r="C11" s="900"/>
      <c r="D11" s="900"/>
      <c r="E11" s="901"/>
      <c r="F11" s="17" t="str">
        <f>'@'!A238</f>
        <v>-</v>
      </c>
      <c r="G11" s="927" t="str">
        <f>'@'!A448</f>
        <v>-</v>
      </c>
      <c r="H11" s="928"/>
      <c r="I11" s="182">
        <f t="shared" si="2"/>
        <v>40</v>
      </c>
      <c r="J11" s="929" t="str">
        <f>'@'!A63</f>
        <v/>
      </c>
      <c r="K11" s="930"/>
      <c r="L11" s="930"/>
      <c r="M11" s="931"/>
      <c r="N11" s="17" t="str">
        <f>'@'!A273</f>
        <v>-</v>
      </c>
      <c r="O11" s="901" t="str">
        <f>'@'!A483</f>
        <v>-</v>
      </c>
      <c r="P11" s="899"/>
      <c r="Q11" s="185">
        <f t="shared" si="3"/>
        <v>75</v>
      </c>
      <c r="R11" s="899" t="str">
        <f>'@'!A98</f>
        <v/>
      </c>
      <c r="S11" s="900"/>
      <c r="T11" s="900"/>
      <c r="U11" s="901"/>
      <c r="V11" s="17" t="str">
        <f>'@'!A308</f>
        <v>-</v>
      </c>
      <c r="W11" s="899" t="str">
        <f>'@'!A518</f>
        <v>-</v>
      </c>
      <c r="X11" s="903"/>
      <c r="Y11" s="1"/>
      <c r="AA11">
        <f t="shared" si="4"/>
        <v>24</v>
      </c>
      <c r="AB11">
        <f t="shared" si="5"/>
        <v>174</v>
      </c>
      <c r="AC11">
        <f t="shared" si="6"/>
        <v>324</v>
      </c>
      <c r="AD11">
        <f t="shared" si="7"/>
        <v>54</v>
      </c>
      <c r="AE11">
        <f t="shared" si="8"/>
        <v>204</v>
      </c>
      <c r="AF11">
        <f t="shared" si="9"/>
        <v>354</v>
      </c>
      <c r="AG11">
        <f t="shared" si="10"/>
        <v>84</v>
      </c>
      <c r="AH11">
        <f t="shared" si="11"/>
        <v>234</v>
      </c>
      <c r="AI11">
        <f t="shared" si="12"/>
        <v>384</v>
      </c>
    </row>
    <row r="12" spans="1:35" ht="21" customHeight="1">
      <c r="A12" s="179">
        <f t="shared" si="1"/>
        <v>6</v>
      </c>
      <c r="B12" s="899" t="str">
        <f>'@'!A29</f>
        <v/>
      </c>
      <c r="C12" s="900"/>
      <c r="D12" s="900"/>
      <c r="E12" s="901"/>
      <c r="F12" s="17" t="str">
        <f>'@'!A239</f>
        <v>-</v>
      </c>
      <c r="G12" s="927" t="str">
        <f>'@'!A449</f>
        <v>-</v>
      </c>
      <c r="H12" s="928"/>
      <c r="I12" s="182">
        <f t="shared" si="2"/>
        <v>41</v>
      </c>
      <c r="J12" s="929" t="str">
        <f>'@'!A64</f>
        <v/>
      </c>
      <c r="K12" s="930"/>
      <c r="L12" s="930"/>
      <c r="M12" s="931"/>
      <c r="N12" s="17" t="str">
        <f>'@'!A274</f>
        <v>-</v>
      </c>
      <c r="O12" s="901" t="str">
        <f>'@'!A484</f>
        <v>-</v>
      </c>
      <c r="P12" s="899"/>
      <c r="Q12" s="185">
        <f t="shared" si="3"/>
        <v>76</v>
      </c>
      <c r="R12" s="899" t="str">
        <f>'@'!A99</f>
        <v/>
      </c>
      <c r="S12" s="900"/>
      <c r="T12" s="900"/>
      <c r="U12" s="901"/>
      <c r="V12" s="17" t="str">
        <f>'@'!A309</f>
        <v>-</v>
      </c>
      <c r="W12" s="899" t="str">
        <f>'@'!A519</f>
        <v>-</v>
      </c>
      <c r="X12" s="903"/>
      <c r="Y12" s="1"/>
      <c r="AA12">
        <f t="shared" si="4"/>
        <v>25</v>
      </c>
      <c r="AB12">
        <f t="shared" si="5"/>
        <v>175</v>
      </c>
      <c r="AC12">
        <f t="shared" si="6"/>
        <v>325</v>
      </c>
      <c r="AD12">
        <f t="shared" si="7"/>
        <v>55</v>
      </c>
      <c r="AE12">
        <f t="shared" si="8"/>
        <v>205</v>
      </c>
      <c r="AF12">
        <f t="shared" si="9"/>
        <v>355</v>
      </c>
      <c r="AG12">
        <f t="shared" si="10"/>
        <v>85</v>
      </c>
      <c r="AH12">
        <f t="shared" si="11"/>
        <v>235</v>
      </c>
      <c r="AI12">
        <f t="shared" si="12"/>
        <v>385</v>
      </c>
    </row>
    <row r="13" spans="1:35" ht="21" customHeight="1">
      <c r="A13" s="179">
        <f t="shared" si="1"/>
        <v>7</v>
      </c>
      <c r="B13" s="899" t="str">
        <f>'@'!A30</f>
        <v/>
      </c>
      <c r="C13" s="900"/>
      <c r="D13" s="900"/>
      <c r="E13" s="901"/>
      <c r="F13" s="17" t="str">
        <f>'@'!A240</f>
        <v>-</v>
      </c>
      <c r="G13" s="927" t="str">
        <f>'@'!A450</f>
        <v>-</v>
      </c>
      <c r="H13" s="928"/>
      <c r="I13" s="182">
        <f t="shared" si="2"/>
        <v>42</v>
      </c>
      <c r="J13" s="929" t="str">
        <f>'@'!A65</f>
        <v/>
      </c>
      <c r="K13" s="930"/>
      <c r="L13" s="930"/>
      <c r="M13" s="931"/>
      <c r="N13" s="17" t="str">
        <f>'@'!A275</f>
        <v>-</v>
      </c>
      <c r="O13" s="901" t="str">
        <f>'@'!A485</f>
        <v>-</v>
      </c>
      <c r="P13" s="899"/>
      <c r="Q13" s="185">
        <f t="shared" si="3"/>
        <v>77</v>
      </c>
      <c r="R13" s="899" t="str">
        <f>'@'!A100</f>
        <v/>
      </c>
      <c r="S13" s="900"/>
      <c r="T13" s="900"/>
      <c r="U13" s="901"/>
      <c r="V13" s="17" t="str">
        <f>'@'!A310</f>
        <v>-</v>
      </c>
      <c r="W13" s="899" t="str">
        <f>'@'!A520</f>
        <v>-</v>
      </c>
      <c r="X13" s="903"/>
      <c r="Y13" s="1"/>
      <c r="AA13">
        <f t="shared" si="4"/>
        <v>26</v>
      </c>
      <c r="AB13">
        <f t="shared" si="5"/>
        <v>176</v>
      </c>
      <c r="AC13">
        <f t="shared" si="6"/>
        <v>326</v>
      </c>
      <c r="AD13">
        <f t="shared" si="7"/>
        <v>56</v>
      </c>
      <c r="AE13">
        <f t="shared" si="8"/>
        <v>206</v>
      </c>
      <c r="AF13">
        <f t="shared" si="9"/>
        <v>356</v>
      </c>
      <c r="AG13">
        <f t="shared" si="10"/>
        <v>86</v>
      </c>
      <c r="AH13">
        <f t="shared" si="11"/>
        <v>236</v>
      </c>
      <c r="AI13">
        <f t="shared" si="12"/>
        <v>386</v>
      </c>
    </row>
    <row r="14" spans="1:35" ht="21" customHeight="1">
      <c r="A14" s="179">
        <f t="shared" si="1"/>
        <v>8</v>
      </c>
      <c r="B14" s="899" t="str">
        <f>'@'!A31</f>
        <v/>
      </c>
      <c r="C14" s="900"/>
      <c r="D14" s="900"/>
      <c r="E14" s="901"/>
      <c r="F14" s="17" t="str">
        <f>'@'!A241</f>
        <v>-</v>
      </c>
      <c r="G14" s="927" t="str">
        <f>'@'!A451</f>
        <v>-</v>
      </c>
      <c r="H14" s="928"/>
      <c r="I14" s="182">
        <f t="shared" si="2"/>
        <v>43</v>
      </c>
      <c r="J14" s="929" t="str">
        <f>'@'!A66</f>
        <v/>
      </c>
      <c r="K14" s="930"/>
      <c r="L14" s="930"/>
      <c r="M14" s="931"/>
      <c r="N14" s="17" t="str">
        <f>'@'!A276</f>
        <v>-</v>
      </c>
      <c r="O14" s="901" t="str">
        <f>'@'!A486</f>
        <v>-</v>
      </c>
      <c r="P14" s="899"/>
      <c r="Q14" s="185">
        <f t="shared" si="3"/>
        <v>78</v>
      </c>
      <c r="R14" s="899" t="str">
        <f>'@'!A101</f>
        <v/>
      </c>
      <c r="S14" s="900"/>
      <c r="T14" s="900"/>
      <c r="U14" s="901"/>
      <c r="V14" s="17" t="str">
        <f>'@'!A311</f>
        <v>-</v>
      </c>
      <c r="W14" s="899" t="str">
        <f>'@'!A521</f>
        <v>-</v>
      </c>
      <c r="X14" s="903"/>
      <c r="Y14" s="1"/>
      <c r="AA14">
        <f t="shared" si="4"/>
        <v>27</v>
      </c>
      <c r="AB14">
        <f t="shared" si="5"/>
        <v>177</v>
      </c>
      <c r="AC14">
        <f t="shared" si="6"/>
        <v>327</v>
      </c>
      <c r="AD14">
        <f t="shared" si="7"/>
        <v>57</v>
      </c>
      <c r="AE14">
        <f t="shared" si="8"/>
        <v>207</v>
      </c>
      <c r="AF14">
        <f t="shared" si="9"/>
        <v>357</v>
      </c>
      <c r="AG14">
        <f t="shared" si="10"/>
        <v>87</v>
      </c>
      <c r="AH14">
        <f t="shared" si="11"/>
        <v>237</v>
      </c>
      <c r="AI14">
        <f t="shared" si="12"/>
        <v>387</v>
      </c>
    </row>
    <row r="15" spans="1:35" ht="21" customHeight="1">
      <c r="A15" s="179">
        <f t="shared" si="1"/>
        <v>9</v>
      </c>
      <c r="B15" s="899" t="str">
        <f>'@'!A32</f>
        <v/>
      </c>
      <c r="C15" s="900"/>
      <c r="D15" s="900"/>
      <c r="E15" s="901"/>
      <c r="F15" s="17" t="str">
        <f>'@'!A242</f>
        <v>-</v>
      </c>
      <c r="G15" s="927" t="str">
        <f>'@'!A452</f>
        <v>-</v>
      </c>
      <c r="H15" s="928"/>
      <c r="I15" s="182">
        <f t="shared" si="2"/>
        <v>44</v>
      </c>
      <c r="J15" s="929" t="str">
        <f>'@'!A67</f>
        <v/>
      </c>
      <c r="K15" s="930"/>
      <c r="L15" s="930"/>
      <c r="M15" s="931"/>
      <c r="N15" s="17" t="str">
        <f>'@'!A277</f>
        <v>-</v>
      </c>
      <c r="O15" s="901" t="str">
        <f>'@'!A487</f>
        <v>-</v>
      </c>
      <c r="P15" s="899"/>
      <c r="Q15" s="185">
        <f t="shared" si="3"/>
        <v>79</v>
      </c>
      <c r="R15" s="899" t="str">
        <f>'@'!A102</f>
        <v/>
      </c>
      <c r="S15" s="900"/>
      <c r="T15" s="900"/>
      <c r="U15" s="901"/>
      <c r="V15" s="17" t="str">
        <f>'@'!A312</f>
        <v>-</v>
      </c>
      <c r="W15" s="899" t="str">
        <f>'@'!A522</f>
        <v>-</v>
      </c>
      <c r="X15" s="903"/>
      <c r="Y15" s="1"/>
      <c r="AA15">
        <f t="shared" si="4"/>
        <v>28</v>
      </c>
      <c r="AB15">
        <f t="shared" si="5"/>
        <v>178</v>
      </c>
      <c r="AC15">
        <f t="shared" si="6"/>
        <v>328</v>
      </c>
      <c r="AD15">
        <f t="shared" si="7"/>
        <v>58</v>
      </c>
      <c r="AE15">
        <f t="shared" si="8"/>
        <v>208</v>
      </c>
      <c r="AF15">
        <f t="shared" si="9"/>
        <v>358</v>
      </c>
      <c r="AG15">
        <f t="shared" si="10"/>
        <v>88</v>
      </c>
      <c r="AH15">
        <f t="shared" si="11"/>
        <v>238</v>
      </c>
      <c r="AI15">
        <f t="shared" si="12"/>
        <v>388</v>
      </c>
    </row>
    <row r="16" spans="1:35" ht="21" customHeight="1">
      <c r="A16" s="179">
        <f t="shared" si="1"/>
        <v>10</v>
      </c>
      <c r="B16" s="899" t="str">
        <f>'@'!A33</f>
        <v/>
      </c>
      <c r="C16" s="900"/>
      <c r="D16" s="900"/>
      <c r="E16" s="901"/>
      <c r="F16" s="17" t="str">
        <f>'@'!A243</f>
        <v>-</v>
      </c>
      <c r="G16" s="927" t="str">
        <f>'@'!A453</f>
        <v>-</v>
      </c>
      <c r="H16" s="928"/>
      <c r="I16" s="182">
        <f t="shared" si="2"/>
        <v>45</v>
      </c>
      <c r="J16" s="929" t="str">
        <f>'@'!A68</f>
        <v/>
      </c>
      <c r="K16" s="930"/>
      <c r="L16" s="930"/>
      <c r="M16" s="931"/>
      <c r="N16" s="17" t="str">
        <f>'@'!A278</f>
        <v>-</v>
      </c>
      <c r="O16" s="901" t="str">
        <f>'@'!A488</f>
        <v>-</v>
      </c>
      <c r="P16" s="899"/>
      <c r="Q16" s="185">
        <f t="shared" si="3"/>
        <v>80</v>
      </c>
      <c r="R16" s="899" t="str">
        <f>'@'!A103</f>
        <v/>
      </c>
      <c r="S16" s="900"/>
      <c r="T16" s="900"/>
      <c r="U16" s="901"/>
      <c r="V16" s="17" t="str">
        <f>'@'!A313</f>
        <v>-</v>
      </c>
      <c r="W16" s="899" t="str">
        <f>'@'!A523</f>
        <v>-</v>
      </c>
      <c r="X16" s="903"/>
      <c r="Y16" s="1"/>
      <c r="AA16">
        <f t="shared" si="4"/>
        <v>29</v>
      </c>
      <c r="AB16">
        <f t="shared" si="5"/>
        <v>179</v>
      </c>
      <c r="AC16">
        <f t="shared" si="6"/>
        <v>329</v>
      </c>
      <c r="AD16">
        <f t="shared" si="7"/>
        <v>59</v>
      </c>
      <c r="AE16">
        <f t="shared" si="8"/>
        <v>209</v>
      </c>
      <c r="AF16">
        <f t="shared" si="9"/>
        <v>359</v>
      </c>
      <c r="AG16">
        <f t="shared" si="10"/>
        <v>89</v>
      </c>
      <c r="AH16">
        <f t="shared" si="11"/>
        <v>239</v>
      </c>
      <c r="AI16">
        <f t="shared" si="12"/>
        <v>389</v>
      </c>
    </row>
    <row r="17" spans="1:35" ht="21" customHeight="1">
      <c r="A17" s="179">
        <f t="shared" si="1"/>
        <v>11</v>
      </c>
      <c r="B17" s="899" t="str">
        <f>'@'!A34</f>
        <v/>
      </c>
      <c r="C17" s="900"/>
      <c r="D17" s="900"/>
      <c r="E17" s="901"/>
      <c r="F17" s="17" t="str">
        <f>'@'!A244</f>
        <v>-</v>
      </c>
      <c r="G17" s="927" t="str">
        <f>'@'!A454</f>
        <v>-</v>
      </c>
      <c r="H17" s="928"/>
      <c r="I17" s="182">
        <f t="shared" si="2"/>
        <v>46</v>
      </c>
      <c r="J17" s="929" t="str">
        <f>'@'!A69</f>
        <v/>
      </c>
      <c r="K17" s="930"/>
      <c r="L17" s="930"/>
      <c r="M17" s="931"/>
      <c r="N17" s="17" t="str">
        <f>'@'!A279</f>
        <v>-</v>
      </c>
      <c r="O17" s="901" t="str">
        <f>'@'!A489</f>
        <v>-</v>
      </c>
      <c r="P17" s="899"/>
      <c r="Q17" s="185">
        <f t="shared" si="3"/>
        <v>81</v>
      </c>
      <c r="R17" s="899" t="str">
        <f>'@'!A104</f>
        <v/>
      </c>
      <c r="S17" s="900"/>
      <c r="T17" s="900"/>
      <c r="U17" s="901"/>
      <c r="V17" s="17" t="str">
        <f>'@'!A314</f>
        <v>-</v>
      </c>
      <c r="W17" s="899" t="str">
        <f>'@'!A524</f>
        <v>-</v>
      </c>
      <c r="X17" s="903"/>
      <c r="Y17" s="1"/>
      <c r="AA17">
        <f t="shared" si="4"/>
        <v>30</v>
      </c>
      <c r="AB17">
        <f t="shared" si="5"/>
        <v>180</v>
      </c>
      <c r="AC17">
        <f t="shared" si="6"/>
        <v>330</v>
      </c>
      <c r="AD17">
        <f t="shared" si="7"/>
        <v>60</v>
      </c>
      <c r="AE17">
        <f t="shared" si="8"/>
        <v>210</v>
      </c>
      <c r="AF17">
        <f t="shared" si="9"/>
        <v>360</v>
      </c>
      <c r="AG17">
        <f t="shared" si="10"/>
        <v>90</v>
      </c>
      <c r="AH17">
        <f t="shared" si="11"/>
        <v>240</v>
      </c>
      <c r="AI17">
        <f t="shared" si="12"/>
        <v>390</v>
      </c>
    </row>
    <row r="18" spans="1:35" ht="21" customHeight="1">
      <c r="A18" s="179">
        <f t="shared" si="1"/>
        <v>12</v>
      </c>
      <c r="B18" s="899" t="str">
        <f>'@'!A35</f>
        <v/>
      </c>
      <c r="C18" s="900"/>
      <c r="D18" s="900"/>
      <c r="E18" s="901"/>
      <c r="F18" s="17" t="str">
        <f>'@'!A245</f>
        <v>-</v>
      </c>
      <c r="G18" s="927" t="str">
        <f>'@'!A455</f>
        <v>-</v>
      </c>
      <c r="H18" s="928"/>
      <c r="I18" s="182">
        <f t="shared" si="2"/>
        <v>47</v>
      </c>
      <c r="J18" s="929" t="str">
        <f>'@'!A70</f>
        <v/>
      </c>
      <c r="K18" s="930"/>
      <c r="L18" s="930"/>
      <c r="M18" s="931"/>
      <c r="N18" s="17" t="str">
        <f>'@'!A280</f>
        <v>-</v>
      </c>
      <c r="O18" s="901" t="str">
        <f>'@'!A490</f>
        <v>-</v>
      </c>
      <c r="P18" s="899"/>
      <c r="Q18" s="185">
        <f t="shared" si="3"/>
        <v>82</v>
      </c>
      <c r="R18" s="899" t="str">
        <f>'@'!A105</f>
        <v/>
      </c>
      <c r="S18" s="900"/>
      <c r="T18" s="900"/>
      <c r="U18" s="901"/>
      <c r="V18" s="17" t="str">
        <f>'@'!A315</f>
        <v>-</v>
      </c>
      <c r="W18" s="899" t="str">
        <f>'@'!A525</f>
        <v>-</v>
      </c>
      <c r="X18" s="903"/>
      <c r="Y18" s="1"/>
      <c r="AA18">
        <f t="shared" si="4"/>
        <v>31</v>
      </c>
      <c r="AB18">
        <f t="shared" si="5"/>
        <v>181</v>
      </c>
      <c r="AC18">
        <f t="shared" si="6"/>
        <v>331</v>
      </c>
      <c r="AD18">
        <f t="shared" si="7"/>
        <v>61</v>
      </c>
      <c r="AE18">
        <f t="shared" si="8"/>
        <v>211</v>
      </c>
      <c r="AF18">
        <f t="shared" si="9"/>
        <v>361</v>
      </c>
      <c r="AG18">
        <f t="shared" si="10"/>
        <v>91</v>
      </c>
      <c r="AH18">
        <f t="shared" si="11"/>
        <v>241</v>
      </c>
      <c r="AI18">
        <f t="shared" si="12"/>
        <v>391</v>
      </c>
    </row>
    <row r="19" spans="1:35" ht="21" customHeight="1">
      <c r="A19" s="179">
        <f t="shared" si="1"/>
        <v>13</v>
      </c>
      <c r="B19" s="899" t="str">
        <f>'@'!A36</f>
        <v/>
      </c>
      <c r="C19" s="900"/>
      <c r="D19" s="900"/>
      <c r="E19" s="901"/>
      <c r="F19" s="17" t="str">
        <f>'@'!A246</f>
        <v>-</v>
      </c>
      <c r="G19" s="927" t="str">
        <f>'@'!A456</f>
        <v>-</v>
      </c>
      <c r="H19" s="928"/>
      <c r="I19" s="182">
        <f t="shared" si="2"/>
        <v>48</v>
      </c>
      <c r="J19" s="929" t="str">
        <f>'@'!A71</f>
        <v/>
      </c>
      <c r="K19" s="930"/>
      <c r="L19" s="930"/>
      <c r="M19" s="931"/>
      <c r="N19" s="17" t="str">
        <f>'@'!A281</f>
        <v>-</v>
      </c>
      <c r="O19" s="901" t="str">
        <f>'@'!A491</f>
        <v>-</v>
      </c>
      <c r="P19" s="899"/>
      <c r="Q19" s="185">
        <f t="shared" si="3"/>
        <v>83</v>
      </c>
      <c r="R19" s="899" t="str">
        <f>'@'!A106</f>
        <v/>
      </c>
      <c r="S19" s="900"/>
      <c r="T19" s="900"/>
      <c r="U19" s="901"/>
      <c r="V19" s="17" t="str">
        <f>'@'!A316</f>
        <v>-</v>
      </c>
      <c r="W19" s="899" t="str">
        <f>'@'!A526</f>
        <v>-</v>
      </c>
      <c r="X19" s="903"/>
      <c r="Y19" s="1"/>
      <c r="AA19">
        <f t="shared" si="4"/>
        <v>32</v>
      </c>
      <c r="AB19">
        <f t="shared" si="5"/>
        <v>182</v>
      </c>
      <c r="AC19">
        <f t="shared" si="6"/>
        <v>332</v>
      </c>
      <c r="AD19">
        <f t="shared" si="7"/>
        <v>62</v>
      </c>
      <c r="AE19">
        <f t="shared" si="8"/>
        <v>212</v>
      </c>
      <c r="AF19">
        <f t="shared" si="9"/>
        <v>362</v>
      </c>
      <c r="AG19">
        <f t="shared" si="10"/>
        <v>92</v>
      </c>
      <c r="AH19">
        <f t="shared" si="11"/>
        <v>242</v>
      </c>
      <c r="AI19">
        <f t="shared" si="12"/>
        <v>392</v>
      </c>
    </row>
    <row r="20" spans="1:35" ht="21" customHeight="1">
      <c r="A20" s="179">
        <f t="shared" si="1"/>
        <v>14</v>
      </c>
      <c r="B20" s="899" t="str">
        <f>'@'!A37</f>
        <v/>
      </c>
      <c r="C20" s="900"/>
      <c r="D20" s="900"/>
      <c r="E20" s="901"/>
      <c r="F20" s="17" t="str">
        <f>'@'!A247</f>
        <v>-</v>
      </c>
      <c r="G20" s="927" t="str">
        <f>'@'!A457</f>
        <v>-</v>
      </c>
      <c r="H20" s="928"/>
      <c r="I20" s="182">
        <f t="shared" si="2"/>
        <v>49</v>
      </c>
      <c r="J20" s="929" t="str">
        <f>'@'!A72</f>
        <v/>
      </c>
      <c r="K20" s="930"/>
      <c r="L20" s="930"/>
      <c r="M20" s="931"/>
      <c r="N20" s="17" t="str">
        <f>'@'!A282</f>
        <v>-</v>
      </c>
      <c r="O20" s="901" t="str">
        <f>'@'!A492</f>
        <v>-</v>
      </c>
      <c r="P20" s="899"/>
      <c r="Q20" s="185">
        <f t="shared" si="3"/>
        <v>84</v>
      </c>
      <c r="R20" s="899" t="str">
        <f>'@'!A107</f>
        <v/>
      </c>
      <c r="S20" s="900"/>
      <c r="T20" s="900"/>
      <c r="U20" s="901"/>
      <c r="V20" s="17" t="str">
        <f>'@'!A317</f>
        <v>-</v>
      </c>
      <c r="W20" s="899" t="str">
        <f>'@'!A527</f>
        <v>-</v>
      </c>
      <c r="X20" s="903"/>
      <c r="Y20" s="1"/>
      <c r="AA20">
        <f t="shared" si="4"/>
        <v>33</v>
      </c>
      <c r="AB20">
        <f t="shared" si="5"/>
        <v>183</v>
      </c>
      <c r="AC20">
        <f t="shared" si="6"/>
        <v>333</v>
      </c>
      <c r="AD20">
        <f t="shared" si="7"/>
        <v>63</v>
      </c>
      <c r="AE20">
        <f t="shared" si="8"/>
        <v>213</v>
      </c>
      <c r="AF20">
        <f t="shared" si="9"/>
        <v>363</v>
      </c>
      <c r="AG20">
        <f t="shared" si="10"/>
        <v>93</v>
      </c>
      <c r="AH20">
        <f t="shared" si="11"/>
        <v>243</v>
      </c>
      <c r="AI20">
        <f t="shared" si="12"/>
        <v>393</v>
      </c>
    </row>
    <row r="21" spans="1:35" ht="21" customHeight="1">
      <c r="A21" s="179">
        <f t="shared" si="1"/>
        <v>15</v>
      </c>
      <c r="B21" s="899" t="str">
        <f>'@'!A38</f>
        <v/>
      </c>
      <c r="C21" s="900"/>
      <c r="D21" s="900"/>
      <c r="E21" s="901"/>
      <c r="F21" s="17" t="str">
        <f>'@'!A248</f>
        <v>-</v>
      </c>
      <c r="G21" s="927" t="str">
        <f>'@'!A458</f>
        <v>-</v>
      </c>
      <c r="H21" s="928"/>
      <c r="I21" s="182">
        <f t="shared" si="2"/>
        <v>50</v>
      </c>
      <c r="J21" s="929" t="str">
        <f>'@'!A73</f>
        <v/>
      </c>
      <c r="K21" s="930"/>
      <c r="L21" s="930"/>
      <c r="M21" s="931"/>
      <c r="N21" s="17" t="str">
        <f>'@'!A283</f>
        <v>-</v>
      </c>
      <c r="O21" s="901" t="str">
        <f>'@'!A493</f>
        <v>-</v>
      </c>
      <c r="P21" s="899"/>
      <c r="Q21" s="185">
        <f t="shared" si="3"/>
        <v>85</v>
      </c>
      <c r="R21" s="899" t="str">
        <f>'@'!A108</f>
        <v/>
      </c>
      <c r="S21" s="900"/>
      <c r="T21" s="900"/>
      <c r="U21" s="901"/>
      <c r="V21" s="17" t="str">
        <f>'@'!A318</f>
        <v>-</v>
      </c>
      <c r="W21" s="899" t="str">
        <f>'@'!A528</f>
        <v>-</v>
      </c>
      <c r="X21" s="903"/>
      <c r="Y21" s="1"/>
      <c r="AA21">
        <f t="shared" si="4"/>
        <v>34</v>
      </c>
      <c r="AB21">
        <f t="shared" si="5"/>
        <v>184</v>
      </c>
      <c r="AC21">
        <f t="shared" si="6"/>
        <v>334</v>
      </c>
      <c r="AD21">
        <f t="shared" si="7"/>
        <v>64</v>
      </c>
      <c r="AE21">
        <f t="shared" si="8"/>
        <v>214</v>
      </c>
      <c r="AF21">
        <f t="shared" si="9"/>
        <v>364</v>
      </c>
      <c r="AG21">
        <f t="shared" si="10"/>
        <v>94</v>
      </c>
      <c r="AH21">
        <f t="shared" si="11"/>
        <v>244</v>
      </c>
      <c r="AI21">
        <f t="shared" si="12"/>
        <v>394</v>
      </c>
    </row>
    <row r="22" spans="1:35" ht="21" customHeight="1">
      <c r="A22" s="179">
        <f t="shared" si="1"/>
        <v>16</v>
      </c>
      <c r="B22" s="899" t="str">
        <f>'@'!A39</f>
        <v/>
      </c>
      <c r="C22" s="900"/>
      <c r="D22" s="900"/>
      <c r="E22" s="901"/>
      <c r="F22" s="17" t="str">
        <f>'@'!A249</f>
        <v>-</v>
      </c>
      <c r="G22" s="927" t="str">
        <f>'@'!A459</f>
        <v>-</v>
      </c>
      <c r="H22" s="928"/>
      <c r="I22" s="182">
        <f t="shared" si="2"/>
        <v>51</v>
      </c>
      <c r="J22" s="929" t="str">
        <f>'@'!A74</f>
        <v/>
      </c>
      <c r="K22" s="930"/>
      <c r="L22" s="930"/>
      <c r="M22" s="931"/>
      <c r="N22" s="17" t="str">
        <f>'@'!A284</f>
        <v>-</v>
      </c>
      <c r="O22" s="901" t="str">
        <f>'@'!A494</f>
        <v>-</v>
      </c>
      <c r="P22" s="899"/>
      <c r="Q22" s="185">
        <f t="shared" si="3"/>
        <v>86</v>
      </c>
      <c r="R22" s="899" t="str">
        <f>'@'!A109</f>
        <v/>
      </c>
      <c r="S22" s="900"/>
      <c r="T22" s="900"/>
      <c r="U22" s="901"/>
      <c r="V22" s="17" t="str">
        <f>'@'!A319</f>
        <v>-</v>
      </c>
      <c r="W22" s="899" t="str">
        <f>'@'!A529</f>
        <v>-</v>
      </c>
      <c r="X22" s="903"/>
      <c r="Y22" s="1"/>
      <c r="AA22">
        <f t="shared" si="4"/>
        <v>35</v>
      </c>
      <c r="AB22">
        <f t="shared" si="5"/>
        <v>185</v>
      </c>
      <c r="AC22">
        <f t="shared" si="6"/>
        <v>335</v>
      </c>
      <c r="AD22">
        <f t="shared" si="7"/>
        <v>65</v>
      </c>
      <c r="AE22">
        <f t="shared" si="8"/>
        <v>215</v>
      </c>
      <c r="AF22">
        <f t="shared" si="9"/>
        <v>365</v>
      </c>
      <c r="AG22">
        <f t="shared" si="10"/>
        <v>95</v>
      </c>
      <c r="AH22">
        <f t="shared" si="11"/>
        <v>245</v>
      </c>
      <c r="AI22">
        <f t="shared" si="12"/>
        <v>395</v>
      </c>
    </row>
    <row r="23" spans="1:35" ht="21" customHeight="1">
      <c r="A23" s="179">
        <f t="shared" si="1"/>
        <v>17</v>
      </c>
      <c r="B23" s="899" t="str">
        <f>'@'!A40</f>
        <v/>
      </c>
      <c r="C23" s="900"/>
      <c r="D23" s="900"/>
      <c r="E23" s="901"/>
      <c r="F23" s="17" t="str">
        <f>'@'!A250</f>
        <v>-</v>
      </c>
      <c r="G23" s="927" t="str">
        <f>'@'!A460</f>
        <v>-</v>
      </c>
      <c r="H23" s="928"/>
      <c r="I23" s="182">
        <f t="shared" si="2"/>
        <v>52</v>
      </c>
      <c r="J23" s="929" t="str">
        <f>'@'!A75</f>
        <v/>
      </c>
      <c r="K23" s="930"/>
      <c r="L23" s="930"/>
      <c r="M23" s="931"/>
      <c r="N23" s="17" t="str">
        <f>'@'!A285</f>
        <v>-</v>
      </c>
      <c r="O23" s="901" t="str">
        <f>'@'!A495</f>
        <v>-</v>
      </c>
      <c r="P23" s="899"/>
      <c r="Q23" s="185">
        <f t="shared" si="3"/>
        <v>87</v>
      </c>
      <c r="R23" s="899" t="str">
        <f>'@'!A110</f>
        <v/>
      </c>
      <c r="S23" s="900"/>
      <c r="T23" s="900"/>
      <c r="U23" s="901"/>
      <c r="V23" s="17" t="str">
        <f>'@'!A320</f>
        <v>-</v>
      </c>
      <c r="W23" s="899" t="str">
        <f>'@'!A530</f>
        <v>-</v>
      </c>
      <c r="X23" s="903"/>
      <c r="Y23" s="1"/>
      <c r="AA23">
        <f t="shared" si="4"/>
        <v>36</v>
      </c>
      <c r="AB23">
        <f t="shared" si="5"/>
        <v>186</v>
      </c>
      <c r="AC23">
        <f t="shared" si="6"/>
        <v>336</v>
      </c>
      <c r="AD23">
        <f t="shared" si="7"/>
        <v>66</v>
      </c>
      <c r="AE23">
        <f t="shared" si="8"/>
        <v>216</v>
      </c>
      <c r="AF23">
        <f t="shared" si="9"/>
        <v>366</v>
      </c>
      <c r="AG23">
        <f t="shared" si="10"/>
        <v>96</v>
      </c>
      <c r="AH23">
        <f t="shared" si="11"/>
        <v>246</v>
      </c>
      <c r="AI23">
        <f t="shared" si="12"/>
        <v>396</v>
      </c>
    </row>
    <row r="24" spans="1:35" ht="21" customHeight="1">
      <c r="A24" s="179">
        <f t="shared" si="1"/>
        <v>18</v>
      </c>
      <c r="B24" s="899" t="str">
        <f>'@'!A41</f>
        <v/>
      </c>
      <c r="C24" s="900"/>
      <c r="D24" s="900"/>
      <c r="E24" s="901"/>
      <c r="F24" s="17" t="str">
        <f>'@'!A251</f>
        <v>-</v>
      </c>
      <c r="G24" s="927" t="str">
        <f>'@'!A461</f>
        <v>-</v>
      </c>
      <c r="H24" s="928"/>
      <c r="I24" s="182">
        <f t="shared" si="2"/>
        <v>53</v>
      </c>
      <c r="J24" s="929" t="str">
        <f>'@'!A76</f>
        <v/>
      </c>
      <c r="K24" s="930"/>
      <c r="L24" s="930"/>
      <c r="M24" s="931"/>
      <c r="N24" s="17" t="str">
        <f>'@'!A286</f>
        <v>-</v>
      </c>
      <c r="O24" s="901" t="str">
        <f>'@'!A496</f>
        <v>-</v>
      </c>
      <c r="P24" s="899"/>
      <c r="Q24" s="185">
        <f t="shared" si="3"/>
        <v>88</v>
      </c>
      <c r="R24" s="899" t="str">
        <f>'@'!A111</f>
        <v/>
      </c>
      <c r="S24" s="900"/>
      <c r="T24" s="900"/>
      <c r="U24" s="901"/>
      <c r="V24" s="17" t="str">
        <f>'@'!A321</f>
        <v>-</v>
      </c>
      <c r="W24" s="899" t="str">
        <f>'@'!A531</f>
        <v>-</v>
      </c>
      <c r="X24" s="903"/>
      <c r="Y24" s="1"/>
      <c r="AA24">
        <f t="shared" si="4"/>
        <v>37</v>
      </c>
      <c r="AB24">
        <f t="shared" si="5"/>
        <v>187</v>
      </c>
      <c r="AC24">
        <f t="shared" si="6"/>
        <v>337</v>
      </c>
      <c r="AD24">
        <f t="shared" si="7"/>
        <v>67</v>
      </c>
      <c r="AE24">
        <f t="shared" si="8"/>
        <v>217</v>
      </c>
      <c r="AF24">
        <f t="shared" si="9"/>
        <v>367</v>
      </c>
      <c r="AG24">
        <f t="shared" si="10"/>
        <v>97</v>
      </c>
      <c r="AH24">
        <f t="shared" si="11"/>
        <v>247</v>
      </c>
      <c r="AI24">
        <f t="shared" si="12"/>
        <v>397</v>
      </c>
    </row>
    <row r="25" spans="1:35" ht="21" customHeight="1">
      <c r="A25" s="179">
        <f t="shared" si="1"/>
        <v>19</v>
      </c>
      <c r="B25" s="899" t="str">
        <f>'@'!A42</f>
        <v/>
      </c>
      <c r="C25" s="900"/>
      <c r="D25" s="900"/>
      <c r="E25" s="901"/>
      <c r="F25" s="17" t="str">
        <f>'@'!A252</f>
        <v>-</v>
      </c>
      <c r="G25" s="927" t="str">
        <f>'@'!A462</f>
        <v>-</v>
      </c>
      <c r="H25" s="928"/>
      <c r="I25" s="182">
        <f t="shared" si="2"/>
        <v>54</v>
      </c>
      <c r="J25" s="929" t="str">
        <f>'@'!A77</f>
        <v/>
      </c>
      <c r="K25" s="930"/>
      <c r="L25" s="930"/>
      <c r="M25" s="931"/>
      <c r="N25" s="17" t="str">
        <f>'@'!A287</f>
        <v>-</v>
      </c>
      <c r="O25" s="901" t="str">
        <f>'@'!A497</f>
        <v>-</v>
      </c>
      <c r="P25" s="899"/>
      <c r="Q25" s="185">
        <f t="shared" si="3"/>
        <v>89</v>
      </c>
      <c r="R25" s="899" t="str">
        <f>'@'!A112</f>
        <v/>
      </c>
      <c r="S25" s="900"/>
      <c r="T25" s="900"/>
      <c r="U25" s="901"/>
      <c r="V25" s="17" t="str">
        <f>'@'!A322</f>
        <v>-</v>
      </c>
      <c r="W25" s="899" t="str">
        <f>'@'!A532</f>
        <v>-</v>
      </c>
      <c r="X25" s="903"/>
      <c r="Y25" s="1"/>
      <c r="AA25">
        <f t="shared" si="4"/>
        <v>38</v>
      </c>
      <c r="AB25">
        <f t="shared" si="5"/>
        <v>188</v>
      </c>
      <c r="AC25">
        <f t="shared" si="6"/>
        <v>338</v>
      </c>
      <c r="AD25">
        <f t="shared" si="7"/>
        <v>68</v>
      </c>
      <c r="AE25">
        <f t="shared" si="8"/>
        <v>218</v>
      </c>
      <c r="AF25">
        <f t="shared" si="9"/>
        <v>368</v>
      </c>
      <c r="AG25">
        <f t="shared" si="10"/>
        <v>98</v>
      </c>
      <c r="AH25">
        <f t="shared" si="11"/>
        <v>248</v>
      </c>
      <c r="AI25">
        <f t="shared" si="12"/>
        <v>398</v>
      </c>
    </row>
    <row r="26" spans="1:35" ht="21" customHeight="1">
      <c r="A26" s="179">
        <f t="shared" si="1"/>
        <v>20</v>
      </c>
      <c r="B26" s="899" t="str">
        <f>'@'!A43</f>
        <v/>
      </c>
      <c r="C26" s="900"/>
      <c r="D26" s="900"/>
      <c r="E26" s="901"/>
      <c r="F26" s="17" t="str">
        <f>'@'!A253</f>
        <v>-</v>
      </c>
      <c r="G26" s="927" t="str">
        <f>'@'!A463</f>
        <v>-</v>
      </c>
      <c r="H26" s="928"/>
      <c r="I26" s="182">
        <f t="shared" si="2"/>
        <v>55</v>
      </c>
      <c r="J26" s="929" t="str">
        <f>'@'!A78</f>
        <v/>
      </c>
      <c r="K26" s="930"/>
      <c r="L26" s="930"/>
      <c r="M26" s="931"/>
      <c r="N26" s="17" t="str">
        <f>'@'!A288</f>
        <v>-</v>
      </c>
      <c r="O26" s="901" t="str">
        <f>'@'!A498</f>
        <v>-</v>
      </c>
      <c r="P26" s="899"/>
      <c r="Q26" s="185">
        <f t="shared" si="3"/>
        <v>90</v>
      </c>
      <c r="R26" s="899" t="str">
        <f>'@'!A113</f>
        <v/>
      </c>
      <c r="S26" s="900"/>
      <c r="T26" s="900"/>
      <c r="U26" s="901"/>
      <c r="V26" s="17" t="str">
        <f>'@'!A323</f>
        <v>-</v>
      </c>
      <c r="W26" s="899" t="str">
        <f>'@'!A533</f>
        <v>-</v>
      </c>
      <c r="X26" s="903"/>
      <c r="Y26" s="1"/>
      <c r="AA26">
        <f t="shared" si="4"/>
        <v>39</v>
      </c>
      <c r="AB26">
        <f t="shared" si="5"/>
        <v>189</v>
      </c>
      <c r="AC26">
        <f t="shared" si="6"/>
        <v>339</v>
      </c>
      <c r="AD26">
        <f t="shared" si="7"/>
        <v>69</v>
      </c>
      <c r="AE26">
        <f t="shared" si="8"/>
        <v>219</v>
      </c>
      <c r="AF26">
        <f t="shared" si="9"/>
        <v>369</v>
      </c>
      <c r="AG26">
        <f t="shared" si="10"/>
        <v>99</v>
      </c>
      <c r="AH26">
        <f t="shared" si="11"/>
        <v>249</v>
      </c>
      <c r="AI26">
        <f t="shared" si="12"/>
        <v>399</v>
      </c>
    </row>
    <row r="27" spans="1:35" ht="21" customHeight="1">
      <c r="A27" s="179">
        <f t="shared" si="1"/>
        <v>21</v>
      </c>
      <c r="B27" s="899" t="str">
        <f>'@'!A44</f>
        <v/>
      </c>
      <c r="C27" s="900"/>
      <c r="D27" s="900"/>
      <c r="E27" s="901"/>
      <c r="F27" s="17" t="str">
        <f>'@'!A254</f>
        <v>-</v>
      </c>
      <c r="G27" s="927" t="str">
        <f>'@'!A464</f>
        <v>-</v>
      </c>
      <c r="H27" s="928"/>
      <c r="I27" s="182">
        <f t="shared" si="2"/>
        <v>56</v>
      </c>
      <c r="J27" s="929" t="str">
        <f>'@'!A79</f>
        <v/>
      </c>
      <c r="K27" s="930"/>
      <c r="L27" s="930"/>
      <c r="M27" s="931"/>
      <c r="N27" s="17" t="str">
        <f>'@'!A289</f>
        <v>-</v>
      </c>
      <c r="O27" s="901" t="str">
        <f>'@'!A499</f>
        <v>-</v>
      </c>
      <c r="P27" s="899"/>
      <c r="Q27" s="185">
        <f t="shared" si="3"/>
        <v>91</v>
      </c>
      <c r="R27" s="899" t="str">
        <f>'@'!A114</f>
        <v/>
      </c>
      <c r="S27" s="900"/>
      <c r="T27" s="900"/>
      <c r="U27" s="901"/>
      <c r="V27" s="17" t="str">
        <f>'@'!A324</f>
        <v>-</v>
      </c>
      <c r="W27" s="899" t="str">
        <f>'@'!A534</f>
        <v>-</v>
      </c>
      <c r="X27" s="903"/>
      <c r="Y27" s="1"/>
      <c r="AA27">
        <f t="shared" si="4"/>
        <v>40</v>
      </c>
      <c r="AB27">
        <f t="shared" si="5"/>
        <v>190</v>
      </c>
      <c r="AC27">
        <f t="shared" si="6"/>
        <v>340</v>
      </c>
      <c r="AD27">
        <f t="shared" si="7"/>
        <v>70</v>
      </c>
      <c r="AE27">
        <f t="shared" si="8"/>
        <v>220</v>
      </c>
      <c r="AF27">
        <f t="shared" si="9"/>
        <v>370</v>
      </c>
      <c r="AG27">
        <f t="shared" si="10"/>
        <v>100</v>
      </c>
      <c r="AH27">
        <f t="shared" si="11"/>
        <v>250</v>
      </c>
      <c r="AI27">
        <f t="shared" si="12"/>
        <v>400</v>
      </c>
    </row>
    <row r="28" spans="1:35" ht="21" customHeight="1">
      <c r="A28" s="179">
        <f t="shared" si="1"/>
        <v>22</v>
      </c>
      <c r="B28" s="899" t="str">
        <f>'@'!A45</f>
        <v/>
      </c>
      <c r="C28" s="900"/>
      <c r="D28" s="900"/>
      <c r="E28" s="901"/>
      <c r="F28" s="17" t="str">
        <f>'@'!A255</f>
        <v>-</v>
      </c>
      <c r="G28" s="927" t="str">
        <f>'@'!A465</f>
        <v>-</v>
      </c>
      <c r="H28" s="928"/>
      <c r="I28" s="182">
        <f t="shared" si="2"/>
        <v>57</v>
      </c>
      <c r="J28" s="929" t="str">
        <f>'@'!A80</f>
        <v/>
      </c>
      <c r="K28" s="930"/>
      <c r="L28" s="930"/>
      <c r="M28" s="931"/>
      <c r="N28" s="17" t="str">
        <f>'@'!A290</f>
        <v>-</v>
      </c>
      <c r="O28" s="901" t="str">
        <f>'@'!A500</f>
        <v>-</v>
      </c>
      <c r="P28" s="899"/>
      <c r="Q28" s="185">
        <f t="shared" si="3"/>
        <v>92</v>
      </c>
      <c r="R28" s="899" t="str">
        <f>'@'!A115</f>
        <v/>
      </c>
      <c r="S28" s="900"/>
      <c r="T28" s="900"/>
      <c r="U28" s="901"/>
      <c r="V28" s="17" t="str">
        <f>'@'!A325</f>
        <v>-</v>
      </c>
      <c r="W28" s="899" t="str">
        <f>'@'!A535</f>
        <v>-</v>
      </c>
      <c r="X28" s="903"/>
      <c r="Y28" s="1"/>
      <c r="AA28">
        <f t="shared" si="4"/>
        <v>41</v>
      </c>
      <c r="AB28">
        <f t="shared" si="5"/>
        <v>191</v>
      </c>
      <c r="AC28">
        <f t="shared" si="6"/>
        <v>341</v>
      </c>
      <c r="AD28">
        <f t="shared" si="7"/>
        <v>71</v>
      </c>
      <c r="AE28">
        <f t="shared" si="8"/>
        <v>221</v>
      </c>
      <c r="AF28">
        <f t="shared" si="9"/>
        <v>371</v>
      </c>
      <c r="AG28">
        <f t="shared" si="10"/>
        <v>101</v>
      </c>
      <c r="AH28">
        <f t="shared" si="11"/>
        <v>251</v>
      </c>
      <c r="AI28">
        <f t="shared" si="12"/>
        <v>401</v>
      </c>
    </row>
    <row r="29" spans="1:35" ht="21" customHeight="1">
      <c r="A29" s="179">
        <f t="shared" si="1"/>
        <v>23</v>
      </c>
      <c r="B29" s="899" t="str">
        <f>'@'!A46</f>
        <v/>
      </c>
      <c r="C29" s="900"/>
      <c r="D29" s="900"/>
      <c r="E29" s="901"/>
      <c r="F29" s="17" t="str">
        <f>'@'!A256</f>
        <v>-</v>
      </c>
      <c r="G29" s="927" t="str">
        <f>'@'!A466</f>
        <v>-</v>
      </c>
      <c r="H29" s="928"/>
      <c r="I29" s="182">
        <f t="shared" si="2"/>
        <v>58</v>
      </c>
      <c r="J29" s="929" t="str">
        <f>'@'!A81</f>
        <v/>
      </c>
      <c r="K29" s="930"/>
      <c r="L29" s="930"/>
      <c r="M29" s="931"/>
      <c r="N29" s="17" t="str">
        <f>'@'!A291</f>
        <v>-</v>
      </c>
      <c r="O29" s="901" t="str">
        <f>'@'!A501</f>
        <v>-</v>
      </c>
      <c r="P29" s="899"/>
      <c r="Q29" s="185">
        <f t="shared" si="3"/>
        <v>93</v>
      </c>
      <c r="R29" s="899" t="str">
        <f>'@'!A116</f>
        <v/>
      </c>
      <c r="S29" s="900"/>
      <c r="T29" s="900"/>
      <c r="U29" s="901"/>
      <c r="V29" s="17" t="str">
        <f>'@'!A326</f>
        <v>-</v>
      </c>
      <c r="W29" s="899" t="str">
        <f>'@'!A536</f>
        <v>-</v>
      </c>
      <c r="X29" s="903"/>
      <c r="Y29" s="1"/>
      <c r="AA29">
        <f t="shared" si="4"/>
        <v>42</v>
      </c>
      <c r="AB29">
        <f t="shared" si="5"/>
        <v>192</v>
      </c>
      <c r="AC29">
        <f t="shared" si="6"/>
        <v>342</v>
      </c>
      <c r="AD29">
        <f t="shared" si="7"/>
        <v>72</v>
      </c>
      <c r="AE29">
        <f t="shared" si="8"/>
        <v>222</v>
      </c>
      <c r="AF29">
        <f t="shared" si="9"/>
        <v>372</v>
      </c>
      <c r="AG29">
        <f t="shared" si="10"/>
        <v>102</v>
      </c>
      <c r="AH29">
        <f t="shared" si="11"/>
        <v>252</v>
      </c>
      <c r="AI29">
        <f t="shared" si="12"/>
        <v>402</v>
      </c>
    </row>
    <row r="30" spans="1:35" ht="21" customHeight="1">
      <c r="A30" s="179">
        <f t="shared" si="1"/>
        <v>24</v>
      </c>
      <c r="B30" s="899" t="str">
        <f>'@'!A47</f>
        <v/>
      </c>
      <c r="C30" s="900"/>
      <c r="D30" s="900"/>
      <c r="E30" s="901"/>
      <c r="F30" s="17" t="str">
        <f>'@'!A257</f>
        <v>-</v>
      </c>
      <c r="G30" s="927" t="str">
        <f>'@'!A467</f>
        <v>-</v>
      </c>
      <c r="H30" s="928"/>
      <c r="I30" s="182">
        <f t="shared" si="2"/>
        <v>59</v>
      </c>
      <c r="J30" s="929" t="str">
        <f>'@'!A82</f>
        <v/>
      </c>
      <c r="K30" s="930"/>
      <c r="L30" s="930"/>
      <c r="M30" s="931"/>
      <c r="N30" s="17" t="str">
        <f>'@'!A292</f>
        <v>-</v>
      </c>
      <c r="O30" s="901" t="str">
        <f>'@'!A502</f>
        <v>-</v>
      </c>
      <c r="P30" s="899"/>
      <c r="Q30" s="185">
        <f t="shared" si="3"/>
        <v>94</v>
      </c>
      <c r="R30" s="899" t="str">
        <f>'@'!A117</f>
        <v/>
      </c>
      <c r="S30" s="900"/>
      <c r="T30" s="900"/>
      <c r="U30" s="901"/>
      <c r="V30" s="17" t="str">
        <f>'@'!A327</f>
        <v>-</v>
      </c>
      <c r="W30" s="899" t="str">
        <f>'@'!A537</f>
        <v>-</v>
      </c>
      <c r="X30" s="903"/>
      <c r="Y30" s="1"/>
      <c r="AA30">
        <f t="shared" si="4"/>
        <v>43</v>
      </c>
      <c r="AB30">
        <f t="shared" si="5"/>
        <v>193</v>
      </c>
      <c r="AC30">
        <f t="shared" si="6"/>
        <v>343</v>
      </c>
      <c r="AD30">
        <f t="shared" si="7"/>
        <v>73</v>
      </c>
      <c r="AE30">
        <f t="shared" si="8"/>
        <v>223</v>
      </c>
      <c r="AF30">
        <f t="shared" si="9"/>
        <v>373</v>
      </c>
      <c r="AG30">
        <f t="shared" si="10"/>
        <v>103</v>
      </c>
      <c r="AH30">
        <f t="shared" si="11"/>
        <v>253</v>
      </c>
      <c r="AI30">
        <f t="shared" si="12"/>
        <v>403</v>
      </c>
    </row>
    <row r="31" spans="1:35" ht="21" customHeight="1">
      <c r="A31" s="179">
        <f t="shared" si="1"/>
        <v>25</v>
      </c>
      <c r="B31" s="899" t="str">
        <f>'@'!A48</f>
        <v/>
      </c>
      <c r="C31" s="900"/>
      <c r="D31" s="900"/>
      <c r="E31" s="901"/>
      <c r="F31" s="17" t="str">
        <f>'@'!A258</f>
        <v>-</v>
      </c>
      <c r="G31" s="927" t="str">
        <f>'@'!A468</f>
        <v>-</v>
      </c>
      <c r="H31" s="928"/>
      <c r="I31" s="182">
        <f t="shared" si="2"/>
        <v>60</v>
      </c>
      <c r="J31" s="929" t="str">
        <f>'@'!A83</f>
        <v/>
      </c>
      <c r="K31" s="930"/>
      <c r="L31" s="930"/>
      <c r="M31" s="931"/>
      <c r="N31" s="17" t="str">
        <f>'@'!A293</f>
        <v>-</v>
      </c>
      <c r="O31" s="901" t="str">
        <f>'@'!A503</f>
        <v>-</v>
      </c>
      <c r="P31" s="899"/>
      <c r="Q31" s="185">
        <f t="shared" si="3"/>
        <v>95</v>
      </c>
      <c r="R31" s="899" t="str">
        <f>'@'!A118</f>
        <v/>
      </c>
      <c r="S31" s="900"/>
      <c r="T31" s="900"/>
      <c r="U31" s="901"/>
      <c r="V31" s="17" t="str">
        <f>'@'!A328</f>
        <v>-</v>
      </c>
      <c r="W31" s="899" t="str">
        <f>'@'!A538</f>
        <v>-</v>
      </c>
      <c r="X31" s="903"/>
      <c r="Y31" s="1"/>
      <c r="AA31">
        <f t="shared" si="4"/>
        <v>44</v>
      </c>
      <c r="AB31">
        <f t="shared" si="5"/>
        <v>194</v>
      </c>
      <c r="AC31">
        <f t="shared" si="6"/>
        <v>344</v>
      </c>
      <c r="AD31">
        <f t="shared" si="7"/>
        <v>74</v>
      </c>
      <c r="AE31">
        <f t="shared" si="8"/>
        <v>224</v>
      </c>
      <c r="AF31">
        <f t="shared" si="9"/>
        <v>374</v>
      </c>
      <c r="AG31">
        <f t="shared" si="10"/>
        <v>104</v>
      </c>
      <c r="AH31">
        <f t="shared" si="11"/>
        <v>254</v>
      </c>
      <c r="AI31">
        <f t="shared" si="12"/>
        <v>404</v>
      </c>
    </row>
    <row r="32" spans="1:35" ht="21" customHeight="1">
      <c r="A32" s="179">
        <f t="shared" si="1"/>
        <v>26</v>
      </c>
      <c r="B32" s="899" t="str">
        <f>'@'!A49</f>
        <v/>
      </c>
      <c r="C32" s="900"/>
      <c r="D32" s="900"/>
      <c r="E32" s="901"/>
      <c r="F32" s="17" t="str">
        <f>'@'!A259</f>
        <v>-</v>
      </c>
      <c r="G32" s="927" t="str">
        <f>'@'!A469</f>
        <v>-</v>
      </c>
      <c r="H32" s="928"/>
      <c r="I32" s="182">
        <f t="shared" si="2"/>
        <v>61</v>
      </c>
      <c r="J32" s="929" t="str">
        <f>'@'!A84</f>
        <v/>
      </c>
      <c r="K32" s="930"/>
      <c r="L32" s="930"/>
      <c r="M32" s="931"/>
      <c r="N32" s="17" t="str">
        <f>'@'!A294</f>
        <v>-</v>
      </c>
      <c r="O32" s="901" t="str">
        <f>'@'!A504</f>
        <v>-</v>
      </c>
      <c r="P32" s="899"/>
      <c r="Q32" s="185">
        <f t="shared" si="3"/>
        <v>96</v>
      </c>
      <c r="R32" s="899" t="str">
        <f>'@'!A119</f>
        <v/>
      </c>
      <c r="S32" s="900"/>
      <c r="T32" s="900"/>
      <c r="U32" s="901"/>
      <c r="V32" s="17" t="str">
        <f>'@'!A329</f>
        <v>-</v>
      </c>
      <c r="W32" s="899" t="str">
        <f>'@'!A539</f>
        <v>-</v>
      </c>
      <c r="X32" s="903"/>
      <c r="Y32" s="1"/>
      <c r="AA32">
        <f t="shared" si="4"/>
        <v>45</v>
      </c>
      <c r="AB32">
        <f t="shared" si="5"/>
        <v>195</v>
      </c>
      <c r="AC32">
        <f t="shared" si="6"/>
        <v>345</v>
      </c>
      <c r="AD32">
        <f t="shared" si="7"/>
        <v>75</v>
      </c>
      <c r="AE32">
        <f t="shared" si="8"/>
        <v>225</v>
      </c>
      <c r="AF32">
        <f t="shared" si="9"/>
        <v>375</v>
      </c>
      <c r="AG32">
        <f t="shared" si="10"/>
        <v>105</v>
      </c>
      <c r="AH32">
        <f t="shared" si="11"/>
        <v>255</v>
      </c>
      <c r="AI32">
        <f t="shared" si="12"/>
        <v>405</v>
      </c>
    </row>
    <row r="33" spans="1:35" ht="21" customHeight="1">
      <c r="A33" s="179">
        <f t="shared" si="1"/>
        <v>27</v>
      </c>
      <c r="B33" s="899" t="str">
        <f>'@'!A50</f>
        <v/>
      </c>
      <c r="C33" s="900"/>
      <c r="D33" s="900"/>
      <c r="E33" s="901"/>
      <c r="F33" s="17" t="str">
        <f>'@'!A260</f>
        <v>-</v>
      </c>
      <c r="G33" s="927" t="str">
        <f>'@'!A470</f>
        <v>-</v>
      </c>
      <c r="H33" s="928"/>
      <c r="I33" s="182">
        <f t="shared" si="2"/>
        <v>62</v>
      </c>
      <c r="J33" s="929" t="str">
        <f>'@'!A85</f>
        <v/>
      </c>
      <c r="K33" s="930"/>
      <c r="L33" s="930"/>
      <c r="M33" s="931"/>
      <c r="N33" s="17" t="str">
        <f>'@'!A295</f>
        <v>-</v>
      </c>
      <c r="O33" s="901" t="str">
        <f>'@'!A505</f>
        <v>-</v>
      </c>
      <c r="P33" s="899"/>
      <c r="Q33" s="185">
        <f t="shared" si="3"/>
        <v>97</v>
      </c>
      <c r="R33" s="899" t="str">
        <f>'@'!A120</f>
        <v/>
      </c>
      <c r="S33" s="900"/>
      <c r="T33" s="900"/>
      <c r="U33" s="901"/>
      <c r="V33" s="17" t="str">
        <f>'@'!A330</f>
        <v>-</v>
      </c>
      <c r="W33" s="899" t="str">
        <f>'@'!A540</f>
        <v>-</v>
      </c>
      <c r="X33" s="903"/>
      <c r="Y33" s="1"/>
      <c r="AA33">
        <f t="shared" si="4"/>
        <v>46</v>
      </c>
      <c r="AB33">
        <f t="shared" si="5"/>
        <v>196</v>
      </c>
      <c r="AC33">
        <f t="shared" si="6"/>
        <v>346</v>
      </c>
      <c r="AD33">
        <f t="shared" si="7"/>
        <v>76</v>
      </c>
      <c r="AE33">
        <f t="shared" si="8"/>
        <v>226</v>
      </c>
      <c r="AF33">
        <f t="shared" si="9"/>
        <v>376</v>
      </c>
      <c r="AG33">
        <f t="shared" si="10"/>
        <v>106</v>
      </c>
      <c r="AH33">
        <f t="shared" si="11"/>
        <v>256</v>
      </c>
      <c r="AI33">
        <f t="shared" si="12"/>
        <v>406</v>
      </c>
    </row>
    <row r="34" spans="1:35" ht="21" customHeight="1">
      <c r="A34" s="179">
        <f t="shared" si="1"/>
        <v>28</v>
      </c>
      <c r="B34" s="899" t="str">
        <f>'@'!A51</f>
        <v/>
      </c>
      <c r="C34" s="900"/>
      <c r="D34" s="900"/>
      <c r="E34" s="901"/>
      <c r="F34" s="17" t="str">
        <f>'@'!A261</f>
        <v>-</v>
      </c>
      <c r="G34" s="927" t="str">
        <f>'@'!A471</f>
        <v>-</v>
      </c>
      <c r="H34" s="928"/>
      <c r="I34" s="182">
        <f t="shared" si="2"/>
        <v>63</v>
      </c>
      <c r="J34" s="929" t="str">
        <f>'@'!A86</f>
        <v/>
      </c>
      <c r="K34" s="930"/>
      <c r="L34" s="930"/>
      <c r="M34" s="931"/>
      <c r="N34" s="17" t="str">
        <f>'@'!A296</f>
        <v>-</v>
      </c>
      <c r="O34" s="901" t="str">
        <f>'@'!A506</f>
        <v>-</v>
      </c>
      <c r="P34" s="899"/>
      <c r="Q34" s="185">
        <f t="shared" si="3"/>
        <v>98</v>
      </c>
      <c r="R34" s="899" t="str">
        <f>'@'!A121</f>
        <v/>
      </c>
      <c r="S34" s="900"/>
      <c r="T34" s="900"/>
      <c r="U34" s="901"/>
      <c r="V34" s="17" t="str">
        <f>'@'!A331</f>
        <v>-</v>
      </c>
      <c r="W34" s="899" t="str">
        <f>'@'!A541</f>
        <v>-</v>
      </c>
      <c r="X34" s="903"/>
      <c r="Y34" s="1"/>
      <c r="AA34">
        <f t="shared" si="4"/>
        <v>47</v>
      </c>
      <c r="AB34">
        <f t="shared" si="5"/>
        <v>197</v>
      </c>
      <c r="AC34">
        <f t="shared" si="6"/>
        <v>347</v>
      </c>
      <c r="AD34">
        <f t="shared" si="7"/>
        <v>77</v>
      </c>
      <c r="AE34">
        <f t="shared" si="8"/>
        <v>227</v>
      </c>
      <c r="AF34">
        <f t="shared" si="9"/>
        <v>377</v>
      </c>
      <c r="AG34">
        <f t="shared" si="10"/>
        <v>107</v>
      </c>
      <c r="AH34">
        <f t="shared" si="11"/>
        <v>257</v>
      </c>
      <c r="AI34">
        <f t="shared" si="12"/>
        <v>407</v>
      </c>
    </row>
    <row r="35" spans="1:35" ht="21" customHeight="1">
      <c r="A35" s="179">
        <f t="shared" si="1"/>
        <v>29</v>
      </c>
      <c r="B35" s="899" t="str">
        <f>'@'!A52</f>
        <v/>
      </c>
      <c r="C35" s="900"/>
      <c r="D35" s="900"/>
      <c r="E35" s="901"/>
      <c r="F35" s="17" t="str">
        <f>'@'!A262</f>
        <v>-</v>
      </c>
      <c r="G35" s="927" t="str">
        <f>'@'!A472</f>
        <v>-</v>
      </c>
      <c r="H35" s="928"/>
      <c r="I35" s="182">
        <f t="shared" si="2"/>
        <v>64</v>
      </c>
      <c r="J35" s="929" t="str">
        <f>'@'!A87</f>
        <v/>
      </c>
      <c r="K35" s="930"/>
      <c r="L35" s="930"/>
      <c r="M35" s="931"/>
      <c r="N35" s="17" t="str">
        <f>'@'!A297</f>
        <v>-</v>
      </c>
      <c r="O35" s="901" t="str">
        <f>'@'!A507</f>
        <v>-</v>
      </c>
      <c r="P35" s="899"/>
      <c r="Q35" s="185">
        <f t="shared" si="3"/>
        <v>99</v>
      </c>
      <c r="R35" s="899" t="str">
        <f>'@'!A122</f>
        <v/>
      </c>
      <c r="S35" s="900"/>
      <c r="T35" s="900"/>
      <c r="U35" s="901"/>
      <c r="V35" s="17" t="str">
        <f>'@'!A332</f>
        <v>-</v>
      </c>
      <c r="W35" s="899" t="str">
        <f>'@'!A542</f>
        <v>-</v>
      </c>
      <c r="X35" s="903"/>
      <c r="Y35" s="1"/>
      <c r="AA35">
        <f t="shared" si="4"/>
        <v>48</v>
      </c>
      <c r="AB35">
        <f t="shared" si="5"/>
        <v>198</v>
      </c>
      <c r="AC35">
        <f t="shared" si="6"/>
        <v>348</v>
      </c>
      <c r="AD35">
        <f t="shared" si="7"/>
        <v>78</v>
      </c>
      <c r="AE35">
        <f t="shared" si="8"/>
        <v>228</v>
      </c>
      <c r="AF35">
        <f t="shared" si="9"/>
        <v>378</v>
      </c>
      <c r="AG35">
        <f t="shared" si="10"/>
        <v>108</v>
      </c>
      <c r="AH35">
        <f t="shared" si="11"/>
        <v>258</v>
      </c>
      <c r="AI35">
        <f t="shared" si="12"/>
        <v>408</v>
      </c>
    </row>
    <row r="36" spans="1:35" ht="21" customHeight="1">
      <c r="A36" s="179">
        <f t="shared" si="1"/>
        <v>30</v>
      </c>
      <c r="B36" s="899" t="str">
        <f>'@'!A53</f>
        <v/>
      </c>
      <c r="C36" s="900"/>
      <c r="D36" s="900"/>
      <c r="E36" s="901"/>
      <c r="F36" s="17" t="str">
        <f>'@'!A263</f>
        <v>-</v>
      </c>
      <c r="G36" s="927" t="str">
        <f>'@'!A473</f>
        <v>-</v>
      </c>
      <c r="H36" s="928"/>
      <c r="I36" s="182">
        <f t="shared" si="2"/>
        <v>65</v>
      </c>
      <c r="J36" s="929" t="str">
        <f>'@'!A88</f>
        <v/>
      </c>
      <c r="K36" s="930"/>
      <c r="L36" s="930"/>
      <c r="M36" s="931"/>
      <c r="N36" s="17" t="str">
        <f>'@'!A298</f>
        <v>-</v>
      </c>
      <c r="O36" s="901" t="str">
        <f>'@'!A508</f>
        <v>-</v>
      </c>
      <c r="P36" s="899"/>
      <c r="Q36" s="185">
        <f t="shared" si="3"/>
        <v>100</v>
      </c>
      <c r="R36" s="899" t="str">
        <f>'@'!A123</f>
        <v/>
      </c>
      <c r="S36" s="900"/>
      <c r="T36" s="900"/>
      <c r="U36" s="901"/>
      <c r="V36" s="17" t="str">
        <f>'@'!A333</f>
        <v>-</v>
      </c>
      <c r="W36" s="899" t="str">
        <f>'@'!A543</f>
        <v>-</v>
      </c>
      <c r="X36" s="903"/>
      <c r="Y36" s="1"/>
      <c r="AA36">
        <f t="shared" si="4"/>
        <v>49</v>
      </c>
      <c r="AB36">
        <f t="shared" si="5"/>
        <v>199</v>
      </c>
      <c r="AC36">
        <f t="shared" si="6"/>
        <v>349</v>
      </c>
      <c r="AD36">
        <f t="shared" si="7"/>
        <v>79</v>
      </c>
      <c r="AE36">
        <f t="shared" si="8"/>
        <v>229</v>
      </c>
      <c r="AF36">
        <f t="shared" si="9"/>
        <v>379</v>
      </c>
      <c r="AG36">
        <f t="shared" si="10"/>
        <v>109</v>
      </c>
      <c r="AH36">
        <f t="shared" si="11"/>
        <v>259</v>
      </c>
      <c r="AI36">
        <f t="shared" si="12"/>
        <v>409</v>
      </c>
    </row>
    <row r="37" spans="1:35" ht="21" customHeight="1">
      <c r="A37" s="179">
        <f t="shared" si="1"/>
        <v>31</v>
      </c>
      <c r="B37" s="899" t="str">
        <f>'@'!A54</f>
        <v/>
      </c>
      <c r="C37" s="900"/>
      <c r="D37" s="900"/>
      <c r="E37" s="901"/>
      <c r="F37" s="17" t="str">
        <f>'@'!A264</f>
        <v>-</v>
      </c>
      <c r="G37" s="927" t="str">
        <f>'@'!A474</f>
        <v>-</v>
      </c>
      <c r="H37" s="928"/>
      <c r="I37" s="182">
        <f t="shared" si="2"/>
        <v>66</v>
      </c>
      <c r="J37" s="929" t="str">
        <f>'@'!A89</f>
        <v/>
      </c>
      <c r="K37" s="930"/>
      <c r="L37" s="930"/>
      <c r="M37" s="931"/>
      <c r="N37" s="17" t="str">
        <f>'@'!A299</f>
        <v>-</v>
      </c>
      <c r="O37" s="901" t="str">
        <f>'@'!A509</f>
        <v>-</v>
      </c>
      <c r="P37" s="899"/>
      <c r="Q37" s="185">
        <f t="shared" si="3"/>
        <v>101</v>
      </c>
      <c r="R37" s="899" t="str">
        <f>'@'!A124</f>
        <v/>
      </c>
      <c r="S37" s="900"/>
      <c r="T37" s="900"/>
      <c r="U37" s="901"/>
      <c r="V37" s="17" t="str">
        <f>'@'!A334</f>
        <v>-</v>
      </c>
      <c r="W37" s="899" t="str">
        <f>'@'!A544</f>
        <v>-</v>
      </c>
      <c r="X37" s="903"/>
      <c r="Y37" s="1"/>
    </row>
    <row r="38" spans="1:35" ht="21" customHeight="1">
      <c r="A38" s="179">
        <f t="shared" si="1"/>
        <v>32</v>
      </c>
      <c r="B38" s="899" t="str">
        <f>'@'!A55</f>
        <v/>
      </c>
      <c r="C38" s="900"/>
      <c r="D38" s="900"/>
      <c r="E38" s="901"/>
      <c r="F38" s="17" t="str">
        <f>'@'!A265</f>
        <v>-</v>
      </c>
      <c r="G38" s="927" t="str">
        <f>'@'!A475</f>
        <v>-</v>
      </c>
      <c r="H38" s="928"/>
      <c r="I38" s="182">
        <f t="shared" si="2"/>
        <v>67</v>
      </c>
      <c r="J38" s="929" t="str">
        <f>'@'!A90</f>
        <v/>
      </c>
      <c r="K38" s="930"/>
      <c r="L38" s="930"/>
      <c r="M38" s="931"/>
      <c r="N38" s="17" t="str">
        <f>'@'!A300</f>
        <v>-</v>
      </c>
      <c r="O38" s="901" t="str">
        <f>'@'!A510</f>
        <v>-</v>
      </c>
      <c r="P38" s="899"/>
      <c r="Q38" s="185">
        <f t="shared" si="3"/>
        <v>102</v>
      </c>
      <c r="R38" s="899" t="str">
        <f>'@'!A125</f>
        <v/>
      </c>
      <c r="S38" s="900"/>
      <c r="T38" s="900"/>
      <c r="U38" s="901"/>
      <c r="V38" s="17" t="str">
        <f>'@'!A335</f>
        <v>-</v>
      </c>
      <c r="W38" s="899" t="str">
        <f>'@'!A545</f>
        <v>-</v>
      </c>
      <c r="X38" s="903"/>
      <c r="Y38" s="1"/>
    </row>
    <row r="39" spans="1:35" ht="21" customHeight="1">
      <c r="A39" s="179">
        <f t="shared" si="1"/>
        <v>33</v>
      </c>
      <c r="B39" s="899" t="str">
        <f>'@'!A56</f>
        <v/>
      </c>
      <c r="C39" s="900"/>
      <c r="D39" s="900"/>
      <c r="E39" s="901"/>
      <c r="F39" s="17" t="str">
        <f>'@'!A266</f>
        <v>-</v>
      </c>
      <c r="G39" s="927" t="str">
        <f>'@'!A476</f>
        <v>-</v>
      </c>
      <c r="H39" s="928"/>
      <c r="I39" s="182">
        <f t="shared" si="2"/>
        <v>68</v>
      </c>
      <c r="J39" s="929" t="str">
        <f>'@'!A91</f>
        <v/>
      </c>
      <c r="K39" s="930"/>
      <c r="L39" s="930"/>
      <c r="M39" s="931"/>
      <c r="N39" s="17" t="str">
        <f>'@'!A301</f>
        <v>-</v>
      </c>
      <c r="O39" s="901" t="str">
        <f>'@'!A511</f>
        <v>-</v>
      </c>
      <c r="P39" s="899"/>
      <c r="Q39" s="185">
        <f t="shared" si="3"/>
        <v>103</v>
      </c>
      <c r="R39" s="899" t="str">
        <f>'@'!A126</f>
        <v/>
      </c>
      <c r="S39" s="900"/>
      <c r="T39" s="900"/>
      <c r="U39" s="901"/>
      <c r="V39" s="17" t="str">
        <f>'@'!A336</f>
        <v>-</v>
      </c>
      <c r="W39" s="899" t="str">
        <f>'@'!A546</f>
        <v>-</v>
      </c>
      <c r="X39" s="903"/>
      <c r="Y39" s="1"/>
    </row>
    <row r="40" spans="1:35" ht="21" customHeight="1">
      <c r="A40" s="179">
        <f t="shared" si="1"/>
        <v>34</v>
      </c>
      <c r="B40" s="899" t="str">
        <f>'@'!A57</f>
        <v/>
      </c>
      <c r="C40" s="900"/>
      <c r="D40" s="900"/>
      <c r="E40" s="901"/>
      <c r="F40" s="17" t="str">
        <f>'@'!A267</f>
        <v>-</v>
      </c>
      <c r="G40" s="927" t="str">
        <f>'@'!A477</f>
        <v>-</v>
      </c>
      <c r="H40" s="928"/>
      <c r="I40" s="182">
        <f t="shared" si="2"/>
        <v>69</v>
      </c>
      <c r="J40" s="929" t="str">
        <f>'@'!A92</f>
        <v/>
      </c>
      <c r="K40" s="930"/>
      <c r="L40" s="930"/>
      <c r="M40" s="931"/>
      <c r="N40" s="17" t="str">
        <f>'@'!A302</f>
        <v>-</v>
      </c>
      <c r="O40" s="901" t="str">
        <f>'@'!A512</f>
        <v>-</v>
      </c>
      <c r="P40" s="899"/>
      <c r="Q40" s="185">
        <f t="shared" si="3"/>
        <v>104</v>
      </c>
      <c r="R40" s="899" t="str">
        <f>'@'!A127</f>
        <v/>
      </c>
      <c r="S40" s="900"/>
      <c r="T40" s="900"/>
      <c r="U40" s="901"/>
      <c r="V40" s="17" t="str">
        <f>'@'!A337</f>
        <v>-</v>
      </c>
      <c r="W40" s="899" t="str">
        <f>'@'!A547</f>
        <v>-</v>
      </c>
      <c r="X40" s="903"/>
      <c r="Y40" s="1"/>
    </row>
    <row r="41" spans="1:35" ht="21" customHeight="1" thickBot="1">
      <c r="A41" s="180">
        <f t="shared" si="1"/>
        <v>35</v>
      </c>
      <c r="B41" s="894" t="str">
        <f>'@'!A58</f>
        <v/>
      </c>
      <c r="C41" s="895"/>
      <c r="D41" s="895"/>
      <c r="E41" s="896"/>
      <c r="F41" s="18" t="str">
        <f>'@'!A268</f>
        <v>-</v>
      </c>
      <c r="G41" s="922" t="str">
        <f>'@'!A478</f>
        <v>-</v>
      </c>
      <c r="H41" s="923"/>
      <c r="I41" s="183">
        <f t="shared" si="2"/>
        <v>70</v>
      </c>
      <c r="J41" s="924" t="str">
        <f>'@'!A93</f>
        <v/>
      </c>
      <c r="K41" s="925"/>
      <c r="L41" s="925"/>
      <c r="M41" s="926"/>
      <c r="N41" s="18" t="str">
        <f>'@'!A303</f>
        <v>-</v>
      </c>
      <c r="O41" s="896" t="str">
        <f>'@'!A513</f>
        <v>-</v>
      </c>
      <c r="P41" s="894"/>
      <c r="Q41" s="186">
        <f t="shared" si="3"/>
        <v>105</v>
      </c>
      <c r="R41" s="894" t="str">
        <f>'@'!A128</f>
        <v/>
      </c>
      <c r="S41" s="895"/>
      <c r="T41" s="895"/>
      <c r="U41" s="896"/>
      <c r="V41" s="18" t="str">
        <f>'@'!A338</f>
        <v>-</v>
      </c>
      <c r="W41" s="894" t="str">
        <f>'@'!A548</f>
        <v>-</v>
      </c>
      <c r="X41" s="898"/>
      <c r="Y41" s="1"/>
    </row>
    <row r="42" spans="1:35" ht="15.05" customHeight="1" thickBot="1">
      <c r="A42" s="174" t="s">
        <v>246</v>
      </c>
      <c r="B42" s="915" t="s">
        <v>46</v>
      </c>
      <c r="C42" s="916"/>
      <c r="D42" s="916"/>
      <c r="E42" s="917"/>
      <c r="F42" s="175" t="s">
        <v>129</v>
      </c>
      <c r="G42" s="918" t="s">
        <v>130</v>
      </c>
      <c r="H42" s="915"/>
      <c r="I42" s="176" t="s">
        <v>246</v>
      </c>
      <c r="J42" s="915" t="s">
        <v>46</v>
      </c>
      <c r="K42" s="916"/>
      <c r="L42" s="916"/>
      <c r="M42" s="917"/>
      <c r="N42" s="175" t="s">
        <v>129</v>
      </c>
      <c r="O42" s="918" t="s">
        <v>130</v>
      </c>
      <c r="P42" s="919"/>
      <c r="Q42" s="177" t="s">
        <v>246</v>
      </c>
      <c r="R42" s="919" t="s">
        <v>46</v>
      </c>
      <c r="S42" s="920"/>
      <c r="T42" s="920"/>
      <c r="U42" s="918"/>
      <c r="V42" s="175" t="s">
        <v>129</v>
      </c>
      <c r="W42" s="918" t="s">
        <v>130</v>
      </c>
      <c r="X42" s="921"/>
      <c r="Y42" s="1"/>
    </row>
    <row r="43" spans="1:35" ht="21" customHeight="1" thickTop="1">
      <c r="A43" s="178">
        <f>Q41+1</f>
        <v>106</v>
      </c>
      <c r="B43" s="904" t="str">
        <f>'@'!A129</f>
        <v/>
      </c>
      <c r="C43" s="905"/>
      <c r="D43" s="905"/>
      <c r="E43" s="906"/>
      <c r="F43" s="16" t="str">
        <f>'@'!A339</f>
        <v>-</v>
      </c>
      <c r="G43" s="907" t="str">
        <f>'@'!A549</f>
        <v>-</v>
      </c>
      <c r="H43" s="908"/>
      <c r="I43" s="181">
        <f>A77+1</f>
        <v>141</v>
      </c>
      <c r="J43" s="909" t="str">
        <f>'@'!A164</f>
        <v/>
      </c>
      <c r="K43" s="910"/>
      <c r="L43" s="910"/>
      <c r="M43" s="911"/>
      <c r="N43" s="16" t="str">
        <f>'@'!A374</f>
        <v>-</v>
      </c>
      <c r="O43" s="912" t="str">
        <f>'@'!A584</f>
        <v>-</v>
      </c>
      <c r="P43" s="913"/>
      <c r="Q43" s="187">
        <f>I77+1</f>
        <v>176</v>
      </c>
      <c r="R43" s="909" t="str">
        <f>'@'!A199</f>
        <v/>
      </c>
      <c r="S43" s="910"/>
      <c r="T43" s="910"/>
      <c r="U43" s="911"/>
      <c r="V43" s="16" t="str">
        <f>'@'!A409</f>
        <v>-</v>
      </c>
      <c r="W43" s="912" t="str">
        <f>'@'!A619</f>
        <v>-</v>
      </c>
      <c r="X43" s="914"/>
      <c r="Y43" s="1"/>
    </row>
    <row r="44" spans="1:35" ht="21" customHeight="1">
      <c r="A44" s="179">
        <f t="shared" ref="A44:A77" si="13">A43+1</f>
        <v>107</v>
      </c>
      <c r="B44" s="899" t="str">
        <f>'@'!A130</f>
        <v/>
      </c>
      <c r="C44" s="900"/>
      <c r="D44" s="900"/>
      <c r="E44" s="901"/>
      <c r="F44" s="17" t="str">
        <f>'@'!A340</f>
        <v>-</v>
      </c>
      <c r="G44" s="899" t="str">
        <f>'@'!A550</f>
        <v>-</v>
      </c>
      <c r="H44" s="902"/>
      <c r="I44" s="182">
        <f t="shared" ref="I44:I77" si="14">I43+1</f>
        <v>142</v>
      </c>
      <c r="J44" s="899" t="str">
        <f>'@'!A165</f>
        <v/>
      </c>
      <c r="K44" s="900"/>
      <c r="L44" s="900"/>
      <c r="M44" s="901"/>
      <c r="N44" s="17" t="str">
        <f>'@'!A375</f>
        <v>-</v>
      </c>
      <c r="O44" s="899" t="str">
        <f>'@'!A585</f>
        <v>-</v>
      </c>
      <c r="P44" s="902"/>
      <c r="Q44" s="185">
        <f t="shared" ref="Q44:Q77" si="15">Q43+1</f>
        <v>177</v>
      </c>
      <c r="R44" s="899" t="str">
        <f>'@'!A200</f>
        <v/>
      </c>
      <c r="S44" s="900"/>
      <c r="T44" s="900"/>
      <c r="U44" s="901"/>
      <c r="V44" s="17" t="str">
        <f>'@'!A410</f>
        <v>-</v>
      </c>
      <c r="W44" s="899" t="str">
        <f>'@'!A620</f>
        <v>-</v>
      </c>
      <c r="X44" s="903"/>
      <c r="Y44" s="1"/>
    </row>
    <row r="45" spans="1:35" ht="21" customHeight="1">
      <c r="A45" s="179">
        <f t="shared" si="13"/>
        <v>108</v>
      </c>
      <c r="B45" s="899" t="str">
        <f>'@'!A131</f>
        <v/>
      </c>
      <c r="C45" s="900"/>
      <c r="D45" s="900"/>
      <c r="E45" s="901"/>
      <c r="F45" s="17" t="str">
        <f>'@'!A341</f>
        <v>-</v>
      </c>
      <c r="G45" s="899" t="str">
        <f>'@'!A551</f>
        <v>-</v>
      </c>
      <c r="H45" s="902"/>
      <c r="I45" s="182">
        <f t="shared" si="14"/>
        <v>143</v>
      </c>
      <c r="J45" s="899" t="str">
        <f>'@'!A166</f>
        <v/>
      </c>
      <c r="K45" s="900"/>
      <c r="L45" s="900"/>
      <c r="M45" s="901"/>
      <c r="N45" s="17" t="str">
        <f>'@'!A376</f>
        <v>-</v>
      </c>
      <c r="O45" s="899" t="str">
        <f>'@'!A586</f>
        <v>-</v>
      </c>
      <c r="P45" s="902"/>
      <c r="Q45" s="185">
        <f t="shared" si="15"/>
        <v>178</v>
      </c>
      <c r="R45" s="899" t="str">
        <f>'@'!A201</f>
        <v/>
      </c>
      <c r="S45" s="900"/>
      <c r="T45" s="900"/>
      <c r="U45" s="901"/>
      <c r="V45" s="17" t="str">
        <f>'@'!A411</f>
        <v>-</v>
      </c>
      <c r="W45" s="899" t="str">
        <f>'@'!A621</f>
        <v>-</v>
      </c>
      <c r="X45" s="903"/>
      <c r="Y45" s="1"/>
    </row>
    <row r="46" spans="1:35" ht="21" customHeight="1">
      <c r="A46" s="179">
        <f t="shared" si="13"/>
        <v>109</v>
      </c>
      <c r="B46" s="899" t="str">
        <f>'@'!A132</f>
        <v/>
      </c>
      <c r="C46" s="900"/>
      <c r="D46" s="900"/>
      <c r="E46" s="901"/>
      <c r="F46" s="17" t="str">
        <f>'@'!A342</f>
        <v>-</v>
      </c>
      <c r="G46" s="899" t="str">
        <f>'@'!A552</f>
        <v>-</v>
      </c>
      <c r="H46" s="902"/>
      <c r="I46" s="182">
        <f t="shared" si="14"/>
        <v>144</v>
      </c>
      <c r="J46" s="899" t="str">
        <f>'@'!A167</f>
        <v/>
      </c>
      <c r="K46" s="900"/>
      <c r="L46" s="900"/>
      <c r="M46" s="901"/>
      <c r="N46" s="17" t="str">
        <f>'@'!A377</f>
        <v>-</v>
      </c>
      <c r="O46" s="899" t="str">
        <f>'@'!A587</f>
        <v>-</v>
      </c>
      <c r="P46" s="902"/>
      <c r="Q46" s="185">
        <f t="shared" si="15"/>
        <v>179</v>
      </c>
      <c r="R46" s="899" t="str">
        <f>'@'!A202</f>
        <v/>
      </c>
      <c r="S46" s="900"/>
      <c r="T46" s="900"/>
      <c r="U46" s="901"/>
      <c r="V46" s="17" t="str">
        <f>'@'!A412</f>
        <v>-</v>
      </c>
      <c r="W46" s="899" t="str">
        <f>'@'!A622</f>
        <v>-</v>
      </c>
      <c r="X46" s="903"/>
      <c r="Y46" s="1"/>
    </row>
    <row r="47" spans="1:35" ht="21" customHeight="1">
      <c r="A47" s="179">
        <f t="shared" si="13"/>
        <v>110</v>
      </c>
      <c r="B47" s="899" t="str">
        <f>'@'!A133</f>
        <v/>
      </c>
      <c r="C47" s="900"/>
      <c r="D47" s="900"/>
      <c r="E47" s="901"/>
      <c r="F47" s="17" t="str">
        <f>'@'!A343</f>
        <v>-</v>
      </c>
      <c r="G47" s="899" t="str">
        <f>'@'!A553</f>
        <v>-</v>
      </c>
      <c r="H47" s="902"/>
      <c r="I47" s="182">
        <f t="shared" si="14"/>
        <v>145</v>
      </c>
      <c r="J47" s="899" t="str">
        <f>'@'!A168</f>
        <v/>
      </c>
      <c r="K47" s="900"/>
      <c r="L47" s="900"/>
      <c r="M47" s="901"/>
      <c r="N47" s="17" t="str">
        <f>'@'!A378</f>
        <v>-</v>
      </c>
      <c r="O47" s="899" t="str">
        <f>'@'!A588</f>
        <v>-</v>
      </c>
      <c r="P47" s="902"/>
      <c r="Q47" s="185">
        <f t="shared" si="15"/>
        <v>180</v>
      </c>
      <c r="R47" s="899" t="str">
        <f>'@'!A203</f>
        <v/>
      </c>
      <c r="S47" s="900"/>
      <c r="T47" s="900"/>
      <c r="U47" s="901"/>
      <c r="V47" s="17" t="str">
        <f>'@'!A413</f>
        <v>-</v>
      </c>
      <c r="W47" s="899" t="str">
        <f>'@'!A623</f>
        <v>-</v>
      </c>
      <c r="X47" s="903"/>
      <c r="Y47" s="1"/>
    </row>
    <row r="48" spans="1:35" ht="21" customHeight="1">
      <c r="A48" s="179">
        <f t="shared" si="13"/>
        <v>111</v>
      </c>
      <c r="B48" s="899" t="str">
        <f>'@'!A134</f>
        <v/>
      </c>
      <c r="C48" s="900"/>
      <c r="D48" s="900"/>
      <c r="E48" s="901"/>
      <c r="F48" s="17" t="str">
        <f>'@'!A344</f>
        <v>-</v>
      </c>
      <c r="G48" s="899" t="str">
        <f>'@'!A554</f>
        <v>-</v>
      </c>
      <c r="H48" s="902"/>
      <c r="I48" s="182">
        <f t="shared" si="14"/>
        <v>146</v>
      </c>
      <c r="J48" s="899" t="str">
        <f>'@'!A169</f>
        <v/>
      </c>
      <c r="K48" s="900"/>
      <c r="L48" s="900"/>
      <c r="M48" s="901"/>
      <c r="N48" s="17" t="str">
        <f>'@'!A379</f>
        <v>-</v>
      </c>
      <c r="O48" s="899" t="str">
        <f>'@'!A589</f>
        <v>-</v>
      </c>
      <c r="P48" s="902"/>
      <c r="Q48" s="185">
        <f t="shared" si="15"/>
        <v>181</v>
      </c>
      <c r="R48" s="899" t="str">
        <f>'@'!A204</f>
        <v/>
      </c>
      <c r="S48" s="900"/>
      <c r="T48" s="900"/>
      <c r="U48" s="901"/>
      <c r="V48" s="17" t="str">
        <f>'@'!A414</f>
        <v>-</v>
      </c>
      <c r="W48" s="899" t="str">
        <f>'@'!A624</f>
        <v>-</v>
      </c>
      <c r="X48" s="903"/>
    </row>
    <row r="49" spans="1:24" ht="21" customHeight="1">
      <c r="A49" s="179">
        <f t="shared" si="13"/>
        <v>112</v>
      </c>
      <c r="B49" s="899" t="str">
        <f>'@'!A135</f>
        <v/>
      </c>
      <c r="C49" s="900"/>
      <c r="D49" s="900"/>
      <c r="E49" s="901"/>
      <c r="F49" s="17" t="str">
        <f>'@'!A345</f>
        <v>-</v>
      </c>
      <c r="G49" s="899" t="str">
        <f>'@'!A555</f>
        <v>-</v>
      </c>
      <c r="H49" s="902"/>
      <c r="I49" s="182">
        <f t="shared" si="14"/>
        <v>147</v>
      </c>
      <c r="J49" s="899" t="str">
        <f>'@'!A170</f>
        <v/>
      </c>
      <c r="K49" s="900"/>
      <c r="L49" s="900"/>
      <c r="M49" s="901"/>
      <c r="N49" s="17" t="str">
        <f>'@'!A380</f>
        <v>-</v>
      </c>
      <c r="O49" s="899" t="str">
        <f>'@'!A590</f>
        <v>-</v>
      </c>
      <c r="P49" s="902"/>
      <c r="Q49" s="185">
        <f t="shared" si="15"/>
        <v>182</v>
      </c>
      <c r="R49" s="899" t="str">
        <f>'@'!A205</f>
        <v/>
      </c>
      <c r="S49" s="900"/>
      <c r="T49" s="900"/>
      <c r="U49" s="901"/>
      <c r="V49" s="17" t="str">
        <f>'@'!A415</f>
        <v>-</v>
      </c>
      <c r="W49" s="899" t="str">
        <f>'@'!A625</f>
        <v>-</v>
      </c>
      <c r="X49" s="903"/>
    </row>
    <row r="50" spans="1:24" ht="21" customHeight="1">
      <c r="A50" s="179">
        <f t="shared" si="13"/>
        <v>113</v>
      </c>
      <c r="B50" s="899" t="str">
        <f>'@'!A136</f>
        <v/>
      </c>
      <c r="C50" s="900"/>
      <c r="D50" s="900"/>
      <c r="E50" s="901"/>
      <c r="F50" s="17" t="str">
        <f>'@'!A346</f>
        <v>-</v>
      </c>
      <c r="G50" s="899" t="str">
        <f>'@'!A556</f>
        <v>-</v>
      </c>
      <c r="H50" s="902"/>
      <c r="I50" s="182">
        <f t="shared" si="14"/>
        <v>148</v>
      </c>
      <c r="J50" s="899" t="str">
        <f>'@'!A171</f>
        <v/>
      </c>
      <c r="K50" s="900"/>
      <c r="L50" s="900"/>
      <c r="M50" s="901"/>
      <c r="N50" s="17" t="str">
        <f>'@'!A381</f>
        <v>-</v>
      </c>
      <c r="O50" s="899" t="str">
        <f>'@'!A591</f>
        <v>-</v>
      </c>
      <c r="P50" s="902"/>
      <c r="Q50" s="185">
        <f t="shared" si="15"/>
        <v>183</v>
      </c>
      <c r="R50" s="899" t="str">
        <f>'@'!A206</f>
        <v/>
      </c>
      <c r="S50" s="900"/>
      <c r="T50" s="900"/>
      <c r="U50" s="901"/>
      <c r="V50" s="17" t="str">
        <f>'@'!A416</f>
        <v>-</v>
      </c>
      <c r="W50" s="899" t="str">
        <f>'@'!A626</f>
        <v>-</v>
      </c>
      <c r="X50" s="903"/>
    </row>
    <row r="51" spans="1:24" ht="21" customHeight="1">
      <c r="A51" s="179">
        <f t="shared" si="13"/>
        <v>114</v>
      </c>
      <c r="B51" s="899" t="str">
        <f>'@'!A137</f>
        <v/>
      </c>
      <c r="C51" s="900"/>
      <c r="D51" s="900"/>
      <c r="E51" s="901"/>
      <c r="F51" s="17" t="str">
        <f>'@'!A347</f>
        <v>-</v>
      </c>
      <c r="G51" s="899" t="str">
        <f>'@'!A557</f>
        <v>-</v>
      </c>
      <c r="H51" s="902"/>
      <c r="I51" s="182">
        <f t="shared" si="14"/>
        <v>149</v>
      </c>
      <c r="J51" s="899" t="str">
        <f>'@'!A172</f>
        <v/>
      </c>
      <c r="K51" s="900"/>
      <c r="L51" s="900"/>
      <c r="M51" s="901"/>
      <c r="N51" s="17" t="str">
        <f>'@'!A382</f>
        <v>-</v>
      </c>
      <c r="O51" s="899" t="str">
        <f>'@'!A592</f>
        <v>-</v>
      </c>
      <c r="P51" s="902"/>
      <c r="Q51" s="185">
        <f t="shared" si="15"/>
        <v>184</v>
      </c>
      <c r="R51" s="899" t="str">
        <f>'@'!A207</f>
        <v/>
      </c>
      <c r="S51" s="900"/>
      <c r="T51" s="900"/>
      <c r="U51" s="901"/>
      <c r="V51" s="17" t="str">
        <f>'@'!A417</f>
        <v>-</v>
      </c>
      <c r="W51" s="899" t="str">
        <f>'@'!A627</f>
        <v>-</v>
      </c>
      <c r="X51" s="903"/>
    </row>
    <row r="52" spans="1:24" ht="21" customHeight="1">
      <c r="A52" s="179">
        <f t="shared" si="13"/>
        <v>115</v>
      </c>
      <c r="B52" s="899" t="str">
        <f>'@'!A138</f>
        <v/>
      </c>
      <c r="C52" s="900"/>
      <c r="D52" s="900"/>
      <c r="E52" s="901"/>
      <c r="F52" s="17" t="str">
        <f>'@'!A348</f>
        <v>-</v>
      </c>
      <c r="G52" s="899" t="str">
        <f>'@'!A558</f>
        <v>-</v>
      </c>
      <c r="H52" s="902"/>
      <c r="I52" s="182">
        <f t="shared" si="14"/>
        <v>150</v>
      </c>
      <c r="J52" s="899" t="str">
        <f>'@'!A173</f>
        <v/>
      </c>
      <c r="K52" s="900"/>
      <c r="L52" s="900"/>
      <c r="M52" s="901"/>
      <c r="N52" s="17" t="str">
        <f>'@'!A383</f>
        <v>-</v>
      </c>
      <c r="O52" s="899" t="str">
        <f>'@'!A593</f>
        <v>-</v>
      </c>
      <c r="P52" s="902"/>
      <c r="Q52" s="185">
        <f t="shared" si="15"/>
        <v>185</v>
      </c>
      <c r="R52" s="899" t="str">
        <f>'@'!A208</f>
        <v/>
      </c>
      <c r="S52" s="900"/>
      <c r="T52" s="900"/>
      <c r="U52" s="901"/>
      <c r="V52" s="17" t="str">
        <f>'@'!A418</f>
        <v>-</v>
      </c>
      <c r="W52" s="899" t="str">
        <f>'@'!A628</f>
        <v>-</v>
      </c>
      <c r="X52" s="903"/>
    </row>
    <row r="53" spans="1:24" ht="21" customHeight="1">
      <c r="A53" s="179">
        <f t="shared" si="13"/>
        <v>116</v>
      </c>
      <c r="B53" s="899" t="str">
        <f>'@'!A139</f>
        <v/>
      </c>
      <c r="C53" s="900"/>
      <c r="D53" s="900"/>
      <c r="E53" s="901"/>
      <c r="F53" s="17" t="str">
        <f>'@'!A349</f>
        <v>-</v>
      </c>
      <c r="G53" s="899" t="str">
        <f>'@'!A559</f>
        <v>-</v>
      </c>
      <c r="H53" s="902"/>
      <c r="I53" s="182">
        <f t="shared" si="14"/>
        <v>151</v>
      </c>
      <c r="J53" s="899" t="str">
        <f>'@'!A174</f>
        <v/>
      </c>
      <c r="K53" s="900"/>
      <c r="L53" s="900"/>
      <c r="M53" s="901"/>
      <c r="N53" s="17" t="str">
        <f>'@'!A384</f>
        <v>-</v>
      </c>
      <c r="O53" s="899" t="str">
        <f>'@'!A594</f>
        <v>-</v>
      </c>
      <c r="P53" s="902"/>
      <c r="Q53" s="185">
        <f t="shared" si="15"/>
        <v>186</v>
      </c>
      <c r="R53" s="899" t="str">
        <f>'@'!A209</f>
        <v/>
      </c>
      <c r="S53" s="900"/>
      <c r="T53" s="900"/>
      <c r="U53" s="901"/>
      <c r="V53" s="17" t="str">
        <f>'@'!A419</f>
        <v>-</v>
      </c>
      <c r="W53" s="899" t="str">
        <f>'@'!A629</f>
        <v>-</v>
      </c>
      <c r="X53" s="903"/>
    </row>
    <row r="54" spans="1:24" ht="21" customHeight="1">
      <c r="A54" s="179">
        <f t="shared" si="13"/>
        <v>117</v>
      </c>
      <c r="B54" s="899" t="str">
        <f>'@'!A140</f>
        <v/>
      </c>
      <c r="C54" s="900"/>
      <c r="D54" s="900"/>
      <c r="E54" s="901"/>
      <c r="F54" s="17" t="str">
        <f>'@'!A350</f>
        <v>-</v>
      </c>
      <c r="G54" s="899" t="str">
        <f>'@'!A560</f>
        <v>-</v>
      </c>
      <c r="H54" s="902"/>
      <c r="I54" s="182">
        <f t="shared" si="14"/>
        <v>152</v>
      </c>
      <c r="J54" s="899" t="str">
        <f>'@'!A175</f>
        <v/>
      </c>
      <c r="K54" s="900"/>
      <c r="L54" s="900"/>
      <c r="M54" s="901"/>
      <c r="N54" s="17" t="str">
        <f>'@'!A385</f>
        <v>-</v>
      </c>
      <c r="O54" s="899" t="str">
        <f>'@'!A595</f>
        <v>-</v>
      </c>
      <c r="P54" s="902"/>
      <c r="Q54" s="185">
        <f t="shared" si="15"/>
        <v>187</v>
      </c>
      <c r="R54" s="899" t="str">
        <f>'@'!A210</f>
        <v/>
      </c>
      <c r="S54" s="900"/>
      <c r="T54" s="900"/>
      <c r="U54" s="901"/>
      <c r="V54" s="17" t="str">
        <f>'@'!A420</f>
        <v>-</v>
      </c>
      <c r="W54" s="899" t="str">
        <f>'@'!A630</f>
        <v>-</v>
      </c>
      <c r="X54" s="903"/>
    </row>
    <row r="55" spans="1:24" ht="21" customHeight="1">
      <c r="A55" s="179">
        <f t="shared" si="13"/>
        <v>118</v>
      </c>
      <c r="B55" s="899" t="str">
        <f>'@'!A141</f>
        <v/>
      </c>
      <c r="C55" s="900"/>
      <c r="D55" s="900"/>
      <c r="E55" s="901"/>
      <c r="F55" s="17" t="str">
        <f>'@'!A351</f>
        <v>-</v>
      </c>
      <c r="G55" s="899" t="str">
        <f>'@'!A561</f>
        <v>-</v>
      </c>
      <c r="H55" s="902"/>
      <c r="I55" s="182">
        <f t="shared" si="14"/>
        <v>153</v>
      </c>
      <c r="J55" s="899" t="str">
        <f>'@'!A176</f>
        <v/>
      </c>
      <c r="K55" s="900"/>
      <c r="L55" s="900"/>
      <c r="M55" s="901"/>
      <c r="N55" s="17" t="str">
        <f>'@'!A386</f>
        <v>-</v>
      </c>
      <c r="O55" s="899" t="str">
        <f>'@'!A596</f>
        <v>-</v>
      </c>
      <c r="P55" s="902"/>
      <c r="Q55" s="185">
        <f t="shared" si="15"/>
        <v>188</v>
      </c>
      <c r="R55" s="899" t="str">
        <f>'@'!A211</f>
        <v/>
      </c>
      <c r="S55" s="900"/>
      <c r="T55" s="900"/>
      <c r="U55" s="901"/>
      <c r="V55" s="17" t="str">
        <f>'@'!A421</f>
        <v>-</v>
      </c>
      <c r="W55" s="899" t="str">
        <f>'@'!A631</f>
        <v>-</v>
      </c>
      <c r="X55" s="903"/>
    </row>
    <row r="56" spans="1:24" ht="21" customHeight="1">
      <c r="A56" s="179">
        <f t="shared" si="13"/>
        <v>119</v>
      </c>
      <c r="B56" s="899" t="str">
        <f>'@'!A142</f>
        <v/>
      </c>
      <c r="C56" s="900"/>
      <c r="D56" s="900"/>
      <c r="E56" s="901"/>
      <c r="F56" s="17" t="str">
        <f>'@'!A352</f>
        <v>-</v>
      </c>
      <c r="G56" s="899" t="str">
        <f>'@'!A562</f>
        <v>-</v>
      </c>
      <c r="H56" s="902"/>
      <c r="I56" s="182">
        <f t="shared" si="14"/>
        <v>154</v>
      </c>
      <c r="J56" s="899" t="str">
        <f>'@'!A177</f>
        <v/>
      </c>
      <c r="K56" s="900"/>
      <c r="L56" s="900"/>
      <c r="M56" s="901"/>
      <c r="N56" s="17" t="str">
        <f>'@'!A387</f>
        <v>-</v>
      </c>
      <c r="O56" s="899" t="str">
        <f>'@'!A597</f>
        <v>-</v>
      </c>
      <c r="P56" s="902"/>
      <c r="Q56" s="185">
        <f t="shared" si="15"/>
        <v>189</v>
      </c>
      <c r="R56" s="899" t="str">
        <f>'@'!A212</f>
        <v/>
      </c>
      <c r="S56" s="900"/>
      <c r="T56" s="900"/>
      <c r="U56" s="901"/>
      <c r="V56" s="17" t="str">
        <f>'@'!A422</f>
        <v>-</v>
      </c>
      <c r="W56" s="899" t="str">
        <f>'@'!A632</f>
        <v>-</v>
      </c>
      <c r="X56" s="903"/>
    </row>
    <row r="57" spans="1:24" ht="21" customHeight="1">
      <c r="A57" s="179">
        <f t="shared" si="13"/>
        <v>120</v>
      </c>
      <c r="B57" s="899" t="str">
        <f>'@'!A143</f>
        <v/>
      </c>
      <c r="C57" s="900"/>
      <c r="D57" s="900"/>
      <c r="E57" s="901"/>
      <c r="F57" s="17" t="str">
        <f>'@'!A353</f>
        <v>-</v>
      </c>
      <c r="G57" s="899" t="str">
        <f>'@'!A563</f>
        <v>-</v>
      </c>
      <c r="H57" s="902"/>
      <c r="I57" s="182">
        <f t="shared" si="14"/>
        <v>155</v>
      </c>
      <c r="J57" s="899" t="str">
        <f>'@'!A178</f>
        <v/>
      </c>
      <c r="K57" s="900"/>
      <c r="L57" s="900"/>
      <c r="M57" s="901"/>
      <c r="N57" s="17" t="str">
        <f>'@'!A388</f>
        <v>-</v>
      </c>
      <c r="O57" s="899" t="str">
        <f>'@'!A598</f>
        <v>-</v>
      </c>
      <c r="P57" s="902"/>
      <c r="Q57" s="185">
        <f t="shared" si="15"/>
        <v>190</v>
      </c>
      <c r="R57" s="899" t="str">
        <f>'@'!A213</f>
        <v/>
      </c>
      <c r="S57" s="900"/>
      <c r="T57" s="900"/>
      <c r="U57" s="901"/>
      <c r="V57" s="17" t="str">
        <f>'@'!A423</f>
        <v>-</v>
      </c>
      <c r="W57" s="899" t="str">
        <f>'@'!A633</f>
        <v>-</v>
      </c>
      <c r="X57" s="903"/>
    </row>
    <row r="58" spans="1:24" ht="21" customHeight="1">
      <c r="A58" s="179">
        <f t="shared" si="13"/>
        <v>121</v>
      </c>
      <c r="B58" s="899" t="str">
        <f>'@'!A144</f>
        <v/>
      </c>
      <c r="C58" s="900"/>
      <c r="D58" s="900"/>
      <c r="E58" s="901"/>
      <c r="F58" s="17" t="str">
        <f>'@'!A354</f>
        <v>-</v>
      </c>
      <c r="G58" s="899" t="str">
        <f>'@'!A564</f>
        <v>-</v>
      </c>
      <c r="H58" s="902"/>
      <c r="I58" s="182">
        <f t="shared" si="14"/>
        <v>156</v>
      </c>
      <c r="J58" s="899" t="str">
        <f>'@'!A179</f>
        <v/>
      </c>
      <c r="K58" s="900"/>
      <c r="L58" s="900"/>
      <c r="M58" s="901"/>
      <c r="N58" s="17" t="str">
        <f>'@'!A389</f>
        <v>-</v>
      </c>
      <c r="O58" s="899" t="str">
        <f>'@'!A599</f>
        <v>-</v>
      </c>
      <c r="P58" s="902"/>
      <c r="Q58" s="185">
        <f t="shared" si="15"/>
        <v>191</v>
      </c>
      <c r="R58" s="899" t="str">
        <f>'@'!A214</f>
        <v/>
      </c>
      <c r="S58" s="900"/>
      <c r="T58" s="900"/>
      <c r="U58" s="901"/>
      <c r="V58" s="17" t="str">
        <f>'@'!A424</f>
        <v>-</v>
      </c>
      <c r="W58" s="899" t="str">
        <f>'@'!A634</f>
        <v>-</v>
      </c>
      <c r="X58" s="903"/>
    </row>
    <row r="59" spans="1:24" ht="21" customHeight="1">
      <c r="A59" s="179">
        <f t="shared" si="13"/>
        <v>122</v>
      </c>
      <c r="B59" s="899" t="str">
        <f>'@'!A145</f>
        <v/>
      </c>
      <c r="C59" s="900"/>
      <c r="D59" s="900"/>
      <c r="E59" s="901"/>
      <c r="F59" s="17" t="str">
        <f>'@'!A355</f>
        <v>-</v>
      </c>
      <c r="G59" s="899" t="str">
        <f>'@'!A565</f>
        <v>-</v>
      </c>
      <c r="H59" s="902"/>
      <c r="I59" s="182">
        <f t="shared" si="14"/>
        <v>157</v>
      </c>
      <c r="J59" s="899" t="str">
        <f>'@'!A180</f>
        <v/>
      </c>
      <c r="K59" s="900"/>
      <c r="L59" s="900"/>
      <c r="M59" s="901"/>
      <c r="N59" s="17" t="str">
        <f>'@'!A390</f>
        <v>-</v>
      </c>
      <c r="O59" s="899" t="str">
        <f>'@'!A600</f>
        <v>-</v>
      </c>
      <c r="P59" s="902"/>
      <c r="Q59" s="185">
        <f t="shared" si="15"/>
        <v>192</v>
      </c>
      <c r="R59" s="899" t="str">
        <f>'@'!A215</f>
        <v/>
      </c>
      <c r="S59" s="900"/>
      <c r="T59" s="900"/>
      <c r="U59" s="901"/>
      <c r="V59" s="17" t="str">
        <f>'@'!A425</f>
        <v>-</v>
      </c>
      <c r="W59" s="899" t="str">
        <f>'@'!A635</f>
        <v>-</v>
      </c>
      <c r="X59" s="903"/>
    </row>
    <row r="60" spans="1:24" ht="21" customHeight="1">
      <c r="A60" s="179">
        <f t="shared" si="13"/>
        <v>123</v>
      </c>
      <c r="B60" s="899" t="str">
        <f>'@'!A146</f>
        <v/>
      </c>
      <c r="C60" s="900"/>
      <c r="D60" s="900"/>
      <c r="E60" s="901"/>
      <c r="F60" s="17" t="str">
        <f>'@'!A356</f>
        <v>-</v>
      </c>
      <c r="G60" s="899" t="str">
        <f>'@'!A566</f>
        <v>-</v>
      </c>
      <c r="H60" s="902"/>
      <c r="I60" s="182">
        <f t="shared" si="14"/>
        <v>158</v>
      </c>
      <c r="J60" s="899" t="str">
        <f>'@'!A181</f>
        <v/>
      </c>
      <c r="K60" s="900"/>
      <c r="L60" s="900"/>
      <c r="M60" s="901"/>
      <c r="N60" s="17" t="str">
        <f>'@'!A391</f>
        <v>-</v>
      </c>
      <c r="O60" s="899" t="str">
        <f>'@'!A601</f>
        <v>-</v>
      </c>
      <c r="P60" s="902"/>
      <c r="Q60" s="185">
        <f t="shared" si="15"/>
        <v>193</v>
      </c>
      <c r="R60" s="899" t="str">
        <f>'@'!A216</f>
        <v/>
      </c>
      <c r="S60" s="900"/>
      <c r="T60" s="900"/>
      <c r="U60" s="901"/>
      <c r="V60" s="17" t="str">
        <f>'@'!A426</f>
        <v>-</v>
      </c>
      <c r="W60" s="899" t="str">
        <f>'@'!A636</f>
        <v>-</v>
      </c>
      <c r="X60" s="903"/>
    </row>
    <row r="61" spans="1:24" ht="21" customHeight="1">
      <c r="A61" s="179">
        <f t="shared" si="13"/>
        <v>124</v>
      </c>
      <c r="B61" s="899" t="str">
        <f>'@'!A147</f>
        <v/>
      </c>
      <c r="C61" s="900"/>
      <c r="D61" s="900"/>
      <c r="E61" s="901"/>
      <c r="F61" s="17" t="str">
        <f>'@'!A357</f>
        <v>-</v>
      </c>
      <c r="G61" s="899" t="str">
        <f>'@'!A567</f>
        <v>-</v>
      </c>
      <c r="H61" s="902"/>
      <c r="I61" s="182">
        <f t="shared" si="14"/>
        <v>159</v>
      </c>
      <c r="J61" s="899" t="str">
        <f>'@'!A182</f>
        <v/>
      </c>
      <c r="K61" s="900"/>
      <c r="L61" s="900"/>
      <c r="M61" s="901"/>
      <c r="N61" s="17" t="str">
        <f>'@'!A392</f>
        <v>-</v>
      </c>
      <c r="O61" s="899" t="str">
        <f>'@'!A602</f>
        <v>-</v>
      </c>
      <c r="P61" s="902"/>
      <c r="Q61" s="185">
        <f t="shared" si="15"/>
        <v>194</v>
      </c>
      <c r="R61" s="899" t="str">
        <f>'@'!A217</f>
        <v/>
      </c>
      <c r="S61" s="900"/>
      <c r="T61" s="900"/>
      <c r="U61" s="901"/>
      <c r="V61" s="17" t="str">
        <f>'@'!A427</f>
        <v>-</v>
      </c>
      <c r="W61" s="899" t="str">
        <f>'@'!A637</f>
        <v>-</v>
      </c>
      <c r="X61" s="903"/>
    </row>
    <row r="62" spans="1:24" ht="21" customHeight="1">
      <c r="A62" s="179">
        <f t="shared" si="13"/>
        <v>125</v>
      </c>
      <c r="B62" s="899" t="str">
        <f>'@'!A148</f>
        <v/>
      </c>
      <c r="C62" s="900"/>
      <c r="D62" s="900"/>
      <c r="E62" s="901"/>
      <c r="F62" s="17" t="str">
        <f>'@'!A358</f>
        <v>-</v>
      </c>
      <c r="G62" s="899" t="str">
        <f>'@'!A568</f>
        <v>-</v>
      </c>
      <c r="H62" s="902"/>
      <c r="I62" s="182">
        <f t="shared" si="14"/>
        <v>160</v>
      </c>
      <c r="J62" s="899" t="str">
        <f>'@'!A183</f>
        <v/>
      </c>
      <c r="K62" s="900"/>
      <c r="L62" s="900"/>
      <c r="M62" s="901"/>
      <c r="N62" s="17" t="str">
        <f>'@'!A393</f>
        <v>-</v>
      </c>
      <c r="O62" s="899" t="str">
        <f>'@'!A603</f>
        <v>-</v>
      </c>
      <c r="P62" s="902"/>
      <c r="Q62" s="185">
        <f t="shared" si="15"/>
        <v>195</v>
      </c>
      <c r="R62" s="899" t="str">
        <f>'@'!A218</f>
        <v/>
      </c>
      <c r="S62" s="900"/>
      <c r="T62" s="900"/>
      <c r="U62" s="901"/>
      <c r="V62" s="17" t="str">
        <f>'@'!A428</f>
        <v>-</v>
      </c>
      <c r="W62" s="899" t="str">
        <f>'@'!A638</f>
        <v>-</v>
      </c>
      <c r="X62" s="903"/>
    </row>
    <row r="63" spans="1:24" ht="21" customHeight="1">
      <c r="A63" s="179">
        <f t="shared" si="13"/>
        <v>126</v>
      </c>
      <c r="B63" s="899" t="str">
        <f>'@'!A149</f>
        <v/>
      </c>
      <c r="C63" s="900"/>
      <c r="D63" s="900"/>
      <c r="E63" s="901"/>
      <c r="F63" s="17" t="str">
        <f>'@'!A359</f>
        <v>-</v>
      </c>
      <c r="G63" s="899" t="str">
        <f>'@'!A569</f>
        <v>-</v>
      </c>
      <c r="H63" s="902"/>
      <c r="I63" s="182">
        <f t="shared" si="14"/>
        <v>161</v>
      </c>
      <c r="J63" s="899" t="str">
        <f>'@'!A184</f>
        <v/>
      </c>
      <c r="K63" s="900"/>
      <c r="L63" s="900"/>
      <c r="M63" s="901"/>
      <c r="N63" s="17" t="str">
        <f>'@'!A394</f>
        <v>-</v>
      </c>
      <c r="O63" s="899" t="str">
        <f>'@'!A604</f>
        <v>-</v>
      </c>
      <c r="P63" s="902"/>
      <c r="Q63" s="185">
        <f t="shared" si="15"/>
        <v>196</v>
      </c>
      <c r="R63" s="899" t="str">
        <f>'@'!A219</f>
        <v/>
      </c>
      <c r="S63" s="900"/>
      <c r="T63" s="900"/>
      <c r="U63" s="901"/>
      <c r="V63" s="17" t="str">
        <f>'@'!A429</f>
        <v>-</v>
      </c>
      <c r="W63" s="899" t="str">
        <f>'@'!A639</f>
        <v>-</v>
      </c>
      <c r="X63" s="903"/>
    </row>
    <row r="64" spans="1:24" ht="21" customHeight="1">
      <c r="A64" s="179">
        <f t="shared" si="13"/>
        <v>127</v>
      </c>
      <c r="B64" s="899" t="str">
        <f>'@'!A150</f>
        <v/>
      </c>
      <c r="C64" s="900"/>
      <c r="D64" s="900"/>
      <c r="E64" s="901"/>
      <c r="F64" s="17" t="str">
        <f>'@'!A360</f>
        <v>-</v>
      </c>
      <c r="G64" s="899" t="str">
        <f>'@'!A570</f>
        <v>-</v>
      </c>
      <c r="H64" s="902"/>
      <c r="I64" s="182">
        <f t="shared" si="14"/>
        <v>162</v>
      </c>
      <c r="J64" s="899" t="str">
        <f>'@'!A185</f>
        <v/>
      </c>
      <c r="K64" s="900"/>
      <c r="L64" s="900"/>
      <c r="M64" s="901"/>
      <c r="N64" s="17" t="str">
        <f>'@'!A395</f>
        <v>-</v>
      </c>
      <c r="O64" s="899" t="str">
        <f>'@'!A605</f>
        <v>-</v>
      </c>
      <c r="P64" s="902"/>
      <c r="Q64" s="185">
        <f t="shared" si="15"/>
        <v>197</v>
      </c>
      <c r="R64" s="899" t="str">
        <f>'@'!A220</f>
        <v/>
      </c>
      <c r="S64" s="900"/>
      <c r="T64" s="900"/>
      <c r="U64" s="901"/>
      <c r="V64" s="17" t="str">
        <f>'@'!A430</f>
        <v>-</v>
      </c>
      <c r="W64" s="899" t="str">
        <f>'@'!A640</f>
        <v>-</v>
      </c>
      <c r="X64" s="903"/>
    </row>
    <row r="65" spans="1:24" ht="21" customHeight="1">
      <c r="A65" s="179">
        <f t="shared" si="13"/>
        <v>128</v>
      </c>
      <c r="B65" s="899" t="str">
        <f>'@'!A151</f>
        <v/>
      </c>
      <c r="C65" s="900"/>
      <c r="D65" s="900"/>
      <c r="E65" s="901"/>
      <c r="F65" s="17" t="str">
        <f>'@'!A361</f>
        <v>-</v>
      </c>
      <c r="G65" s="899" t="str">
        <f>'@'!A571</f>
        <v>-</v>
      </c>
      <c r="H65" s="902"/>
      <c r="I65" s="182">
        <f t="shared" si="14"/>
        <v>163</v>
      </c>
      <c r="J65" s="899" t="str">
        <f>'@'!A186</f>
        <v/>
      </c>
      <c r="K65" s="900"/>
      <c r="L65" s="900"/>
      <c r="M65" s="901"/>
      <c r="N65" s="17" t="str">
        <f>'@'!A396</f>
        <v>-</v>
      </c>
      <c r="O65" s="899" t="str">
        <f>'@'!A606</f>
        <v>-</v>
      </c>
      <c r="P65" s="902"/>
      <c r="Q65" s="185">
        <f t="shared" si="15"/>
        <v>198</v>
      </c>
      <c r="R65" s="899" t="str">
        <f>'@'!A221</f>
        <v/>
      </c>
      <c r="S65" s="900"/>
      <c r="T65" s="900"/>
      <c r="U65" s="901"/>
      <c r="V65" s="17" t="str">
        <f>'@'!A431</f>
        <v>-</v>
      </c>
      <c r="W65" s="899" t="str">
        <f>'@'!A641</f>
        <v>-</v>
      </c>
      <c r="X65" s="903"/>
    </row>
    <row r="66" spans="1:24" ht="21" customHeight="1">
      <c r="A66" s="179">
        <f t="shared" si="13"/>
        <v>129</v>
      </c>
      <c r="B66" s="899" t="str">
        <f>'@'!A152</f>
        <v/>
      </c>
      <c r="C66" s="900"/>
      <c r="D66" s="900"/>
      <c r="E66" s="901"/>
      <c r="F66" s="17" t="str">
        <f>'@'!A362</f>
        <v>-</v>
      </c>
      <c r="G66" s="899" t="str">
        <f>'@'!A572</f>
        <v>-</v>
      </c>
      <c r="H66" s="902"/>
      <c r="I66" s="182">
        <f t="shared" si="14"/>
        <v>164</v>
      </c>
      <c r="J66" s="899" t="str">
        <f>'@'!A187</f>
        <v/>
      </c>
      <c r="K66" s="900"/>
      <c r="L66" s="900"/>
      <c r="M66" s="901"/>
      <c r="N66" s="17" t="str">
        <f>'@'!A397</f>
        <v>-</v>
      </c>
      <c r="O66" s="899" t="str">
        <f>'@'!A607</f>
        <v>-</v>
      </c>
      <c r="P66" s="902"/>
      <c r="Q66" s="185">
        <f t="shared" si="15"/>
        <v>199</v>
      </c>
      <c r="R66" s="899" t="str">
        <f>'@'!A222</f>
        <v/>
      </c>
      <c r="S66" s="900"/>
      <c r="T66" s="900"/>
      <c r="U66" s="901"/>
      <c r="V66" s="17" t="str">
        <f>'@'!A432</f>
        <v>-</v>
      </c>
      <c r="W66" s="899" t="str">
        <f>'@'!A642</f>
        <v>-</v>
      </c>
      <c r="X66" s="903"/>
    </row>
    <row r="67" spans="1:24" ht="21" customHeight="1">
      <c r="A67" s="179">
        <f t="shared" si="13"/>
        <v>130</v>
      </c>
      <c r="B67" s="899" t="str">
        <f>'@'!A153</f>
        <v/>
      </c>
      <c r="C67" s="900"/>
      <c r="D67" s="900"/>
      <c r="E67" s="901"/>
      <c r="F67" s="17" t="str">
        <f>'@'!A363</f>
        <v>-</v>
      </c>
      <c r="G67" s="899" t="str">
        <f>'@'!A573</f>
        <v>-</v>
      </c>
      <c r="H67" s="902"/>
      <c r="I67" s="182">
        <f t="shared" si="14"/>
        <v>165</v>
      </c>
      <c r="J67" s="899" t="str">
        <f>'@'!A188</f>
        <v/>
      </c>
      <c r="K67" s="900"/>
      <c r="L67" s="900"/>
      <c r="M67" s="901"/>
      <c r="N67" s="17" t="str">
        <f>'@'!A398</f>
        <v>-</v>
      </c>
      <c r="O67" s="899" t="str">
        <f>'@'!A608</f>
        <v>-</v>
      </c>
      <c r="P67" s="902"/>
      <c r="Q67" s="185">
        <f t="shared" si="15"/>
        <v>200</v>
      </c>
      <c r="R67" s="899" t="str">
        <f>'@'!A223</f>
        <v/>
      </c>
      <c r="S67" s="900"/>
      <c r="T67" s="900"/>
      <c r="U67" s="901"/>
      <c r="V67" s="17" t="str">
        <f>'@'!A433</f>
        <v>-</v>
      </c>
      <c r="W67" s="899" t="str">
        <f>'@'!A643</f>
        <v>-</v>
      </c>
      <c r="X67" s="903"/>
    </row>
    <row r="68" spans="1:24" ht="21" customHeight="1">
      <c r="A68" s="179">
        <f t="shared" si="13"/>
        <v>131</v>
      </c>
      <c r="B68" s="899" t="str">
        <f>'@'!A154</f>
        <v/>
      </c>
      <c r="C68" s="900"/>
      <c r="D68" s="900"/>
      <c r="E68" s="901"/>
      <c r="F68" s="17" t="str">
        <f>'@'!A364</f>
        <v>-</v>
      </c>
      <c r="G68" s="899" t="str">
        <f>'@'!A574</f>
        <v>-</v>
      </c>
      <c r="H68" s="902"/>
      <c r="I68" s="182">
        <f t="shared" si="14"/>
        <v>166</v>
      </c>
      <c r="J68" s="899" t="str">
        <f>'@'!A189</f>
        <v/>
      </c>
      <c r="K68" s="900"/>
      <c r="L68" s="900"/>
      <c r="M68" s="901"/>
      <c r="N68" s="17" t="str">
        <f>'@'!A399</f>
        <v>-</v>
      </c>
      <c r="O68" s="899" t="str">
        <f>'@'!A609</f>
        <v>-</v>
      </c>
      <c r="P68" s="902"/>
      <c r="Q68" s="185">
        <f t="shared" si="15"/>
        <v>201</v>
      </c>
      <c r="R68" s="899" t="str">
        <f>'@'!A224</f>
        <v/>
      </c>
      <c r="S68" s="900"/>
      <c r="T68" s="900"/>
      <c r="U68" s="901"/>
      <c r="V68" s="17" t="str">
        <f>'@'!A434</f>
        <v>-</v>
      </c>
      <c r="W68" s="899" t="str">
        <f>'@'!A644</f>
        <v>-</v>
      </c>
      <c r="X68" s="903"/>
    </row>
    <row r="69" spans="1:24" ht="21" customHeight="1">
      <c r="A69" s="179">
        <f t="shared" si="13"/>
        <v>132</v>
      </c>
      <c r="B69" s="899" t="str">
        <f>'@'!A155</f>
        <v/>
      </c>
      <c r="C69" s="900"/>
      <c r="D69" s="900"/>
      <c r="E69" s="901"/>
      <c r="F69" s="17" t="str">
        <f>'@'!A365</f>
        <v>-</v>
      </c>
      <c r="G69" s="899" t="str">
        <f>'@'!A575</f>
        <v>-</v>
      </c>
      <c r="H69" s="902"/>
      <c r="I69" s="182">
        <f t="shared" si="14"/>
        <v>167</v>
      </c>
      <c r="J69" s="899" t="str">
        <f>'@'!A190</f>
        <v/>
      </c>
      <c r="K69" s="900"/>
      <c r="L69" s="900"/>
      <c r="M69" s="901"/>
      <c r="N69" s="17" t="str">
        <f>'@'!A400</f>
        <v>-</v>
      </c>
      <c r="O69" s="899" t="str">
        <f>'@'!A610</f>
        <v>-</v>
      </c>
      <c r="P69" s="902"/>
      <c r="Q69" s="185">
        <f t="shared" si="15"/>
        <v>202</v>
      </c>
      <c r="R69" s="899" t="str">
        <f>'@'!A225</f>
        <v/>
      </c>
      <c r="S69" s="900"/>
      <c r="T69" s="900"/>
      <c r="U69" s="901"/>
      <c r="V69" s="17" t="str">
        <f>'@'!A435</f>
        <v>-</v>
      </c>
      <c r="W69" s="899" t="str">
        <f>'@'!A645</f>
        <v>-</v>
      </c>
      <c r="X69" s="903"/>
    </row>
    <row r="70" spans="1:24" ht="21" customHeight="1">
      <c r="A70" s="179">
        <f t="shared" si="13"/>
        <v>133</v>
      </c>
      <c r="B70" s="899" t="str">
        <f>'@'!A156</f>
        <v/>
      </c>
      <c r="C70" s="900"/>
      <c r="D70" s="900"/>
      <c r="E70" s="901"/>
      <c r="F70" s="17" t="str">
        <f>'@'!A366</f>
        <v>-</v>
      </c>
      <c r="G70" s="899" t="str">
        <f>'@'!A576</f>
        <v>-</v>
      </c>
      <c r="H70" s="902"/>
      <c r="I70" s="182">
        <f t="shared" si="14"/>
        <v>168</v>
      </c>
      <c r="J70" s="899" t="str">
        <f>'@'!A191</f>
        <v/>
      </c>
      <c r="K70" s="900"/>
      <c r="L70" s="900"/>
      <c r="M70" s="901"/>
      <c r="N70" s="17" t="str">
        <f>'@'!A401</f>
        <v>-</v>
      </c>
      <c r="O70" s="899" t="str">
        <f>'@'!A611</f>
        <v>-</v>
      </c>
      <c r="P70" s="902"/>
      <c r="Q70" s="185">
        <f t="shared" si="15"/>
        <v>203</v>
      </c>
      <c r="R70" s="899" t="str">
        <f>'@'!A226</f>
        <v/>
      </c>
      <c r="S70" s="900"/>
      <c r="T70" s="900"/>
      <c r="U70" s="901"/>
      <c r="V70" s="17" t="str">
        <f>'@'!A436</f>
        <v>-</v>
      </c>
      <c r="W70" s="899" t="str">
        <f>'@'!A646</f>
        <v>-</v>
      </c>
      <c r="X70" s="903"/>
    </row>
    <row r="71" spans="1:24" ht="21" customHeight="1">
      <c r="A71" s="179">
        <f t="shared" si="13"/>
        <v>134</v>
      </c>
      <c r="B71" s="899" t="str">
        <f>'@'!A157</f>
        <v/>
      </c>
      <c r="C71" s="900"/>
      <c r="D71" s="900"/>
      <c r="E71" s="901"/>
      <c r="F71" s="17" t="str">
        <f>'@'!A367</f>
        <v>-</v>
      </c>
      <c r="G71" s="899" t="str">
        <f>'@'!A577</f>
        <v>-</v>
      </c>
      <c r="H71" s="902"/>
      <c r="I71" s="182">
        <f t="shared" si="14"/>
        <v>169</v>
      </c>
      <c r="J71" s="899" t="str">
        <f>'@'!A192</f>
        <v/>
      </c>
      <c r="K71" s="900"/>
      <c r="L71" s="900"/>
      <c r="M71" s="901"/>
      <c r="N71" s="17" t="str">
        <f>'@'!A402</f>
        <v>-</v>
      </c>
      <c r="O71" s="899" t="str">
        <f>'@'!A612</f>
        <v>-</v>
      </c>
      <c r="P71" s="902"/>
      <c r="Q71" s="185">
        <f t="shared" si="15"/>
        <v>204</v>
      </c>
      <c r="R71" s="899" t="str">
        <f>'@'!A227</f>
        <v/>
      </c>
      <c r="S71" s="900"/>
      <c r="T71" s="900"/>
      <c r="U71" s="901"/>
      <c r="V71" s="17" t="str">
        <f>'@'!A437</f>
        <v>-</v>
      </c>
      <c r="W71" s="899" t="str">
        <f>'@'!A647</f>
        <v>-</v>
      </c>
      <c r="X71" s="903"/>
    </row>
    <row r="72" spans="1:24" ht="21" customHeight="1">
      <c r="A72" s="179">
        <f t="shared" si="13"/>
        <v>135</v>
      </c>
      <c r="B72" s="899" t="str">
        <f>'@'!A158</f>
        <v/>
      </c>
      <c r="C72" s="900"/>
      <c r="D72" s="900"/>
      <c r="E72" s="901"/>
      <c r="F72" s="17" t="str">
        <f>'@'!A368</f>
        <v>-</v>
      </c>
      <c r="G72" s="899" t="str">
        <f>'@'!A578</f>
        <v>-</v>
      </c>
      <c r="H72" s="902"/>
      <c r="I72" s="182">
        <f t="shared" si="14"/>
        <v>170</v>
      </c>
      <c r="J72" s="899" t="str">
        <f>'@'!A193</f>
        <v/>
      </c>
      <c r="K72" s="900"/>
      <c r="L72" s="900"/>
      <c r="M72" s="901"/>
      <c r="N72" s="17" t="str">
        <f>'@'!A403</f>
        <v>-</v>
      </c>
      <c r="O72" s="899" t="str">
        <f>'@'!A613</f>
        <v>-</v>
      </c>
      <c r="P72" s="902"/>
      <c r="Q72" s="185">
        <f t="shared" si="15"/>
        <v>205</v>
      </c>
      <c r="R72" s="899" t="str">
        <f>'@'!A228</f>
        <v/>
      </c>
      <c r="S72" s="900"/>
      <c r="T72" s="900"/>
      <c r="U72" s="901"/>
      <c r="V72" s="17" t="str">
        <f>'@'!A438</f>
        <v>-</v>
      </c>
      <c r="W72" s="899" t="str">
        <f>'@'!A648</f>
        <v>-</v>
      </c>
      <c r="X72" s="903"/>
    </row>
    <row r="73" spans="1:24" ht="21" customHeight="1">
      <c r="A73" s="179">
        <f t="shared" si="13"/>
        <v>136</v>
      </c>
      <c r="B73" s="899" t="str">
        <f>'@'!A159</f>
        <v/>
      </c>
      <c r="C73" s="900"/>
      <c r="D73" s="900"/>
      <c r="E73" s="901"/>
      <c r="F73" s="17" t="str">
        <f>'@'!A369</f>
        <v>-</v>
      </c>
      <c r="G73" s="899" t="str">
        <f>'@'!A579</f>
        <v>-</v>
      </c>
      <c r="H73" s="902"/>
      <c r="I73" s="182">
        <f t="shared" si="14"/>
        <v>171</v>
      </c>
      <c r="J73" s="899" t="str">
        <f>'@'!A194</f>
        <v/>
      </c>
      <c r="K73" s="900"/>
      <c r="L73" s="900"/>
      <c r="M73" s="901"/>
      <c r="N73" s="17" t="str">
        <f>'@'!A404</f>
        <v>-</v>
      </c>
      <c r="O73" s="899" t="str">
        <f>'@'!A614</f>
        <v>-</v>
      </c>
      <c r="P73" s="902"/>
      <c r="Q73" s="185">
        <f t="shared" si="15"/>
        <v>206</v>
      </c>
      <c r="R73" s="899" t="str">
        <f>'@'!A229</f>
        <v/>
      </c>
      <c r="S73" s="900"/>
      <c r="T73" s="900"/>
      <c r="U73" s="901"/>
      <c r="V73" s="17" t="str">
        <f>'@'!A439</f>
        <v>-</v>
      </c>
      <c r="W73" s="899" t="str">
        <f>'@'!A649</f>
        <v>-</v>
      </c>
      <c r="X73" s="903"/>
    </row>
    <row r="74" spans="1:24" ht="21" customHeight="1">
      <c r="A74" s="179">
        <f t="shared" si="13"/>
        <v>137</v>
      </c>
      <c r="B74" s="899" t="str">
        <f>'@'!A160</f>
        <v/>
      </c>
      <c r="C74" s="900"/>
      <c r="D74" s="900"/>
      <c r="E74" s="901"/>
      <c r="F74" s="17" t="str">
        <f>'@'!A370</f>
        <v>-</v>
      </c>
      <c r="G74" s="899" t="str">
        <f>'@'!A580</f>
        <v>-</v>
      </c>
      <c r="H74" s="902"/>
      <c r="I74" s="182">
        <f t="shared" si="14"/>
        <v>172</v>
      </c>
      <c r="J74" s="899" t="str">
        <f>'@'!A195</f>
        <v/>
      </c>
      <c r="K74" s="900"/>
      <c r="L74" s="900"/>
      <c r="M74" s="901"/>
      <c r="N74" s="17" t="str">
        <f>'@'!A405</f>
        <v>-</v>
      </c>
      <c r="O74" s="899" t="str">
        <f>'@'!A615</f>
        <v>-</v>
      </c>
      <c r="P74" s="902"/>
      <c r="Q74" s="185">
        <f t="shared" si="15"/>
        <v>207</v>
      </c>
      <c r="R74" s="899" t="str">
        <f>'@'!A230</f>
        <v/>
      </c>
      <c r="S74" s="900"/>
      <c r="T74" s="900"/>
      <c r="U74" s="901"/>
      <c r="V74" s="17" t="str">
        <f>'@'!A440</f>
        <v>-</v>
      </c>
      <c r="W74" s="899" t="str">
        <f>'@'!A650</f>
        <v>-</v>
      </c>
      <c r="X74" s="903"/>
    </row>
    <row r="75" spans="1:24" ht="21" customHeight="1">
      <c r="A75" s="179">
        <f t="shared" si="13"/>
        <v>138</v>
      </c>
      <c r="B75" s="899" t="str">
        <f>'@'!A161</f>
        <v/>
      </c>
      <c r="C75" s="900"/>
      <c r="D75" s="900"/>
      <c r="E75" s="901"/>
      <c r="F75" s="17" t="str">
        <f>'@'!A371</f>
        <v>-</v>
      </c>
      <c r="G75" s="899" t="str">
        <f>'@'!A581</f>
        <v>-</v>
      </c>
      <c r="H75" s="902"/>
      <c r="I75" s="182">
        <f t="shared" si="14"/>
        <v>173</v>
      </c>
      <c r="J75" s="899" t="str">
        <f>'@'!A196</f>
        <v/>
      </c>
      <c r="K75" s="900"/>
      <c r="L75" s="900"/>
      <c r="M75" s="901"/>
      <c r="N75" s="17" t="str">
        <f>'@'!A406</f>
        <v>-</v>
      </c>
      <c r="O75" s="899" t="str">
        <f>'@'!A616</f>
        <v>-</v>
      </c>
      <c r="P75" s="902"/>
      <c r="Q75" s="185">
        <f t="shared" si="15"/>
        <v>208</v>
      </c>
      <c r="R75" s="899" t="str">
        <f>'@'!A231</f>
        <v/>
      </c>
      <c r="S75" s="900"/>
      <c r="T75" s="900"/>
      <c r="U75" s="901"/>
      <c r="V75" s="17" t="str">
        <f>'@'!A441</f>
        <v>-</v>
      </c>
      <c r="W75" s="899" t="str">
        <f>'@'!A651</f>
        <v>-</v>
      </c>
      <c r="X75" s="903"/>
    </row>
    <row r="76" spans="1:24" ht="21" customHeight="1">
      <c r="A76" s="179">
        <f t="shared" si="13"/>
        <v>139</v>
      </c>
      <c r="B76" s="899" t="str">
        <f>'@'!A162</f>
        <v/>
      </c>
      <c r="C76" s="900"/>
      <c r="D76" s="900"/>
      <c r="E76" s="901"/>
      <c r="F76" s="17" t="str">
        <f>'@'!A372</f>
        <v>-</v>
      </c>
      <c r="G76" s="899" t="str">
        <f>'@'!A582</f>
        <v>-</v>
      </c>
      <c r="H76" s="902"/>
      <c r="I76" s="182">
        <f t="shared" si="14"/>
        <v>174</v>
      </c>
      <c r="J76" s="899" t="str">
        <f>'@'!A197</f>
        <v/>
      </c>
      <c r="K76" s="900"/>
      <c r="L76" s="900"/>
      <c r="M76" s="901"/>
      <c r="N76" s="17" t="str">
        <f>'@'!A407</f>
        <v>-</v>
      </c>
      <c r="O76" s="899" t="str">
        <f>'@'!A617</f>
        <v>-</v>
      </c>
      <c r="P76" s="902"/>
      <c r="Q76" s="185">
        <f t="shared" si="15"/>
        <v>209</v>
      </c>
      <c r="R76" s="899" t="str">
        <f>'@'!A232</f>
        <v/>
      </c>
      <c r="S76" s="900"/>
      <c r="T76" s="900"/>
      <c r="U76" s="901"/>
      <c r="V76" s="17" t="str">
        <f>'@'!A442</f>
        <v>-</v>
      </c>
      <c r="W76" s="899" t="str">
        <f>'@'!A652</f>
        <v>-</v>
      </c>
      <c r="X76" s="903"/>
    </row>
    <row r="77" spans="1:24" ht="21" customHeight="1" thickBot="1">
      <c r="A77" s="180">
        <f t="shared" si="13"/>
        <v>140</v>
      </c>
      <c r="B77" s="894" t="str">
        <f>'@'!A163</f>
        <v/>
      </c>
      <c r="C77" s="895"/>
      <c r="D77" s="895"/>
      <c r="E77" s="896"/>
      <c r="F77" s="18" t="str">
        <f>'@'!A373</f>
        <v>-</v>
      </c>
      <c r="G77" s="894" t="str">
        <f>'@'!A583</f>
        <v>-</v>
      </c>
      <c r="H77" s="897"/>
      <c r="I77" s="183">
        <f t="shared" si="14"/>
        <v>175</v>
      </c>
      <c r="J77" s="894" t="str">
        <f>'@'!A198</f>
        <v/>
      </c>
      <c r="K77" s="895"/>
      <c r="L77" s="895"/>
      <c r="M77" s="896"/>
      <c r="N77" s="18" t="str">
        <f>'@'!A408</f>
        <v>-</v>
      </c>
      <c r="O77" s="894" t="str">
        <f>'@'!A618</f>
        <v>-</v>
      </c>
      <c r="P77" s="897"/>
      <c r="Q77" s="186">
        <f t="shared" si="15"/>
        <v>210</v>
      </c>
      <c r="R77" s="894" t="str">
        <f>'@'!A233</f>
        <v/>
      </c>
      <c r="S77" s="895"/>
      <c r="T77" s="895"/>
      <c r="U77" s="896"/>
      <c r="V77" s="18" t="str">
        <f>'@'!A443</f>
        <v>-</v>
      </c>
      <c r="W77" s="894" t="str">
        <f>'@'!A653</f>
        <v>-</v>
      </c>
      <c r="X77" s="898"/>
    </row>
    <row r="78" spans="1:24" ht="18" hidden="1" customHeight="1"/>
    <row r="79" spans="1:24" ht="18" hidden="1" customHeight="1"/>
    <row r="80" spans="1:24" ht="18" hidden="1" customHeight="1"/>
    <row r="81" ht="18" hidden="1" customHeight="1"/>
    <row r="82" ht="18" hidden="1" customHeight="1"/>
    <row r="83" ht="18" hidden="1" customHeight="1"/>
    <row r="84" ht="18" hidden="1" customHeight="1"/>
    <row r="85" ht="18" hidden="1" customHeight="1"/>
    <row r="86" ht="18" hidden="1" customHeight="1"/>
    <row r="87" ht="18" hidden="1" customHeight="1"/>
    <row r="88" ht="18" hidden="1" customHeight="1"/>
    <row r="89" ht="18" hidden="1" customHeight="1"/>
    <row r="90" ht="18" hidden="1" customHeight="1"/>
    <row r="91" ht="18" hidden="1" customHeight="1"/>
    <row r="92" ht="18" hidden="1" customHeight="1"/>
    <row r="93" ht="18" hidden="1" customHeight="1"/>
    <row r="94" ht="18" hidden="1" customHeight="1"/>
    <row r="95" ht="18" hidden="1" customHeight="1"/>
    <row r="96" ht="18" hidden="1" customHeight="1"/>
    <row r="97" ht="18" hidden="1" customHeight="1"/>
    <row r="98" ht="18" hidden="1" customHeight="1"/>
    <row r="99" ht="18" hidden="1" customHeight="1"/>
    <row r="100" ht="18" hidden="1" customHeight="1"/>
    <row r="101" ht="18" hidden="1" customHeight="1"/>
    <row r="102" ht="18" hidden="1" customHeight="1"/>
    <row r="103" ht="18" hidden="1" customHeight="1"/>
    <row r="104" ht="18" hidden="1" customHeight="1"/>
    <row r="105" ht="18" hidden="1" customHeight="1"/>
    <row r="106" ht="18" hidden="1" customHeight="1"/>
    <row r="107" ht="18" hidden="1" customHeight="1"/>
    <row r="108" ht="18" hidden="1" customHeight="1"/>
    <row r="109" ht="18" hidden="1" customHeight="1"/>
    <row r="110" ht="18" hidden="1" customHeight="1"/>
    <row r="111" ht="18" hidden="1" customHeight="1"/>
    <row r="112" ht="18" hidden="1" customHeight="1"/>
    <row r="113" ht="18" hidden="1" customHeight="1"/>
    <row r="114" ht="18" hidden="1" customHeight="1"/>
  </sheetData>
  <sheetProtection sheet="1" objects="1" scenarios="1"/>
  <mergeCells count="436">
    <mergeCell ref="W1:X1"/>
    <mergeCell ref="B7:E7"/>
    <mergeCell ref="G7:H7"/>
    <mergeCell ref="J7:M7"/>
    <mergeCell ref="O7:P7"/>
    <mergeCell ref="R7:U7"/>
    <mergeCell ref="W7:X7"/>
    <mergeCell ref="A2:X3"/>
    <mergeCell ref="A4:C4"/>
    <mergeCell ref="D4:W4"/>
    <mergeCell ref="B6:E6"/>
    <mergeCell ref="G6:H6"/>
    <mergeCell ref="J6:M6"/>
    <mergeCell ref="O6:P6"/>
    <mergeCell ref="R6:U6"/>
    <mergeCell ref="W6:X6"/>
    <mergeCell ref="B9:E9"/>
    <mergeCell ref="G9:H9"/>
    <mergeCell ref="J9:M9"/>
    <mergeCell ref="O9:P9"/>
    <mergeCell ref="R9:U9"/>
    <mergeCell ref="W9:X9"/>
    <mergeCell ref="B8:E8"/>
    <mergeCell ref="G8:H8"/>
    <mergeCell ref="J8:M8"/>
    <mergeCell ref="O8:P8"/>
    <mergeCell ref="R8:U8"/>
    <mergeCell ref="W8:X8"/>
    <mergeCell ref="B11:E11"/>
    <mergeCell ref="G11:H11"/>
    <mergeCell ref="J11:M11"/>
    <mergeCell ref="O11:P11"/>
    <mergeCell ref="R11:U11"/>
    <mergeCell ref="W11:X11"/>
    <mergeCell ref="B10:E10"/>
    <mergeCell ref="G10:H10"/>
    <mergeCell ref="J10:M10"/>
    <mergeCell ref="O10:P10"/>
    <mergeCell ref="R10:U10"/>
    <mergeCell ref="W10:X10"/>
    <mergeCell ref="B13:E13"/>
    <mergeCell ref="G13:H13"/>
    <mergeCell ref="J13:M13"/>
    <mergeCell ref="O13:P13"/>
    <mergeCell ref="R13:U13"/>
    <mergeCell ref="W13:X13"/>
    <mergeCell ref="B12:E12"/>
    <mergeCell ref="G12:H12"/>
    <mergeCell ref="J12:M12"/>
    <mergeCell ref="O12:P12"/>
    <mergeCell ref="R12:U12"/>
    <mergeCell ref="W12:X12"/>
    <mergeCell ref="B15:E15"/>
    <mergeCell ref="G15:H15"/>
    <mergeCell ref="J15:M15"/>
    <mergeCell ref="O15:P15"/>
    <mergeCell ref="R15:U15"/>
    <mergeCell ref="W15:X15"/>
    <mergeCell ref="B14:E14"/>
    <mergeCell ref="G14:H14"/>
    <mergeCell ref="J14:M14"/>
    <mergeCell ref="O14:P14"/>
    <mergeCell ref="R14:U14"/>
    <mergeCell ref="W14:X14"/>
    <mergeCell ref="B17:E17"/>
    <mergeCell ref="G17:H17"/>
    <mergeCell ref="J17:M17"/>
    <mergeCell ref="O17:P17"/>
    <mergeCell ref="R17:U17"/>
    <mergeCell ref="W17:X17"/>
    <mergeCell ref="B16:E16"/>
    <mergeCell ref="G16:H16"/>
    <mergeCell ref="J16:M16"/>
    <mergeCell ref="O16:P16"/>
    <mergeCell ref="R16:U16"/>
    <mergeCell ref="W16:X16"/>
    <mergeCell ref="B19:E19"/>
    <mergeCell ref="G19:H19"/>
    <mergeCell ref="J19:M19"/>
    <mergeCell ref="O19:P19"/>
    <mergeCell ref="R19:U19"/>
    <mergeCell ref="W19:X19"/>
    <mergeCell ref="B18:E18"/>
    <mergeCell ref="G18:H18"/>
    <mergeCell ref="J18:M18"/>
    <mergeCell ref="O18:P18"/>
    <mergeCell ref="R18:U18"/>
    <mergeCell ref="W18:X18"/>
    <mergeCell ref="B21:E21"/>
    <mergeCell ref="G21:H21"/>
    <mergeCell ref="J21:M21"/>
    <mergeCell ref="O21:P21"/>
    <mergeCell ref="R21:U21"/>
    <mergeCell ref="W21:X21"/>
    <mergeCell ref="B20:E20"/>
    <mergeCell ref="G20:H20"/>
    <mergeCell ref="J20:M20"/>
    <mergeCell ref="O20:P20"/>
    <mergeCell ref="R20:U20"/>
    <mergeCell ref="W20:X20"/>
    <mergeCell ref="B23:E23"/>
    <mergeCell ref="G23:H23"/>
    <mergeCell ref="J23:M23"/>
    <mergeCell ref="O23:P23"/>
    <mergeCell ref="R23:U23"/>
    <mergeCell ref="W23:X23"/>
    <mergeCell ref="B22:E22"/>
    <mergeCell ref="G22:H22"/>
    <mergeCell ref="J22:M22"/>
    <mergeCell ref="O22:P22"/>
    <mergeCell ref="R22:U22"/>
    <mergeCell ref="W22:X22"/>
    <mergeCell ref="B25:E25"/>
    <mergeCell ref="G25:H25"/>
    <mergeCell ref="J25:M25"/>
    <mergeCell ref="O25:P25"/>
    <mergeCell ref="R25:U25"/>
    <mergeCell ref="W25:X25"/>
    <mergeCell ref="B24:E24"/>
    <mergeCell ref="G24:H24"/>
    <mergeCell ref="J24:M24"/>
    <mergeCell ref="O24:P24"/>
    <mergeCell ref="R24:U24"/>
    <mergeCell ref="W24:X24"/>
    <mergeCell ref="B27:E27"/>
    <mergeCell ref="G27:H27"/>
    <mergeCell ref="J27:M27"/>
    <mergeCell ref="O27:P27"/>
    <mergeCell ref="R27:U27"/>
    <mergeCell ref="W27:X27"/>
    <mergeCell ref="B26:E26"/>
    <mergeCell ref="G26:H26"/>
    <mergeCell ref="J26:M26"/>
    <mergeCell ref="O26:P26"/>
    <mergeCell ref="R26:U26"/>
    <mergeCell ref="W26:X26"/>
    <mergeCell ref="B29:E29"/>
    <mergeCell ref="G29:H29"/>
    <mergeCell ref="J29:M29"/>
    <mergeCell ref="O29:P29"/>
    <mergeCell ref="R29:U29"/>
    <mergeCell ref="W29:X29"/>
    <mergeCell ref="B28:E28"/>
    <mergeCell ref="G28:H28"/>
    <mergeCell ref="J28:M28"/>
    <mergeCell ref="O28:P28"/>
    <mergeCell ref="R28:U28"/>
    <mergeCell ref="W28:X28"/>
    <mergeCell ref="B31:E31"/>
    <mergeCell ref="G31:H31"/>
    <mergeCell ref="J31:M31"/>
    <mergeCell ref="O31:P31"/>
    <mergeCell ref="R31:U31"/>
    <mergeCell ref="W31:X31"/>
    <mergeCell ref="B30:E30"/>
    <mergeCell ref="G30:H30"/>
    <mergeCell ref="J30:M30"/>
    <mergeCell ref="O30:P30"/>
    <mergeCell ref="R30:U30"/>
    <mergeCell ref="W30:X30"/>
    <mergeCell ref="B33:E33"/>
    <mergeCell ref="G33:H33"/>
    <mergeCell ref="J33:M33"/>
    <mergeCell ref="O33:P33"/>
    <mergeCell ref="R33:U33"/>
    <mergeCell ref="W33:X33"/>
    <mergeCell ref="B32:E32"/>
    <mergeCell ref="G32:H32"/>
    <mergeCell ref="J32:M32"/>
    <mergeCell ref="O32:P32"/>
    <mergeCell ref="R32:U32"/>
    <mergeCell ref="W32:X32"/>
    <mergeCell ref="B35:E35"/>
    <mergeCell ref="G35:H35"/>
    <mergeCell ref="J35:M35"/>
    <mergeCell ref="O35:P35"/>
    <mergeCell ref="R35:U35"/>
    <mergeCell ref="W35:X35"/>
    <mergeCell ref="B34:E34"/>
    <mergeCell ref="G34:H34"/>
    <mergeCell ref="J34:M34"/>
    <mergeCell ref="O34:P34"/>
    <mergeCell ref="R34:U34"/>
    <mergeCell ref="W34:X34"/>
    <mergeCell ref="B37:E37"/>
    <mergeCell ref="G37:H37"/>
    <mergeCell ref="J37:M37"/>
    <mergeCell ref="O37:P37"/>
    <mergeCell ref="R37:U37"/>
    <mergeCell ref="W37:X37"/>
    <mergeCell ref="B36:E36"/>
    <mergeCell ref="G36:H36"/>
    <mergeCell ref="J36:M36"/>
    <mergeCell ref="O36:P36"/>
    <mergeCell ref="R36:U36"/>
    <mergeCell ref="W36:X36"/>
    <mergeCell ref="B39:E39"/>
    <mergeCell ref="G39:H39"/>
    <mergeCell ref="J39:M39"/>
    <mergeCell ref="O39:P39"/>
    <mergeCell ref="R39:U39"/>
    <mergeCell ref="W39:X39"/>
    <mergeCell ref="B38:E38"/>
    <mergeCell ref="G38:H38"/>
    <mergeCell ref="J38:M38"/>
    <mergeCell ref="O38:P38"/>
    <mergeCell ref="R38:U38"/>
    <mergeCell ref="W38:X38"/>
    <mergeCell ref="B41:E41"/>
    <mergeCell ref="G41:H41"/>
    <mergeCell ref="J41:M41"/>
    <mergeCell ref="O41:P41"/>
    <mergeCell ref="R41:U41"/>
    <mergeCell ref="W41:X41"/>
    <mergeCell ref="B40:E40"/>
    <mergeCell ref="G40:H40"/>
    <mergeCell ref="J40:M40"/>
    <mergeCell ref="O40:P40"/>
    <mergeCell ref="R40:U40"/>
    <mergeCell ref="W40:X40"/>
    <mergeCell ref="B43:E43"/>
    <mergeCell ref="G43:H43"/>
    <mergeCell ref="J43:M43"/>
    <mergeCell ref="O43:P43"/>
    <mergeCell ref="R43:U43"/>
    <mergeCell ref="W43:X43"/>
    <mergeCell ref="B42:E42"/>
    <mergeCell ref="G42:H42"/>
    <mergeCell ref="J42:M42"/>
    <mergeCell ref="O42:P42"/>
    <mergeCell ref="R42:U42"/>
    <mergeCell ref="W42:X42"/>
    <mergeCell ref="B45:E45"/>
    <mergeCell ref="G45:H45"/>
    <mergeCell ref="J45:M45"/>
    <mergeCell ref="O45:P45"/>
    <mergeCell ref="R45:U45"/>
    <mergeCell ref="W45:X45"/>
    <mergeCell ref="B44:E44"/>
    <mergeCell ref="G44:H44"/>
    <mergeCell ref="J44:M44"/>
    <mergeCell ref="O44:P44"/>
    <mergeCell ref="R44:U44"/>
    <mergeCell ref="W44:X44"/>
    <mergeCell ref="B47:E47"/>
    <mergeCell ref="G47:H47"/>
    <mergeCell ref="J47:M47"/>
    <mergeCell ref="O47:P47"/>
    <mergeCell ref="R47:U47"/>
    <mergeCell ref="W47:X47"/>
    <mergeCell ref="B46:E46"/>
    <mergeCell ref="G46:H46"/>
    <mergeCell ref="J46:M46"/>
    <mergeCell ref="O46:P46"/>
    <mergeCell ref="R46:U46"/>
    <mergeCell ref="W46:X46"/>
    <mergeCell ref="B49:E49"/>
    <mergeCell ref="G49:H49"/>
    <mergeCell ref="J49:M49"/>
    <mergeCell ref="O49:P49"/>
    <mergeCell ref="R49:U49"/>
    <mergeCell ref="W49:X49"/>
    <mergeCell ref="B48:E48"/>
    <mergeCell ref="G48:H48"/>
    <mergeCell ref="J48:M48"/>
    <mergeCell ref="O48:P48"/>
    <mergeCell ref="R48:U48"/>
    <mergeCell ref="W48:X48"/>
    <mergeCell ref="B51:E51"/>
    <mergeCell ref="G51:H51"/>
    <mergeCell ref="J51:M51"/>
    <mergeCell ref="O51:P51"/>
    <mergeCell ref="R51:U51"/>
    <mergeCell ref="W51:X51"/>
    <mergeCell ref="B50:E50"/>
    <mergeCell ref="G50:H50"/>
    <mergeCell ref="J50:M50"/>
    <mergeCell ref="O50:P50"/>
    <mergeCell ref="R50:U50"/>
    <mergeCell ref="W50:X50"/>
    <mergeCell ref="B53:E53"/>
    <mergeCell ref="G53:H53"/>
    <mergeCell ref="J53:M53"/>
    <mergeCell ref="O53:P53"/>
    <mergeCell ref="R53:U53"/>
    <mergeCell ref="W53:X53"/>
    <mergeCell ref="B52:E52"/>
    <mergeCell ref="G52:H52"/>
    <mergeCell ref="J52:M52"/>
    <mergeCell ref="O52:P52"/>
    <mergeCell ref="R52:U52"/>
    <mergeCell ref="W52:X52"/>
    <mergeCell ref="B55:E55"/>
    <mergeCell ref="G55:H55"/>
    <mergeCell ref="J55:M55"/>
    <mergeCell ref="O55:P55"/>
    <mergeCell ref="R55:U55"/>
    <mergeCell ref="W55:X55"/>
    <mergeCell ref="B54:E54"/>
    <mergeCell ref="G54:H54"/>
    <mergeCell ref="J54:M54"/>
    <mergeCell ref="O54:P54"/>
    <mergeCell ref="R54:U54"/>
    <mergeCell ref="W54:X54"/>
    <mergeCell ref="B57:E57"/>
    <mergeCell ref="G57:H57"/>
    <mergeCell ref="J57:M57"/>
    <mergeCell ref="O57:P57"/>
    <mergeCell ref="R57:U57"/>
    <mergeCell ref="W57:X57"/>
    <mergeCell ref="B56:E56"/>
    <mergeCell ref="G56:H56"/>
    <mergeCell ref="J56:M56"/>
    <mergeCell ref="O56:P56"/>
    <mergeCell ref="R56:U56"/>
    <mergeCell ref="W56:X56"/>
    <mergeCell ref="B59:E59"/>
    <mergeCell ref="G59:H59"/>
    <mergeCell ref="J59:M59"/>
    <mergeCell ref="O59:P59"/>
    <mergeCell ref="R59:U59"/>
    <mergeCell ref="W59:X59"/>
    <mergeCell ref="B58:E58"/>
    <mergeCell ref="G58:H58"/>
    <mergeCell ref="J58:M58"/>
    <mergeCell ref="O58:P58"/>
    <mergeCell ref="R58:U58"/>
    <mergeCell ref="W58:X58"/>
    <mergeCell ref="B61:E61"/>
    <mergeCell ref="G61:H61"/>
    <mergeCell ref="J61:M61"/>
    <mergeCell ref="O61:P61"/>
    <mergeCell ref="R61:U61"/>
    <mergeCell ref="W61:X61"/>
    <mergeCell ref="B60:E60"/>
    <mergeCell ref="G60:H60"/>
    <mergeCell ref="J60:M60"/>
    <mergeCell ref="O60:P60"/>
    <mergeCell ref="R60:U60"/>
    <mergeCell ref="W60:X60"/>
    <mergeCell ref="B63:E63"/>
    <mergeCell ref="G63:H63"/>
    <mergeCell ref="J63:M63"/>
    <mergeCell ref="O63:P63"/>
    <mergeCell ref="R63:U63"/>
    <mergeCell ref="W63:X63"/>
    <mergeCell ref="B62:E62"/>
    <mergeCell ref="G62:H62"/>
    <mergeCell ref="J62:M62"/>
    <mergeCell ref="O62:P62"/>
    <mergeCell ref="R62:U62"/>
    <mergeCell ref="W62:X62"/>
    <mergeCell ref="B65:E65"/>
    <mergeCell ref="G65:H65"/>
    <mergeCell ref="J65:M65"/>
    <mergeCell ref="O65:P65"/>
    <mergeCell ref="R65:U65"/>
    <mergeCell ref="W65:X65"/>
    <mergeCell ref="B64:E64"/>
    <mergeCell ref="G64:H64"/>
    <mergeCell ref="J64:M64"/>
    <mergeCell ref="O64:P64"/>
    <mergeCell ref="R64:U64"/>
    <mergeCell ref="W64:X64"/>
    <mergeCell ref="B67:E67"/>
    <mergeCell ref="G67:H67"/>
    <mergeCell ref="J67:M67"/>
    <mergeCell ref="O67:P67"/>
    <mergeCell ref="R67:U67"/>
    <mergeCell ref="W67:X67"/>
    <mergeCell ref="B66:E66"/>
    <mergeCell ref="G66:H66"/>
    <mergeCell ref="J66:M66"/>
    <mergeCell ref="O66:P66"/>
    <mergeCell ref="R66:U66"/>
    <mergeCell ref="W66:X66"/>
    <mergeCell ref="B69:E69"/>
    <mergeCell ref="G69:H69"/>
    <mergeCell ref="J69:M69"/>
    <mergeCell ref="O69:P69"/>
    <mergeCell ref="R69:U69"/>
    <mergeCell ref="W69:X69"/>
    <mergeCell ref="B68:E68"/>
    <mergeCell ref="G68:H68"/>
    <mergeCell ref="J68:M68"/>
    <mergeCell ref="O68:P68"/>
    <mergeCell ref="R68:U68"/>
    <mergeCell ref="W68:X68"/>
    <mergeCell ref="B71:E71"/>
    <mergeCell ref="G71:H71"/>
    <mergeCell ref="J71:M71"/>
    <mergeCell ref="O71:P71"/>
    <mergeCell ref="R71:U71"/>
    <mergeCell ref="W71:X71"/>
    <mergeCell ref="B70:E70"/>
    <mergeCell ref="G70:H70"/>
    <mergeCell ref="J70:M70"/>
    <mergeCell ref="O70:P70"/>
    <mergeCell ref="R70:U70"/>
    <mergeCell ref="W70:X70"/>
    <mergeCell ref="B73:E73"/>
    <mergeCell ref="G73:H73"/>
    <mergeCell ref="J73:M73"/>
    <mergeCell ref="O73:P73"/>
    <mergeCell ref="R73:U73"/>
    <mergeCell ref="W73:X73"/>
    <mergeCell ref="B72:E72"/>
    <mergeCell ref="G72:H72"/>
    <mergeCell ref="J72:M72"/>
    <mergeCell ref="O72:P72"/>
    <mergeCell ref="R72:U72"/>
    <mergeCell ref="W72:X72"/>
    <mergeCell ref="B75:E75"/>
    <mergeCell ref="G75:H75"/>
    <mergeCell ref="J75:M75"/>
    <mergeCell ref="O75:P75"/>
    <mergeCell ref="R75:U75"/>
    <mergeCell ref="W75:X75"/>
    <mergeCell ref="B74:E74"/>
    <mergeCell ref="G74:H74"/>
    <mergeCell ref="J74:M74"/>
    <mergeCell ref="O74:P74"/>
    <mergeCell ref="R74:U74"/>
    <mergeCell ref="W74:X74"/>
    <mergeCell ref="B77:E77"/>
    <mergeCell ref="G77:H77"/>
    <mergeCell ref="J77:M77"/>
    <mergeCell ref="O77:P77"/>
    <mergeCell ref="R77:U77"/>
    <mergeCell ref="W77:X77"/>
    <mergeCell ref="B76:E76"/>
    <mergeCell ref="G76:H76"/>
    <mergeCell ref="J76:M76"/>
    <mergeCell ref="O76:P76"/>
    <mergeCell ref="R76:U76"/>
    <mergeCell ref="W76:X76"/>
  </mergeCells>
  <phoneticPr fontId="45"/>
  <printOptions horizontalCentered="1"/>
  <pageMargins left="0.39370078740157483" right="0.19685039370078741" top="0.39370078740157483" bottom="0.39370078740157483" header="0.19685039370078741" footer="0.19685039370078741"/>
  <pageSetup paperSize="9" scale="91" fitToHeight="2" orientation="portrait" horizontalDpi="300" verticalDpi="4294967293" r:id="rId1"/>
  <headerFooter alignWithMargins="0">
    <oddHeader>&amp;L&amp;D
&amp;T</oddHeader>
    <oddFooter>&amp;C &amp;8 第４３回マーチングバンド東海大会
２．構成メンバー登録書－&amp;P</oddFooter>
  </headerFooter>
  <rowBreaks count="1" manualBreakCount="1">
    <brk id="41"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6600"/>
  </sheetPr>
  <dimension ref="A1:AH98"/>
  <sheetViews>
    <sheetView zoomScaleNormal="100" workbookViewId="0"/>
  </sheetViews>
  <sheetFormatPr defaultColWidth="0" defaultRowHeight="15.05" customHeight="1" zeroHeight="1"/>
  <cols>
    <col min="1" max="27" width="3.33203125" style="188" customWidth="1"/>
    <col min="28" max="28" width="5.58203125" style="188" customWidth="1"/>
    <col min="29" max="29" width="2.58203125" style="188" customWidth="1"/>
    <col min="30" max="34" width="0" style="188" hidden="1" customWidth="1"/>
    <col min="35" max="16384" width="8.75" style="188" hidden="1"/>
  </cols>
  <sheetData>
    <row r="1" spans="1:30" ht="18" customHeight="1">
      <c r="W1" s="308" t="s">
        <v>1262</v>
      </c>
      <c r="X1" s="308"/>
      <c r="Y1" s="308"/>
      <c r="Z1" s="308"/>
      <c r="AA1" s="308"/>
      <c r="AB1" s="308"/>
      <c r="AD1" s="188">
        <v>1</v>
      </c>
    </row>
    <row r="2" spans="1:30" ht="17.2" customHeight="1">
      <c r="A2" s="933" t="s">
        <v>1270</v>
      </c>
      <c r="B2" s="933"/>
      <c r="C2" s="933"/>
      <c r="D2" s="933"/>
      <c r="E2" s="933"/>
      <c r="F2" s="933"/>
      <c r="G2" s="933"/>
      <c r="H2" s="933"/>
      <c r="I2" s="933"/>
      <c r="J2" s="933"/>
      <c r="K2" s="933"/>
      <c r="L2" s="933"/>
      <c r="M2" s="933"/>
      <c r="N2" s="933"/>
      <c r="O2" s="933"/>
      <c r="P2" s="933"/>
      <c r="Q2" s="933"/>
      <c r="R2" s="933"/>
      <c r="S2" s="933"/>
      <c r="T2" s="933"/>
      <c r="U2" s="933"/>
      <c r="V2" s="933"/>
      <c r="W2" s="933"/>
      <c r="X2" s="933"/>
      <c r="Y2" s="933"/>
      <c r="Z2" s="933"/>
      <c r="AA2" s="933"/>
      <c r="AB2" s="933"/>
    </row>
    <row r="3" spans="1:30" ht="17.2" customHeight="1">
      <c r="A3" s="933"/>
      <c r="B3" s="933"/>
      <c r="C3" s="933"/>
      <c r="D3" s="933"/>
      <c r="E3" s="933"/>
      <c r="F3" s="933"/>
      <c r="G3" s="933"/>
      <c r="H3" s="933"/>
      <c r="I3" s="933"/>
      <c r="J3" s="933"/>
      <c r="K3" s="933"/>
      <c r="L3" s="933"/>
      <c r="M3" s="933"/>
      <c r="N3" s="933"/>
      <c r="O3" s="933"/>
      <c r="P3" s="933"/>
      <c r="Q3" s="933"/>
      <c r="R3" s="933"/>
      <c r="S3" s="933"/>
      <c r="T3" s="933"/>
      <c r="U3" s="933"/>
      <c r="V3" s="933"/>
      <c r="W3" s="933"/>
      <c r="X3" s="933"/>
      <c r="Y3" s="933"/>
      <c r="Z3" s="933"/>
      <c r="AA3" s="933"/>
      <c r="AB3" s="933"/>
    </row>
    <row r="4" spans="1:30" ht="20.3" customHeight="1">
      <c r="A4" s="939" t="s">
        <v>247</v>
      </c>
      <c r="B4" s="939"/>
      <c r="C4" s="939"/>
      <c r="D4" s="939"/>
      <c r="E4" s="939"/>
      <c r="F4" s="939"/>
      <c r="G4" s="939"/>
      <c r="H4" s="939"/>
      <c r="I4" s="939"/>
      <c r="J4" s="939"/>
      <c r="K4" s="939"/>
      <c r="L4" s="939"/>
      <c r="M4" s="939"/>
      <c r="N4" s="939"/>
      <c r="O4" s="939"/>
      <c r="P4" s="939"/>
      <c r="Q4" s="939"/>
      <c r="R4" s="939"/>
      <c r="S4" s="939"/>
      <c r="T4" s="939"/>
      <c r="U4" s="939"/>
      <c r="V4" s="939"/>
      <c r="W4" s="939"/>
      <c r="X4" s="939"/>
      <c r="Y4" s="939"/>
      <c r="Z4" s="939"/>
      <c r="AA4" s="939"/>
      <c r="AB4" s="939"/>
    </row>
    <row r="5" spans="1:30" ht="20.3" customHeight="1">
      <c r="A5" s="984" t="s">
        <v>23</v>
      </c>
      <c r="B5" s="984"/>
      <c r="C5" s="984"/>
      <c r="D5" s="985">
        <f>IF('@'!A2="※リストから選択して下さい",'@'!A3,'@'!A2)</f>
        <v>0</v>
      </c>
      <c r="E5" s="986"/>
      <c r="F5" s="986"/>
      <c r="G5" s="986"/>
      <c r="H5" s="986"/>
      <c r="I5" s="986"/>
      <c r="J5" s="986"/>
      <c r="K5" s="986"/>
      <c r="L5" s="986"/>
      <c r="M5" s="986"/>
      <c r="N5" s="986"/>
      <c r="O5" s="986"/>
      <c r="P5" s="986"/>
      <c r="Q5" s="986"/>
      <c r="R5" s="986"/>
      <c r="S5" s="986"/>
      <c r="T5" s="986"/>
      <c r="U5" s="986"/>
      <c r="V5" s="986"/>
      <c r="W5" s="986"/>
      <c r="X5" s="986"/>
      <c r="Y5" s="986"/>
      <c r="Z5" s="986"/>
      <c r="AA5" s="986"/>
      <c r="AB5" s="481">
        <v>2</v>
      </c>
    </row>
    <row r="6" spans="1:30" ht="10.15" customHeight="1">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row>
    <row r="7" spans="1:30" ht="20.3" customHeight="1">
      <c r="A7" s="139" t="s">
        <v>1289</v>
      </c>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row>
    <row r="8" spans="1:30" ht="15.05" customHeight="1">
      <c r="A8" s="987">
        <v>1</v>
      </c>
      <c r="B8" s="991" t="s">
        <v>169</v>
      </c>
      <c r="C8" s="991"/>
      <c r="D8" s="991"/>
      <c r="E8" s="991"/>
      <c r="F8" s="991"/>
      <c r="G8" s="991"/>
      <c r="H8" s="991"/>
      <c r="I8" s="991"/>
      <c r="J8" s="991"/>
      <c r="K8" s="991"/>
      <c r="L8" s="991"/>
      <c r="M8" s="991"/>
      <c r="N8" s="991"/>
      <c r="O8" s="992"/>
      <c r="P8" s="242">
        <v>663</v>
      </c>
      <c r="Q8" s="991" t="s">
        <v>170</v>
      </c>
      <c r="R8" s="991"/>
      <c r="S8" s="991"/>
      <c r="T8" s="991"/>
      <c r="U8" s="992"/>
      <c r="V8" s="242">
        <f>P8+1</f>
        <v>664</v>
      </c>
      <c r="W8" s="991" t="s">
        <v>171</v>
      </c>
      <c r="X8" s="991"/>
      <c r="Y8" s="991"/>
      <c r="Z8" s="991"/>
      <c r="AA8" s="992"/>
      <c r="AB8" s="324">
        <f>V8+1</f>
        <v>665</v>
      </c>
    </row>
    <row r="9" spans="1:30" ht="15.05" customHeight="1">
      <c r="A9" s="988"/>
      <c r="B9" s="993" t="str">
        <f>INDEX('@'!$A:$EB,P8,'1参加申込書'!$AB$3)</f>
        <v/>
      </c>
      <c r="C9" s="993"/>
      <c r="D9" s="993"/>
      <c r="E9" s="993"/>
      <c r="F9" s="993"/>
      <c r="G9" s="993"/>
      <c r="H9" s="993"/>
      <c r="I9" s="993"/>
      <c r="J9" s="993"/>
      <c r="K9" s="993"/>
      <c r="L9" s="993"/>
      <c r="M9" s="993"/>
      <c r="N9" s="993"/>
      <c r="O9" s="993"/>
      <c r="P9" s="993"/>
      <c r="Q9" s="993" t="str">
        <f>INDEX('@'!$A:$EB,V8,'1参加申込書'!$AB$3)</f>
        <v/>
      </c>
      <c r="R9" s="993"/>
      <c r="S9" s="993"/>
      <c r="T9" s="993"/>
      <c r="U9" s="993"/>
      <c r="V9" s="993"/>
      <c r="W9" s="993" t="str">
        <f>INDEX('@'!$A:$EB,AB8,'1参加申込書'!$AB$3)</f>
        <v/>
      </c>
      <c r="X9" s="993"/>
      <c r="Y9" s="993"/>
      <c r="Z9" s="993"/>
      <c r="AA9" s="993"/>
      <c r="AB9" s="994"/>
    </row>
    <row r="10" spans="1:30" ht="15.05" customHeight="1">
      <c r="A10" s="989"/>
      <c r="B10" s="993" t="str">
        <f>INDEX('@'!$A:$EB,AB10,'1参加申込書'!$AB$3)</f>
        <v>※リストから選択して下さい</v>
      </c>
      <c r="C10" s="993"/>
      <c r="D10" s="993"/>
      <c r="E10" s="993"/>
      <c r="F10" s="993"/>
      <c r="G10" s="993"/>
      <c r="H10" s="993"/>
      <c r="I10" s="993"/>
      <c r="J10" s="993"/>
      <c r="K10" s="993"/>
      <c r="L10" s="993"/>
      <c r="M10" s="993"/>
      <c r="N10" s="993"/>
      <c r="O10" s="993"/>
      <c r="P10" s="993"/>
      <c r="Q10" s="993"/>
      <c r="R10" s="993"/>
      <c r="S10" s="993"/>
      <c r="T10" s="993"/>
      <c r="U10" s="993"/>
      <c r="V10" s="993"/>
      <c r="W10" s="993"/>
      <c r="X10" s="993"/>
      <c r="Y10" s="993"/>
      <c r="Z10" s="993"/>
      <c r="AA10" s="950"/>
      <c r="AB10" s="245">
        <f>AB8+1</f>
        <v>666</v>
      </c>
    </row>
    <row r="11" spans="1:30" ht="15.05" customHeight="1">
      <c r="A11" s="988"/>
      <c r="B11" s="998" t="s">
        <v>248</v>
      </c>
      <c r="C11" s="998"/>
      <c r="D11" s="998"/>
      <c r="E11" s="998"/>
      <c r="F11" s="998"/>
      <c r="G11" s="998"/>
      <c r="H11" s="998"/>
      <c r="I11" s="999" t="str">
        <f>INDEX('@'!$A:$EB,V11,'1参加申込書'!$AB$3)</f>
        <v>※リストから選択して下さい</v>
      </c>
      <c r="J11" s="999"/>
      <c r="K11" s="999"/>
      <c r="L11" s="999"/>
      <c r="M11" s="999"/>
      <c r="N11" s="999"/>
      <c r="O11" s="999"/>
      <c r="P11" s="999"/>
      <c r="Q11" s="999"/>
      <c r="R11" s="999"/>
      <c r="S11" s="999"/>
      <c r="T11" s="999"/>
      <c r="U11" s="964"/>
      <c r="V11" s="243">
        <f>AB10+1</f>
        <v>667</v>
      </c>
      <c r="W11" s="999" t="str">
        <f>INDEX('@'!$A:$EB,AB11,'1参加申込書'!$AB$3)</f>
        <v>－</v>
      </c>
      <c r="X11" s="999"/>
      <c r="Y11" s="999"/>
      <c r="Z11" s="999"/>
      <c r="AA11" s="964"/>
      <c r="AB11" s="246">
        <f>V11+1</f>
        <v>668</v>
      </c>
    </row>
    <row r="12" spans="1:30" ht="15.05" customHeight="1">
      <c r="A12" s="988"/>
      <c r="B12" s="1000" t="s">
        <v>249</v>
      </c>
      <c r="C12" s="1000"/>
      <c r="D12" s="1000"/>
      <c r="E12" s="1000"/>
      <c r="F12" s="1000"/>
      <c r="G12" s="1000"/>
      <c r="H12" s="1000"/>
      <c r="I12" s="190"/>
      <c r="J12" s="190"/>
      <c r="K12" s="190"/>
      <c r="L12" s="190"/>
      <c r="M12" s="190"/>
      <c r="N12" s="190"/>
      <c r="O12" s="190"/>
      <c r="P12" s="244">
        <f>AB11+1</f>
        <v>669</v>
      </c>
      <c r="Q12" s="983" t="s">
        <v>175</v>
      </c>
      <c r="R12" s="983"/>
      <c r="S12" s="983"/>
      <c r="T12" s="983"/>
      <c r="U12" s="983"/>
      <c r="V12" s="1002" t="str">
        <f>INDEX('@'!$A:$EB,AB12,'1参加申込書'!$AB$3)</f>
        <v>－</v>
      </c>
      <c r="W12" s="1002"/>
      <c r="X12" s="1002"/>
      <c r="Y12" s="1002"/>
      <c r="Z12" s="1002"/>
      <c r="AA12" s="962"/>
      <c r="AB12" s="247">
        <f>P12+1</f>
        <v>670</v>
      </c>
    </row>
    <row r="13" spans="1:30" ht="15.05" customHeight="1">
      <c r="A13" s="988"/>
      <c r="B13" s="1000"/>
      <c r="C13" s="1000"/>
      <c r="D13" s="1000"/>
      <c r="E13" s="1000"/>
      <c r="F13" s="1000"/>
      <c r="G13" s="1000"/>
      <c r="H13" s="1000"/>
      <c r="I13" s="964" t="str">
        <f>INDEX('@'!$A:$EB,P12,'1参加申込書'!$AB$3)</f>
        <v>※リストから選択して下さい</v>
      </c>
      <c r="J13" s="965"/>
      <c r="K13" s="965"/>
      <c r="L13" s="965"/>
      <c r="M13" s="965"/>
      <c r="N13" s="965"/>
      <c r="O13" s="965"/>
      <c r="P13" s="966"/>
      <c r="Q13" s="970" t="s">
        <v>176</v>
      </c>
      <c r="R13" s="971"/>
      <c r="S13" s="983" t="s">
        <v>177</v>
      </c>
      <c r="T13" s="983"/>
      <c r="U13" s="983"/>
      <c r="V13" s="995" t="str">
        <f>INDEX('@'!$A:$EB,AB13,'1参加申込書'!$AB$3)</f>
        <v>－</v>
      </c>
      <c r="W13" s="995"/>
      <c r="X13" s="995"/>
      <c r="Y13" s="995"/>
      <c r="Z13" s="995"/>
      <c r="AA13" s="948"/>
      <c r="AB13" s="247">
        <f>AB12+1</f>
        <v>671</v>
      </c>
    </row>
    <row r="14" spans="1:30" ht="15.05" customHeight="1">
      <c r="A14" s="988"/>
      <c r="B14" s="1000"/>
      <c r="C14" s="1000"/>
      <c r="D14" s="1000"/>
      <c r="E14" s="1000"/>
      <c r="F14" s="1000"/>
      <c r="G14" s="1000"/>
      <c r="H14" s="1000"/>
      <c r="I14" s="964"/>
      <c r="J14" s="965"/>
      <c r="K14" s="965"/>
      <c r="L14" s="965"/>
      <c r="M14" s="965"/>
      <c r="N14" s="965"/>
      <c r="O14" s="965"/>
      <c r="P14" s="966"/>
      <c r="Q14" s="972"/>
      <c r="R14" s="973"/>
      <c r="S14" s="983" t="s">
        <v>178</v>
      </c>
      <c r="T14" s="983"/>
      <c r="U14" s="983"/>
      <c r="V14" s="995" t="str">
        <f>INDEX('@'!$A:$EB,AB14,'1参加申込書'!$AB$3)</f>
        <v>－</v>
      </c>
      <c r="W14" s="995"/>
      <c r="X14" s="995"/>
      <c r="Y14" s="995"/>
      <c r="Z14" s="995"/>
      <c r="AA14" s="948"/>
      <c r="AB14" s="247">
        <f>AB13+1</f>
        <v>672</v>
      </c>
    </row>
    <row r="15" spans="1:30" ht="15.05" customHeight="1">
      <c r="A15" s="988"/>
      <c r="B15" s="1000"/>
      <c r="C15" s="1000"/>
      <c r="D15" s="1000"/>
      <c r="E15" s="1000"/>
      <c r="F15" s="1000"/>
      <c r="G15" s="1000"/>
      <c r="H15" s="1000"/>
      <c r="I15" s="964"/>
      <c r="J15" s="965"/>
      <c r="K15" s="965"/>
      <c r="L15" s="965"/>
      <c r="M15" s="965"/>
      <c r="N15" s="965"/>
      <c r="O15" s="965"/>
      <c r="P15" s="966"/>
      <c r="Q15" s="983" t="s">
        <v>179</v>
      </c>
      <c r="R15" s="983"/>
      <c r="S15" s="983"/>
      <c r="T15" s="983"/>
      <c r="U15" s="983"/>
      <c r="V15" s="995" t="str">
        <f>INDEX('@'!$A:$EB,AB15,'1参加申込書'!$AB$3)</f>
        <v>－</v>
      </c>
      <c r="W15" s="995"/>
      <c r="X15" s="995"/>
      <c r="Y15" s="995"/>
      <c r="Z15" s="995"/>
      <c r="AA15" s="948"/>
      <c r="AB15" s="247">
        <f>AB14+1</f>
        <v>673</v>
      </c>
    </row>
    <row r="16" spans="1:30" ht="15.05" customHeight="1">
      <c r="A16" s="990"/>
      <c r="B16" s="1001"/>
      <c r="C16" s="1001"/>
      <c r="D16" s="1001"/>
      <c r="E16" s="1001"/>
      <c r="F16" s="1001"/>
      <c r="G16" s="1001"/>
      <c r="H16" s="1001"/>
      <c r="I16" s="967"/>
      <c r="J16" s="968"/>
      <c r="K16" s="968"/>
      <c r="L16" s="968"/>
      <c r="M16" s="968"/>
      <c r="N16" s="968"/>
      <c r="O16" s="968"/>
      <c r="P16" s="969"/>
      <c r="Q16" s="996" t="s">
        <v>180</v>
      </c>
      <c r="R16" s="996"/>
      <c r="S16" s="996"/>
      <c r="T16" s="996"/>
      <c r="U16" s="996"/>
      <c r="V16" s="997" t="str">
        <f>INDEX('@'!$A:$EB,AB16,'1参加申込書'!$AB$3)</f>
        <v>※リストから選択して下さい</v>
      </c>
      <c r="W16" s="997"/>
      <c r="X16" s="997"/>
      <c r="Y16" s="997"/>
      <c r="Z16" s="997"/>
      <c r="AA16" s="943"/>
      <c r="AB16" s="248">
        <f>AB15+1</f>
        <v>674</v>
      </c>
    </row>
    <row r="17" spans="1:28" ht="15.05" customHeight="1">
      <c r="A17" s="974">
        <v>2</v>
      </c>
      <c r="B17" s="977" t="s">
        <v>169</v>
      </c>
      <c r="C17" s="978"/>
      <c r="D17" s="978"/>
      <c r="E17" s="978"/>
      <c r="F17" s="978"/>
      <c r="G17" s="978"/>
      <c r="H17" s="978"/>
      <c r="I17" s="978"/>
      <c r="J17" s="978"/>
      <c r="K17" s="978"/>
      <c r="L17" s="978"/>
      <c r="M17" s="978"/>
      <c r="N17" s="978"/>
      <c r="O17" s="978"/>
      <c r="P17" s="242">
        <f>AB16+1</f>
        <v>675</v>
      </c>
      <c r="Q17" s="977" t="s">
        <v>170</v>
      </c>
      <c r="R17" s="978"/>
      <c r="S17" s="978"/>
      <c r="T17" s="978"/>
      <c r="U17" s="978"/>
      <c r="V17" s="242">
        <f>P17+1</f>
        <v>676</v>
      </c>
      <c r="W17" s="977" t="s">
        <v>171</v>
      </c>
      <c r="X17" s="978"/>
      <c r="Y17" s="978"/>
      <c r="Z17" s="978"/>
      <c r="AA17" s="978"/>
      <c r="AB17" s="324">
        <f>V17+1</f>
        <v>677</v>
      </c>
    </row>
    <row r="18" spans="1:28" ht="15.05" customHeight="1">
      <c r="A18" s="975"/>
      <c r="B18" s="950" t="str">
        <f>INDEX('@'!$A:$EB,P17,'1参加申込書'!$AB$3)</f>
        <v/>
      </c>
      <c r="C18" s="951"/>
      <c r="D18" s="951"/>
      <c r="E18" s="951"/>
      <c r="F18" s="951"/>
      <c r="G18" s="951"/>
      <c r="H18" s="951"/>
      <c r="I18" s="951"/>
      <c r="J18" s="951"/>
      <c r="K18" s="951"/>
      <c r="L18" s="951"/>
      <c r="M18" s="951"/>
      <c r="N18" s="951"/>
      <c r="O18" s="951"/>
      <c r="P18" s="979"/>
      <c r="Q18" s="950" t="str">
        <f>INDEX('@'!$A:$EB,V17,'1参加申込書'!$AB$3)</f>
        <v/>
      </c>
      <c r="R18" s="951"/>
      <c r="S18" s="951"/>
      <c r="T18" s="951"/>
      <c r="U18" s="951"/>
      <c r="V18" s="979"/>
      <c r="W18" s="950" t="str">
        <f>INDEX('@'!$A:$EB,AB17,'1参加申込書'!$AB$3)</f>
        <v/>
      </c>
      <c r="X18" s="951"/>
      <c r="Y18" s="951"/>
      <c r="Z18" s="951"/>
      <c r="AA18" s="951"/>
      <c r="AB18" s="952"/>
    </row>
    <row r="19" spans="1:28" ht="15.05" customHeight="1">
      <c r="A19" s="975"/>
      <c r="B19" s="950" t="str">
        <f>INDEX('@'!$A:$EB,AB19,'1参加申込書'!$AB$3)</f>
        <v>※リストから選択して下さい</v>
      </c>
      <c r="C19" s="951"/>
      <c r="D19" s="951"/>
      <c r="E19" s="951"/>
      <c r="F19" s="951"/>
      <c r="G19" s="951"/>
      <c r="H19" s="951"/>
      <c r="I19" s="951"/>
      <c r="J19" s="951"/>
      <c r="K19" s="951"/>
      <c r="L19" s="951"/>
      <c r="M19" s="951"/>
      <c r="N19" s="951"/>
      <c r="O19" s="951"/>
      <c r="P19" s="951"/>
      <c r="Q19" s="951"/>
      <c r="R19" s="951"/>
      <c r="S19" s="951"/>
      <c r="T19" s="951"/>
      <c r="U19" s="951"/>
      <c r="V19" s="951"/>
      <c r="W19" s="951"/>
      <c r="X19" s="951"/>
      <c r="Y19" s="951"/>
      <c r="Z19" s="951"/>
      <c r="AA19" s="951"/>
      <c r="AB19" s="245">
        <f>AB17+1</f>
        <v>678</v>
      </c>
    </row>
    <row r="20" spans="1:28" ht="15.05" customHeight="1">
      <c r="A20" s="975"/>
      <c r="B20" s="980" t="s">
        <v>248</v>
      </c>
      <c r="C20" s="981"/>
      <c r="D20" s="981"/>
      <c r="E20" s="981"/>
      <c r="F20" s="981"/>
      <c r="G20" s="981"/>
      <c r="H20" s="982"/>
      <c r="I20" s="950" t="str">
        <f>INDEX('@'!$A:$EB,V20,'1参加申込書'!$AB$3)</f>
        <v>※リストから選択して下さい</v>
      </c>
      <c r="J20" s="951"/>
      <c r="K20" s="951"/>
      <c r="L20" s="951"/>
      <c r="M20" s="951"/>
      <c r="N20" s="951"/>
      <c r="O20" s="951"/>
      <c r="P20" s="951"/>
      <c r="Q20" s="951"/>
      <c r="R20" s="951"/>
      <c r="S20" s="951"/>
      <c r="T20" s="951"/>
      <c r="U20" s="951"/>
      <c r="V20" s="243">
        <f>AB19+1</f>
        <v>679</v>
      </c>
      <c r="W20" s="950" t="str">
        <f>INDEX('@'!$A:$EB,AB20,'1参加申込書'!$AB$3)</f>
        <v>－</v>
      </c>
      <c r="X20" s="951"/>
      <c r="Y20" s="951"/>
      <c r="Z20" s="951"/>
      <c r="AA20" s="951"/>
      <c r="AB20" s="246">
        <f>V20+1</f>
        <v>680</v>
      </c>
    </row>
    <row r="21" spans="1:28" ht="15.05" customHeight="1">
      <c r="A21" s="975"/>
      <c r="B21" s="953" t="s">
        <v>249</v>
      </c>
      <c r="C21" s="954"/>
      <c r="D21" s="954"/>
      <c r="E21" s="954"/>
      <c r="F21" s="954"/>
      <c r="G21" s="954"/>
      <c r="H21" s="955"/>
      <c r="I21" s="190"/>
      <c r="J21" s="190"/>
      <c r="K21" s="190"/>
      <c r="L21" s="190"/>
      <c r="M21" s="190"/>
      <c r="N21" s="190"/>
      <c r="O21" s="190"/>
      <c r="P21" s="244">
        <f>AB20+1</f>
        <v>681</v>
      </c>
      <c r="Q21" s="945" t="s">
        <v>175</v>
      </c>
      <c r="R21" s="946"/>
      <c r="S21" s="946"/>
      <c r="T21" s="946"/>
      <c r="U21" s="947"/>
      <c r="V21" s="962" t="str">
        <f>INDEX('@'!$A:$EB,AB21,'1参加申込書'!$AB$3)</f>
        <v>－</v>
      </c>
      <c r="W21" s="963"/>
      <c r="X21" s="963"/>
      <c r="Y21" s="963"/>
      <c r="Z21" s="963"/>
      <c r="AA21" s="963"/>
      <c r="AB21" s="247">
        <f>P21+1</f>
        <v>682</v>
      </c>
    </row>
    <row r="22" spans="1:28" ht="15.05" customHeight="1">
      <c r="A22" s="975"/>
      <c r="B22" s="956"/>
      <c r="C22" s="957"/>
      <c r="D22" s="957"/>
      <c r="E22" s="957"/>
      <c r="F22" s="957"/>
      <c r="G22" s="957"/>
      <c r="H22" s="958"/>
      <c r="I22" s="964" t="str">
        <f>INDEX('@'!$A:$EB,P21,'1参加申込書'!$AB$3)</f>
        <v>※リストから選択して下さい</v>
      </c>
      <c r="J22" s="965"/>
      <c r="K22" s="965"/>
      <c r="L22" s="965"/>
      <c r="M22" s="965"/>
      <c r="N22" s="965"/>
      <c r="O22" s="965"/>
      <c r="P22" s="966"/>
      <c r="Q22" s="970" t="s">
        <v>176</v>
      </c>
      <c r="R22" s="971"/>
      <c r="S22" s="945" t="s">
        <v>177</v>
      </c>
      <c r="T22" s="946"/>
      <c r="U22" s="947"/>
      <c r="V22" s="948" t="str">
        <f>INDEX('@'!$A:$EB,AB22,'1参加申込書'!$AB$3)</f>
        <v>－</v>
      </c>
      <c r="W22" s="949"/>
      <c r="X22" s="949"/>
      <c r="Y22" s="949"/>
      <c r="Z22" s="949"/>
      <c r="AA22" s="949"/>
      <c r="AB22" s="247">
        <f>AB21+1</f>
        <v>683</v>
      </c>
    </row>
    <row r="23" spans="1:28" ht="15.05" customHeight="1">
      <c r="A23" s="975"/>
      <c r="B23" s="956"/>
      <c r="C23" s="957"/>
      <c r="D23" s="957"/>
      <c r="E23" s="957"/>
      <c r="F23" s="957"/>
      <c r="G23" s="957"/>
      <c r="H23" s="958"/>
      <c r="I23" s="964"/>
      <c r="J23" s="965"/>
      <c r="K23" s="965"/>
      <c r="L23" s="965"/>
      <c r="M23" s="965"/>
      <c r="N23" s="965"/>
      <c r="O23" s="965"/>
      <c r="P23" s="966"/>
      <c r="Q23" s="972"/>
      <c r="R23" s="973"/>
      <c r="S23" s="945" t="s">
        <v>178</v>
      </c>
      <c r="T23" s="946"/>
      <c r="U23" s="947"/>
      <c r="V23" s="948" t="str">
        <f>INDEX('@'!$A:$EB,AB23,'1参加申込書'!$AB$3)</f>
        <v>－</v>
      </c>
      <c r="W23" s="949"/>
      <c r="X23" s="949"/>
      <c r="Y23" s="949"/>
      <c r="Z23" s="949"/>
      <c r="AA23" s="949"/>
      <c r="AB23" s="247">
        <f>AB22+1</f>
        <v>684</v>
      </c>
    </row>
    <row r="24" spans="1:28" ht="15.05" customHeight="1">
      <c r="A24" s="975"/>
      <c r="B24" s="956"/>
      <c r="C24" s="957"/>
      <c r="D24" s="957"/>
      <c r="E24" s="957"/>
      <c r="F24" s="957"/>
      <c r="G24" s="957"/>
      <c r="H24" s="958"/>
      <c r="I24" s="964"/>
      <c r="J24" s="965"/>
      <c r="K24" s="965"/>
      <c r="L24" s="965"/>
      <c r="M24" s="965"/>
      <c r="N24" s="965"/>
      <c r="O24" s="965"/>
      <c r="P24" s="966"/>
      <c r="Q24" s="945" t="s">
        <v>179</v>
      </c>
      <c r="R24" s="946"/>
      <c r="S24" s="946"/>
      <c r="T24" s="946"/>
      <c r="U24" s="947"/>
      <c r="V24" s="948" t="str">
        <f>INDEX('@'!$A:$EB,AB24,'1参加申込書'!$AB$3)</f>
        <v>－</v>
      </c>
      <c r="W24" s="949"/>
      <c r="X24" s="949"/>
      <c r="Y24" s="949"/>
      <c r="Z24" s="949"/>
      <c r="AA24" s="949"/>
      <c r="AB24" s="247">
        <f>AB23+1</f>
        <v>685</v>
      </c>
    </row>
    <row r="25" spans="1:28" ht="15.05" customHeight="1">
      <c r="A25" s="976"/>
      <c r="B25" s="959"/>
      <c r="C25" s="960"/>
      <c r="D25" s="960"/>
      <c r="E25" s="960"/>
      <c r="F25" s="960"/>
      <c r="G25" s="960"/>
      <c r="H25" s="961"/>
      <c r="I25" s="967"/>
      <c r="J25" s="968"/>
      <c r="K25" s="968"/>
      <c r="L25" s="968"/>
      <c r="M25" s="968"/>
      <c r="N25" s="968"/>
      <c r="O25" s="968"/>
      <c r="P25" s="969"/>
      <c r="Q25" s="940" t="s">
        <v>180</v>
      </c>
      <c r="R25" s="941"/>
      <c r="S25" s="941"/>
      <c r="T25" s="941"/>
      <c r="U25" s="942"/>
      <c r="V25" s="943" t="str">
        <f>INDEX('@'!$A:$EB,AB25,'1参加申込書'!$AB$3)</f>
        <v>※リストから選択して下さい</v>
      </c>
      <c r="W25" s="944"/>
      <c r="X25" s="944"/>
      <c r="Y25" s="944"/>
      <c r="Z25" s="944"/>
      <c r="AA25" s="944"/>
      <c r="AB25" s="248">
        <f>AB24+1</f>
        <v>686</v>
      </c>
    </row>
    <row r="26" spans="1:28" ht="15.05" customHeight="1">
      <c r="A26" s="974">
        <v>3</v>
      </c>
      <c r="B26" s="977" t="s">
        <v>169</v>
      </c>
      <c r="C26" s="978"/>
      <c r="D26" s="978"/>
      <c r="E26" s="978"/>
      <c r="F26" s="978"/>
      <c r="G26" s="978"/>
      <c r="H26" s="978"/>
      <c r="I26" s="978"/>
      <c r="J26" s="978"/>
      <c r="K26" s="978"/>
      <c r="L26" s="978"/>
      <c r="M26" s="978"/>
      <c r="N26" s="978"/>
      <c r="O26" s="978"/>
      <c r="P26" s="242">
        <f>AB25+1</f>
        <v>687</v>
      </c>
      <c r="Q26" s="977" t="s">
        <v>170</v>
      </c>
      <c r="R26" s="978"/>
      <c r="S26" s="978"/>
      <c r="T26" s="978"/>
      <c r="U26" s="978"/>
      <c r="V26" s="242">
        <f>P26+1</f>
        <v>688</v>
      </c>
      <c r="W26" s="977" t="s">
        <v>171</v>
      </c>
      <c r="X26" s="978"/>
      <c r="Y26" s="978"/>
      <c r="Z26" s="978"/>
      <c r="AA26" s="978"/>
      <c r="AB26" s="324">
        <f>V26+1</f>
        <v>689</v>
      </c>
    </row>
    <row r="27" spans="1:28" ht="15.05" customHeight="1">
      <c r="A27" s="975"/>
      <c r="B27" s="950" t="str">
        <f>INDEX('@'!$A:$EB,P26,'1参加申込書'!$AB$3)</f>
        <v/>
      </c>
      <c r="C27" s="951"/>
      <c r="D27" s="951"/>
      <c r="E27" s="951"/>
      <c r="F27" s="951"/>
      <c r="G27" s="951"/>
      <c r="H27" s="951"/>
      <c r="I27" s="951"/>
      <c r="J27" s="951"/>
      <c r="K27" s="951"/>
      <c r="L27" s="951"/>
      <c r="M27" s="951"/>
      <c r="N27" s="951"/>
      <c r="O27" s="951"/>
      <c r="P27" s="979"/>
      <c r="Q27" s="950" t="str">
        <f>INDEX('@'!$A:$EB,V26,'1参加申込書'!$AB$3)</f>
        <v/>
      </c>
      <c r="R27" s="951"/>
      <c r="S27" s="951"/>
      <c r="T27" s="951"/>
      <c r="U27" s="951"/>
      <c r="V27" s="979"/>
      <c r="W27" s="950" t="str">
        <f>INDEX('@'!$A:$EB,AB26,'1参加申込書'!$AB$3)</f>
        <v/>
      </c>
      <c r="X27" s="951"/>
      <c r="Y27" s="951"/>
      <c r="Z27" s="951"/>
      <c r="AA27" s="951"/>
      <c r="AB27" s="952"/>
    </row>
    <row r="28" spans="1:28" ht="15.05" customHeight="1">
      <c r="A28" s="975"/>
      <c r="B28" s="950" t="str">
        <f>INDEX('@'!$A:$EB,AB28,'1参加申込書'!$AB$3)</f>
        <v>※リストから選択して下さい</v>
      </c>
      <c r="C28" s="951"/>
      <c r="D28" s="951"/>
      <c r="E28" s="951"/>
      <c r="F28" s="951"/>
      <c r="G28" s="951"/>
      <c r="H28" s="951"/>
      <c r="I28" s="951"/>
      <c r="J28" s="951"/>
      <c r="K28" s="951"/>
      <c r="L28" s="951"/>
      <c r="M28" s="951"/>
      <c r="N28" s="951"/>
      <c r="O28" s="951"/>
      <c r="P28" s="951"/>
      <c r="Q28" s="951"/>
      <c r="R28" s="951"/>
      <c r="S28" s="951"/>
      <c r="T28" s="951"/>
      <c r="U28" s="951"/>
      <c r="V28" s="951"/>
      <c r="W28" s="951"/>
      <c r="X28" s="951"/>
      <c r="Y28" s="951"/>
      <c r="Z28" s="951"/>
      <c r="AA28" s="951"/>
      <c r="AB28" s="245">
        <f>AB26+1</f>
        <v>690</v>
      </c>
    </row>
    <row r="29" spans="1:28" ht="15.05" customHeight="1">
      <c r="A29" s="975"/>
      <c r="B29" s="980" t="s">
        <v>248</v>
      </c>
      <c r="C29" s="981"/>
      <c r="D29" s="981"/>
      <c r="E29" s="981"/>
      <c r="F29" s="981"/>
      <c r="G29" s="981"/>
      <c r="H29" s="982"/>
      <c r="I29" s="950" t="str">
        <f>INDEX('@'!$A:$EB,V29,'1参加申込書'!$AB$3)</f>
        <v>※リストから選択して下さい</v>
      </c>
      <c r="J29" s="951"/>
      <c r="K29" s="951"/>
      <c r="L29" s="951"/>
      <c r="M29" s="951"/>
      <c r="N29" s="951"/>
      <c r="O29" s="951"/>
      <c r="P29" s="951"/>
      <c r="Q29" s="951"/>
      <c r="R29" s="951"/>
      <c r="S29" s="951"/>
      <c r="T29" s="951"/>
      <c r="U29" s="951"/>
      <c r="V29" s="243">
        <f>AB28+1</f>
        <v>691</v>
      </c>
      <c r="W29" s="950" t="str">
        <f>INDEX('@'!$A:$EB,AB29,'1参加申込書'!$AB$3)</f>
        <v>－</v>
      </c>
      <c r="X29" s="951"/>
      <c r="Y29" s="951"/>
      <c r="Z29" s="951"/>
      <c r="AA29" s="951"/>
      <c r="AB29" s="246">
        <f>V29+1</f>
        <v>692</v>
      </c>
    </row>
    <row r="30" spans="1:28" ht="15.05" customHeight="1">
      <c r="A30" s="975"/>
      <c r="B30" s="953" t="s">
        <v>249</v>
      </c>
      <c r="C30" s="954"/>
      <c r="D30" s="954"/>
      <c r="E30" s="954"/>
      <c r="F30" s="954"/>
      <c r="G30" s="954"/>
      <c r="H30" s="955"/>
      <c r="I30" s="190"/>
      <c r="J30" s="190"/>
      <c r="K30" s="190"/>
      <c r="L30" s="190"/>
      <c r="M30" s="190"/>
      <c r="N30" s="190"/>
      <c r="O30" s="190"/>
      <c r="P30" s="244">
        <f>AB29+1</f>
        <v>693</v>
      </c>
      <c r="Q30" s="945" t="s">
        <v>175</v>
      </c>
      <c r="R30" s="946"/>
      <c r="S30" s="946"/>
      <c r="T30" s="946"/>
      <c r="U30" s="947"/>
      <c r="V30" s="962" t="str">
        <f>INDEX('@'!$A:$EB,AB30,'1参加申込書'!$AB$3)</f>
        <v>－</v>
      </c>
      <c r="W30" s="963"/>
      <c r="X30" s="963"/>
      <c r="Y30" s="963"/>
      <c r="Z30" s="963"/>
      <c r="AA30" s="963"/>
      <c r="AB30" s="247">
        <f>P30+1</f>
        <v>694</v>
      </c>
    </row>
    <row r="31" spans="1:28" ht="15.05" customHeight="1">
      <c r="A31" s="975"/>
      <c r="B31" s="956"/>
      <c r="C31" s="957"/>
      <c r="D31" s="957"/>
      <c r="E31" s="957"/>
      <c r="F31" s="957"/>
      <c r="G31" s="957"/>
      <c r="H31" s="958"/>
      <c r="I31" s="964" t="str">
        <f>INDEX('@'!$A:$EB,P30,'1参加申込書'!$AB$3)</f>
        <v>※リストから選択して下さい</v>
      </c>
      <c r="J31" s="965"/>
      <c r="K31" s="965"/>
      <c r="L31" s="965"/>
      <c r="M31" s="965"/>
      <c r="N31" s="965"/>
      <c r="O31" s="965"/>
      <c r="P31" s="966"/>
      <c r="Q31" s="970" t="s">
        <v>176</v>
      </c>
      <c r="R31" s="971"/>
      <c r="S31" s="945" t="s">
        <v>177</v>
      </c>
      <c r="T31" s="946"/>
      <c r="U31" s="947"/>
      <c r="V31" s="948" t="str">
        <f>INDEX('@'!$A:$EB,AB31,'1参加申込書'!$AB$3)</f>
        <v>－</v>
      </c>
      <c r="W31" s="949"/>
      <c r="X31" s="949"/>
      <c r="Y31" s="949"/>
      <c r="Z31" s="949"/>
      <c r="AA31" s="949"/>
      <c r="AB31" s="247">
        <f>AB30+1</f>
        <v>695</v>
      </c>
    </row>
    <row r="32" spans="1:28" ht="15.05" customHeight="1">
      <c r="A32" s="975"/>
      <c r="B32" s="956"/>
      <c r="C32" s="957"/>
      <c r="D32" s="957"/>
      <c r="E32" s="957"/>
      <c r="F32" s="957"/>
      <c r="G32" s="957"/>
      <c r="H32" s="958"/>
      <c r="I32" s="964"/>
      <c r="J32" s="965"/>
      <c r="K32" s="965"/>
      <c r="L32" s="965"/>
      <c r="M32" s="965"/>
      <c r="N32" s="965"/>
      <c r="O32" s="965"/>
      <c r="P32" s="966"/>
      <c r="Q32" s="972"/>
      <c r="R32" s="973"/>
      <c r="S32" s="945" t="s">
        <v>178</v>
      </c>
      <c r="T32" s="946"/>
      <c r="U32" s="947"/>
      <c r="V32" s="948" t="str">
        <f>INDEX('@'!$A:$EB,AB32,'1参加申込書'!$AB$3)</f>
        <v>－</v>
      </c>
      <c r="W32" s="949"/>
      <c r="X32" s="949"/>
      <c r="Y32" s="949"/>
      <c r="Z32" s="949"/>
      <c r="AA32" s="949"/>
      <c r="AB32" s="247">
        <f>AB31+1</f>
        <v>696</v>
      </c>
    </row>
    <row r="33" spans="1:28" ht="15.05" customHeight="1">
      <c r="A33" s="975"/>
      <c r="B33" s="956"/>
      <c r="C33" s="957"/>
      <c r="D33" s="957"/>
      <c r="E33" s="957"/>
      <c r="F33" s="957"/>
      <c r="G33" s="957"/>
      <c r="H33" s="958"/>
      <c r="I33" s="964"/>
      <c r="J33" s="965"/>
      <c r="K33" s="965"/>
      <c r="L33" s="965"/>
      <c r="M33" s="965"/>
      <c r="N33" s="965"/>
      <c r="O33" s="965"/>
      <c r="P33" s="966"/>
      <c r="Q33" s="945" t="s">
        <v>179</v>
      </c>
      <c r="R33" s="946"/>
      <c r="S33" s="946"/>
      <c r="T33" s="946"/>
      <c r="U33" s="947"/>
      <c r="V33" s="948" t="str">
        <f>INDEX('@'!$A:$EB,AB33,'1参加申込書'!$AB$3)</f>
        <v>－</v>
      </c>
      <c r="W33" s="949"/>
      <c r="X33" s="949"/>
      <c r="Y33" s="949"/>
      <c r="Z33" s="949"/>
      <c r="AA33" s="949"/>
      <c r="AB33" s="247">
        <f>AB32+1</f>
        <v>697</v>
      </c>
    </row>
    <row r="34" spans="1:28" ht="15.05" customHeight="1">
      <c r="A34" s="976"/>
      <c r="B34" s="959"/>
      <c r="C34" s="960"/>
      <c r="D34" s="960"/>
      <c r="E34" s="960"/>
      <c r="F34" s="960"/>
      <c r="G34" s="960"/>
      <c r="H34" s="961"/>
      <c r="I34" s="967"/>
      <c r="J34" s="968"/>
      <c r="K34" s="968"/>
      <c r="L34" s="968"/>
      <c r="M34" s="968"/>
      <c r="N34" s="968"/>
      <c r="O34" s="968"/>
      <c r="P34" s="969"/>
      <c r="Q34" s="940" t="s">
        <v>180</v>
      </c>
      <c r="R34" s="941"/>
      <c r="S34" s="941"/>
      <c r="T34" s="941"/>
      <c r="U34" s="942"/>
      <c r="V34" s="943" t="str">
        <f>INDEX('@'!$A:$EB,AB34,'1参加申込書'!$AB$3)</f>
        <v>※リストから選択して下さい</v>
      </c>
      <c r="W34" s="944"/>
      <c r="X34" s="944"/>
      <c r="Y34" s="944"/>
      <c r="Z34" s="944"/>
      <c r="AA34" s="944"/>
      <c r="AB34" s="248">
        <f>AB33+1</f>
        <v>698</v>
      </c>
    </row>
    <row r="35" spans="1:28" ht="15.05" customHeight="1">
      <c r="A35" s="974">
        <v>4</v>
      </c>
      <c r="B35" s="977" t="s">
        <v>169</v>
      </c>
      <c r="C35" s="978"/>
      <c r="D35" s="978"/>
      <c r="E35" s="978"/>
      <c r="F35" s="978"/>
      <c r="G35" s="978"/>
      <c r="H35" s="978"/>
      <c r="I35" s="978"/>
      <c r="J35" s="978"/>
      <c r="K35" s="978"/>
      <c r="L35" s="978"/>
      <c r="M35" s="978"/>
      <c r="N35" s="978"/>
      <c r="O35" s="978"/>
      <c r="P35" s="242">
        <f>AB34+1</f>
        <v>699</v>
      </c>
      <c r="Q35" s="977" t="s">
        <v>170</v>
      </c>
      <c r="R35" s="978"/>
      <c r="S35" s="978"/>
      <c r="T35" s="978"/>
      <c r="U35" s="978"/>
      <c r="V35" s="242">
        <f>P35+1</f>
        <v>700</v>
      </c>
      <c r="W35" s="977" t="s">
        <v>171</v>
      </c>
      <c r="X35" s="978"/>
      <c r="Y35" s="978"/>
      <c r="Z35" s="978"/>
      <c r="AA35" s="978"/>
      <c r="AB35" s="324">
        <f>V35+1</f>
        <v>701</v>
      </c>
    </row>
    <row r="36" spans="1:28" ht="15.05" customHeight="1">
      <c r="A36" s="975"/>
      <c r="B36" s="950" t="str">
        <f>INDEX('@'!$A:$EB,P35,'1参加申込書'!$AB$3)</f>
        <v/>
      </c>
      <c r="C36" s="951"/>
      <c r="D36" s="951"/>
      <c r="E36" s="951"/>
      <c r="F36" s="951"/>
      <c r="G36" s="951"/>
      <c r="H36" s="951"/>
      <c r="I36" s="951"/>
      <c r="J36" s="951"/>
      <c r="K36" s="951"/>
      <c r="L36" s="951"/>
      <c r="M36" s="951"/>
      <c r="N36" s="951"/>
      <c r="O36" s="951"/>
      <c r="P36" s="979"/>
      <c r="Q36" s="950" t="str">
        <f>INDEX('@'!$A:$EB,V35,'1参加申込書'!$AB$3)</f>
        <v/>
      </c>
      <c r="R36" s="951"/>
      <c r="S36" s="951"/>
      <c r="T36" s="951"/>
      <c r="U36" s="951"/>
      <c r="V36" s="979"/>
      <c r="W36" s="950" t="str">
        <f>INDEX('@'!$A:$EB,AB35,'1参加申込書'!$AB$3)</f>
        <v/>
      </c>
      <c r="X36" s="951"/>
      <c r="Y36" s="951"/>
      <c r="Z36" s="951"/>
      <c r="AA36" s="951"/>
      <c r="AB36" s="952"/>
    </row>
    <row r="37" spans="1:28" ht="15.05" customHeight="1">
      <c r="A37" s="975"/>
      <c r="B37" s="950" t="str">
        <f>INDEX('@'!$A:$EB,AB37,'1参加申込書'!$AB$3)</f>
        <v>※リストから選択して下さい</v>
      </c>
      <c r="C37" s="951"/>
      <c r="D37" s="951"/>
      <c r="E37" s="951"/>
      <c r="F37" s="951"/>
      <c r="G37" s="951"/>
      <c r="H37" s="951"/>
      <c r="I37" s="951"/>
      <c r="J37" s="951"/>
      <c r="K37" s="951"/>
      <c r="L37" s="951"/>
      <c r="M37" s="951"/>
      <c r="N37" s="951"/>
      <c r="O37" s="951"/>
      <c r="P37" s="951"/>
      <c r="Q37" s="951"/>
      <c r="R37" s="951"/>
      <c r="S37" s="951"/>
      <c r="T37" s="951"/>
      <c r="U37" s="951"/>
      <c r="V37" s="951"/>
      <c r="W37" s="951"/>
      <c r="X37" s="951"/>
      <c r="Y37" s="951"/>
      <c r="Z37" s="951"/>
      <c r="AA37" s="951"/>
      <c r="AB37" s="245">
        <f>AB35+1</f>
        <v>702</v>
      </c>
    </row>
    <row r="38" spans="1:28" ht="15.05" customHeight="1">
      <c r="A38" s="975"/>
      <c r="B38" s="980" t="s">
        <v>248</v>
      </c>
      <c r="C38" s="981"/>
      <c r="D38" s="981"/>
      <c r="E38" s="981"/>
      <c r="F38" s="981"/>
      <c r="G38" s="981"/>
      <c r="H38" s="982"/>
      <c r="I38" s="950" t="str">
        <f>INDEX('@'!$A:$EB,V38,'1参加申込書'!$AB$3)</f>
        <v>※リストから選択して下さい</v>
      </c>
      <c r="J38" s="951"/>
      <c r="K38" s="951"/>
      <c r="L38" s="951"/>
      <c r="M38" s="951"/>
      <c r="N38" s="951"/>
      <c r="O38" s="951"/>
      <c r="P38" s="951"/>
      <c r="Q38" s="951"/>
      <c r="R38" s="951"/>
      <c r="S38" s="951"/>
      <c r="T38" s="951"/>
      <c r="U38" s="951"/>
      <c r="V38" s="243">
        <f>AB37+1</f>
        <v>703</v>
      </c>
      <c r="W38" s="950" t="str">
        <f>INDEX('@'!$A:$EB,AB38,'1参加申込書'!$AB$3)</f>
        <v>－</v>
      </c>
      <c r="X38" s="951"/>
      <c r="Y38" s="951"/>
      <c r="Z38" s="951"/>
      <c r="AA38" s="951"/>
      <c r="AB38" s="246">
        <f>V38+1</f>
        <v>704</v>
      </c>
    </row>
    <row r="39" spans="1:28" ht="15.05" customHeight="1">
      <c r="A39" s="975"/>
      <c r="B39" s="953" t="s">
        <v>249</v>
      </c>
      <c r="C39" s="954"/>
      <c r="D39" s="954"/>
      <c r="E39" s="954"/>
      <c r="F39" s="954"/>
      <c r="G39" s="954"/>
      <c r="H39" s="955"/>
      <c r="I39" s="190"/>
      <c r="J39" s="190"/>
      <c r="K39" s="190"/>
      <c r="L39" s="190"/>
      <c r="M39" s="190"/>
      <c r="N39" s="190"/>
      <c r="O39" s="190"/>
      <c r="P39" s="244">
        <f>AB38+1</f>
        <v>705</v>
      </c>
      <c r="Q39" s="945" t="s">
        <v>175</v>
      </c>
      <c r="R39" s="946"/>
      <c r="S39" s="946"/>
      <c r="T39" s="946"/>
      <c r="U39" s="947"/>
      <c r="V39" s="962" t="str">
        <f>INDEX('@'!$A:$EB,AB39,'1参加申込書'!$AB$3)</f>
        <v>－</v>
      </c>
      <c r="W39" s="963"/>
      <c r="X39" s="963"/>
      <c r="Y39" s="963"/>
      <c r="Z39" s="963"/>
      <c r="AA39" s="963"/>
      <c r="AB39" s="247">
        <f>P39+1</f>
        <v>706</v>
      </c>
    </row>
    <row r="40" spans="1:28" ht="15.05" customHeight="1">
      <c r="A40" s="975"/>
      <c r="B40" s="956"/>
      <c r="C40" s="957"/>
      <c r="D40" s="957"/>
      <c r="E40" s="957"/>
      <c r="F40" s="957"/>
      <c r="G40" s="957"/>
      <c r="H40" s="958"/>
      <c r="I40" s="964" t="str">
        <f>INDEX('@'!$A:$EB,P39,'1参加申込書'!$AB$3)</f>
        <v>※リストから選択して下さい</v>
      </c>
      <c r="J40" s="965"/>
      <c r="K40" s="965"/>
      <c r="L40" s="965"/>
      <c r="M40" s="965"/>
      <c r="N40" s="965"/>
      <c r="O40" s="965"/>
      <c r="P40" s="966"/>
      <c r="Q40" s="970" t="s">
        <v>176</v>
      </c>
      <c r="R40" s="971"/>
      <c r="S40" s="945" t="s">
        <v>177</v>
      </c>
      <c r="T40" s="946"/>
      <c r="U40" s="947"/>
      <c r="V40" s="948" t="str">
        <f>INDEX('@'!$A:$EB,AB40,'1参加申込書'!$AB$3)</f>
        <v>－</v>
      </c>
      <c r="W40" s="949"/>
      <c r="X40" s="949"/>
      <c r="Y40" s="949"/>
      <c r="Z40" s="949"/>
      <c r="AA40" s="949"/>
      <c r="AB40" s="247">
        <f>AB39+1</f>
        <v>707</v>
      </c>
    </row>
    <row r="41" spans="1:28" ht="15.05" customHeight="1">
      <c r="A41" s="975"/>
      <c r="B41" s="956"/>
      <c r="C41" s="957"/>
      <c r="D41" s="957"/>
      <c r="E41" s="957"/>
      <c r="F41" s="957"/>
      <c r="G41" s="957"/>
      <c r="H41" s="958"/>
      <c r="I41" s="964"/>
      <c r="J41" s="965"/>
      <c r="K41" s="965"/>
      <c r="L41" s="965"/>
      <c r="M41" s="965"/>
      <c r="N41" s="965"/>
      <c r="O41" s="965"/>
      <c r="P41" s="966"/>
      <c r="Q41" s="972"/>
      <c r="R41" s="973"/>
      <c r="S41" s="945" t="s">
        <v>178</v>
      </c>
      <c r="T41" s="946"/>
      <c r="U41" s="947"/>
      <c r="V41" s="948" t="str">
        <f>INDEX('@'!$A:$EB,AB41,'1参加申込書'!$AB$3)</f>
        <v>－</v>
      </c>
      <c r="W41" s="949"/>
      <c r="X41" s="949"/>
      <c r="Y41" s="949"/>
      <c r="Z41" s="949"/>
      <c r="AA41" s="949"/>
      <c r="AB41" s="247">
        <f>AB40+1</f>
        <v>708</v>
      </c>
    </row>
    <row r="42" spans="1:28" ht="15.05" customHeight="1">
      <c r="A42" s="975"/>
      <c r="B42" s="956"/>
      <c r="C42" s="957"/>
      <c r="D42" s="957"/>
      <c r="E42" s="957"/>
      <c r="F42" s="957"/>
      <c r="G42" s="957"/>
      <c r="H42" s="958"/>
      <c r="I42" s="964"/>
      <c r="J42" s="965"/>
      <c r="K42" s="965"/>
      <c r="L42" s="965"/>
      <c r="M42" s="965"/>
      <c r="N42" s="965"/>
      <c r="O42" s="965"/>
      <c r="P42" s="966"/>
      <c r="Q42" s="945" t="s">
        <v>179</v>
      </c>
      <c r="R42" s="946"/>
      <c r="S42" s="946"/>
      <c r="T42" s="946"/>
      <c r="U42" s="947"/>
      <c r="V42" s="948" t="str">
        <f>INDEX('@'!$A:$EB,AB42,'1参加申込書'!$AB$3)</f>
        <v>－</v>
      </c>
      <c r="W42" s="949"/>
      <c r="X42" s="949"/>
      <c r="Y42" s="949"/>
      <c r="Z42" s="949"/>
      <c r="AA42" s="949"/>
      <c r="AB42" s="247">
        <f>AB41+1</f>
        <v>709</v>
      </c>
    </row>
    <row r="43" spans="1:28" ht="15.05" customHeight="1">
      <c r="A43" s="976"/>
      <c r="B43" s="959"/>
      <c r="C43" s="960"/>
      <c r="D43" s="960"/>
      <c r="E43" s="960"/>
      <c r="F43" s="960"/>
      <c r="G43" s="960"/>
      <c r="H43" s="961"/>
      <c r="I43" s="967"/>
      <c r="J43" s="968"/>
      <c r="K43" s="968"/>
      <c r="L43" s="968"/>
      <c r="M43" s="968"/>
      <c r="N43" s="968"/>
      <c r="O43" s="968"/>
      <c r="P43" s="969"/>
      <c r="Q43" s="940" t="s">
        <v>180</v>
      </c>
      <c r="R43" s="941"/>
      <c r="S43" s="941"/>
      <c r="T43" s="941"/>
      <c r="U43" s="942"/>
      <c r="V43" s="943" t="str">
        <f>INDEX('@'!$A:$EB,AB43,'1参加申込書'!$AB$3)</f>
        <v>※リストから選択して下さい</v>
      </c>
      <c r="W43" s="944"/>
      <c r="X43" s="944"/>
      <c r="Y43" s="944"/>
      <c r="Z43" s="944"/>
      <c r="AA43" s="944"/>
      <c r="AB43" s="248">
        <f>AB42+1</f>
        <v>710</v>
      </c>
    </row>
    <row r="44" spans="1:28" ht="15.05" customHeight="1">
      <c r="A44" s="974">
        <v>5</v>
      </c>
      <c r="B44" s="977" t="s">
        <v>169</v>
      </c>
      <c r="C44" s="978"/>
      <c r="D44" s="978"/>
      <c r="E44" s="978"/>
      <c r="F44" s="978"/>
      <c r="G44" s="978"/>
      <c r="H44" s="978"/>
      <c r="I44" s="978"/>
      <c r="J44" s="978"/>
      <c r="K44" s="978"/>
      <c r="L44" s="978"/>
      <c r="M44" s="978"/>
      <c r="N44" s="978"/>
      <c r="O44" s="978"/>
      <c r="P44" s="242">
        <f>AB43+1</f>
        <v>711</v>
      </c>
      <c r="Q44" s="977" t="s">
        <v>170</v>
      </c>
      <c r="R44" s="978"/>
      <c r="S44" s="978"/>
      <c r="T44" s="978"/>
      <c r="U44" s="978"/>
      <c r="V44" s="242">
        <f>P44+1</f>
        <v>712</v>
      </c>
      <c r="W44" s="977" t="s">
        <v>171</v>
      </c>
      <c r="X44" s="978"/>
      <c r="Y44" s="978"/>
      <c r="Z44" s="978"/>
      <c r="AA44" s="978"/>
      <c r="AB44" s="324">
        <f>V44+1</f>
        <v>713</v>
      </c>
    </row>
    <row r="45" spans="1:28" ht="15.05" customHeight="1">
      <c r="A45" s="975"/>
      <c r="B45" s="950" t="str">
        <f>INDEX('@'!$A:$EB,P44,'1参加申込書'!$AB$3)</f>
        <v/>
      </c>
      <c r="C45" s="951"/>
      <c r="D45" s="951"/>
      <c r="E45" s="951"/>
      <c r="F45" s="951"/>
      <c r="G45" s="951"/>
      <c r="H45" s="951"/>
      <c r="I45" s="951"/>
      <c r="J45" s="951"/>
      <c r="K45" s="951"/>
      <c r="L45" s="951"/>
      <c r="M45" s="951"/>
      <c r="N45" s="951"/>
      <c r="O45" s="951"/>
      <c r="P45" s="979"/>
      <c r="Q45" s="950" t="str">
        <f>INDEX('@'!$A:$EB,V44,'1参加申込書'!$AB$3)</f>
        <v/>
      </c>
      <c r="R45" s="951"/>
      <c r="S45" s="951"/>
      <c r="T45" s="951"/>
      <c r="U45" s="951"/>
      <c r="V45" s="979"/>
      <c r="W45" s="950" t="str">
        <f>INDEX('@'!$A:$EB,AB44,'1参加申込書'!$AB$3)</f>
        <v/>
      </c>
      <c r="X45" s="951"/>
      <c r="Y45" s="951"/>
      <c r="Z45" s="951"/>
      <c r="AA45" s="951"/>
      <c r="AB45" s="952"/>
    </row>
    <row r="46" spans="1:28" ht="15.05" customHeight="1">
      <c r="A46" s="975"/>
      <c r="B46" s="950" t="str">
        <f>INDEX('@'!$A:$EB,AB46,'1参加申込書'!$AB$3)</f>
        <v>※リストから選択して下さい</v>
      </c>
      <c r="C46" s="951"/>
      <c r="D46" s="951"/>
      <c r="E46" s="951"/>
      <c r="F46" s="951"/>
      <c r="G46" s="951"/>
      <c r="H46" s="951"/>
      <c r="I46" s="951"/>
      <c r="J46" s="951"/>
      <c r="K46" s="951"/>
      <c r="L46" s="951"/>
      <c r="M46" s="951"/>
      <c r="N46" s="951"/>
      <c r="O46" s="951"/>
      <c r="P46" s="951"/>
      <c r="Q46" s="951"/>
      <c r="R46" s="951"/>
      <c r="S46" s="951"/>
      <c r="T46" s="951"/>
      <c r="U46" s="951"/>
      <c r="V46" s="951"/>
      <c r="W46" s="951"/>
      <c r="X46" s="951"/>
      <c r="Y46" s="951"/>
      <c r="Z46" s="951"/>
      <c r="AA46" s="951"/>
      <c r="AB46" s="245">
        <f>AB44+1</f>
        <v>714</v>
      </c>
    </row>
    <row r="47" spans="1:28" ht="15.05" customHeight="1">
      <c r="A47" s="975"/>
      <c r="B47" s="980" t="s">
        <v>248</v>
      </c>
      <c r="C47" s="981"/>
      <c r="D47" s="981"/>
      <c r="E47" s="981"/>
      <c r="F47" s="981"/>
      <c r="G47" s="981"/>
      <c r="H47" s="982"/>
      <c r="I47" s="950" t="str">
        <f>INDEX('@'!$A:$EB,V47,'1参加申込書'!$AB$3)</f>
        <v>※リストから選択して下さい</v>
      </c>
      <c r="J47" s="951"/>
      <c r="K47" s="951"/>
      <c r="L47" s="951"/>
      <c r="M47" s="951"/>
      <c r="N47" s="951"/>
      <c r="O47" s="951"/>
      <c r="P47" s="951"/>
      <c r="Q47" s="951"/>
      <c r="R47" s="951"/>
      <c r="S47" s="951"/>
      <c r="T47" s="951"/>
      <c r="U47" s="951"/>
      <c r="V47" s="243">
        <f>AB46+1</f>
        <v>715</v>
      </c>
      <c r="W47" s="950" t="str">
        <f>INDEX('@'!$A:$EB,AB47,'1参加申込書'!$AB$3)</f>
        <v>－</v>
      </c>
      <c r="X47" s="951"/>
      <c r="Y47" s="951"/>
      <c r="Z47" s="951"/>
      <c r="AA47" s="951"/>
      <c r="AB47" s="246">
        <f>V47+1</f>
        <v>716</v>
      </c>
    </row>
    <row r="48" spans="1:28" ht="15.05" customHeight="1">
      <c r="A48" s="975"/>
      <c r="B48" s="953" t="s">
        <v>249</v>
      </c>
      <c r="C48" s="954"/>
      <c r="D48" s="954"/>
      <c r="E48" s="954"/>
      <c r="F48" s="954"/>
      <c r="G48" s="954"/>
      <c r="H48" s="955"/>
      <c r="I48" s="190"/>
      <c r="J48" s="190"/>
      <c r="K48" s="190"/>
      <c r="L48" s="190"/>
      <c r="M48" s="190"/>
      <c r="N48" s="190"/>
      <c r="O48" s="190"/>
      <c r="P48" s="244">
        <f>AB47+1</f>
        <v>717</v>
      </c>
      <c r="Q48" s="945" t="s">
        <v>175</v>
      </c>
      <c r="R48" s="946"/>
      <c r="S48" s="946"/>
      <c r="T48" s="946"/>
      <c r="U48" s="947"/>
      <c r="V48" s="962" t="str">
        <f>INDEX('@'!$A:$EB,AB48,'1参加申込書'!$AB$3)</f>
        <v>－</v>
      </c>
      <c r="W48" s="963"/>
      <c r="X48" s="963"/>
      <c r="Y48" s="963"/>
      <c r="Z48" s="963"/>
      <c r="AA48" s="963"/>
      <c r="AB48" s="247">
        <f>P48+1</f>
        <v>718</v>
      </c>
    </row>
    <row r="49" spans="1:28" ht="15.05" customHeight="1">
      <c r="A49" s="975"/>
      <c r="B49" s="956"/>
      <c r="C49" s="957"/>
      <c r="D49" s="957"/>
      <c r="E49" s="957"/>
      <c r="F49" s="957"/>
      <c r="G49" s="957"/>
      <c r="H49" s="958"/>
      <c r="I49" s="964" t="str">
        <f>INDEX('@'!$A:$EB,P48,'1参加申込書'!$AB$3)</f>
        <v>※リストから選択して下さい</v>
      </c>
      <c r="J49" s="965"/>
      <c r="K49" s="965"/>
      <c r="L49" s="965"/>
      <c r="M49" s="965"/>
      <c r="N49" s="965"/>
      <c r="O49" s="965"/>
      <c r="P49" s="966"/>
      <c r="Q49" s="970" t="s">
        <v>176</v>
      </c>
      <c r="R49" s="971"/>
      <c r="S49" s="945" t="s">
        <v>177</v>
      </c>
      <c r="T49" s="946"/>
      <c r="U49" s="947"/>
      <c r="V49" s="948" t="str">
        <f>INDEX('@'!$A:$EB,AB49,'1参加申込書'!$AB$3)</f>
        <v>－</v>
      </c>
      <c r="W49" s="949"/>
      <c r="X49" s="949"/>
      <c r="Y49" s="949"/>
      <c r="Z49" s="949"/>
      <c r="AA49" s="949"/>
      <c r="AB49" s="247">
        <f>AB48+1</f>
        <v>719</v>
      </c>
    </row>
    <row r="50" spans="1:28" ht="15.05" customHeight="1">
      <c r="A50" s="975"/>
      <c r="B50" s="956"/>
      <c r="C50" s="957"/>
      <c r="D50" s="957"/>
      <c r="E50" s="957"/>
      <c r="F50" s="957"/>
      <c r="G50" s="957"/>
      <c r="H50" s="958"/>
      <c r="I50" s="964"/>
      <c r="J50" s="965"/>
      <c r="K50" s="965"/>
      <c r="L50" s="965"/>
      <c r="M50" s="965"/>
      <c r="N50" s="965"/>
      <c r="O50" s="965"/>
      <c r="P50" s="966"/>
      <c r="Q50" s="972"/>
      <c r="R50" s="973"/>
      <c r="S50" s="945" t="s">
        <v>178</v>
      </c>
      <c r="T50" s="946"/>
      <c r="U50" s="947"/>
      <c r="V50" s="948" t="str">
        <f>INDEX('@'!$A:$EB,AB50,'1参加申込書'!$AB$3)</f>
        <v>－</v>
      </c>
      <c r="W50" s="949"/>
      <c r="X50" s="949"/>
      <c r="Y50" s="949"/>
      <c r="Z50" s="949"/>
      <c r="AA50" s="949"/>
      <c r="AB50" s="247">
        <f>AB49+1</f>
        <v>720</v>
      </c>
    </row>
    <row r="51" spans="1:28" ht="15.05" customHeight="1">
      <c r="A51" s="975"/>
      <c r="B51" s="956"/>
      <c r="C51" s="957"/>
      <c r="D51" s="957"/>
      <c r="E51" s="957"/>
      <c r="F51" s="957"/>
      <c r="G51" s="957"/>
      <c r="H51" s="958"/>
      <c r="I51" s="964"/>
      <c r="J51" s="965"/>
      <c r="K51" s="965"/>
      <c r="L51" s="965"/>
      <c r="M51" s="965"/>
      <c r="N51" s="965"/>
      <c r="O51" s="965"/>
      <c r="P51" s="966"/>
      <c r="Q51" s="945" t="s">
        <v>179</v>
      </c>
      <c r="R51" s="946"/>
      <c r="S51" s="946"/>
      <c r="T51" s="946"/>
      <c r="U51" s="947"/>
      <c r="V51" s="948" t="str">
        <f>INDEX('@'!$A:$EB,AB51,'1参加申込書'!$AB$3)</f>
        <v>－</v>
      </c>
      <c r="W51" s="949"/>
      <c r="X51" s="949"/>
      <c r="Y51" s="949"/>
      <c r="Z51" s="949"/>
      <c r="AA51" s="949"/>
      <c r="AB51" s="247">
        <f>AB50+1</f>
        <v>721</v>
      </c>
    </row>
    <row r="52" spans="1:28" ht="15.05" customHeight="1">
      <c r="A52" s="976"/>
      <c r="B52" s="959"/>
      <c r="C52" s="960"/>
      <c r="D52" s="960"/>
      <c r="E52" s="960"/>
      <c r="F52" s="960"/>
      <c r="G52" s="960"/>
      <c r="H52" s="961"/>
      <c r="I52" s="967"/>
      <c r="J52" s="968"/>
      <c r="K52" s="968"/>
      <c r="L52" s="968"/>
      <c r="M52" s="968"/>
      <c r="N52" s="968"/>
      <c r="O52" s="968"/>
      <c r="P52" s="969"/>
      <c r="Q52" s="940" t="s">
        <v>180</v>
      </c>
      <c r="R52" s="941"/>
      <c r="S52" s="941"/>
      <c r="T52" s="941"/>
      <c r="U52" s="942"/>
      <c r="V52" s="943" t="str">
        <f>INDEX('@'!$A:$EB,AB52,'1参加申込書'!$AB$3)</f>
        <v>※リストから選択して下さい</v>
      </c>
      <c r="W52" s="944"/>
      <c r="X52" s="944"/>
      <c r="Y52" s="944"/>
      <c r="Z52" s="944"/>
      <c r="AA52" s="944"/>
      <c r="AB52" s="248">
        <f>AB51+1</f>
        <v>722</v>
      </c>
    </row>
    <row r="53" spans="1:28" ht="15.05" customHeight="1">
      <c r="A53" s="974">
        <v>6</v>
      </c>
      <c r="B53" s="977" t="s">
        <v>169</v>
      </c>
      <c r="C53" s="978"/>
      <c r="D53" s="978"/>
      <c r="E53" s="978"/>
      <c r="F53" s="978"/>
      <c r="G53" s="978"/>
      <c r="H53" s="978"/>
      <c r="I53" s="978"/>
      <c r="J53" s="978"/>
      <c r="K53" s="978"/>
      <c r="L53" s="978"/>
      <c r="M53" s="978"/>
      <c r="N53" s="978"/>
      <c r="O53" s="978"/>
      <c r="P53" s="242">
        <f>AB52+1</f>
        <v>723</v>
      </c>
      <c r="Q53" s="977" t="s">
        <v>170</v>
      </c>
      <c r="R53" s="978"/>
      <c r="S53" s="978"/>
      <c r="T53" s="978"/>
      <c r="U53" s="978"/>
      <c r="V53" s="242">
        <f>P53+1</f>
        <v>724</v>
      </c>
      <c r="W53" s="977" t="s">
        <v>171</v>
      </c>
      <c r="X53" s="978"/>
      <c r="Y53" s="978"/>
      <c r="Z53" s="978"/>
      <c r="AA53" s="978"/>
      <c r="AB53" s="324">
        <f>V53+1</f>
        <v>725</v>
      </c>
    </row>
    <row r="54" spans="1:28" ht="15.05" customHeight="1">
      <c r="A54" s="975"/>
      <c r="B54" s="950" t="str">
        <f>INDEX('@'!$A:$EB,P53,'1参加申込書'!$AB$3)</f>
        <v/>
      </c>
      <c r="C54" s="951"/>
      <c r="D54" s="951"/>
      <c r="E54" s="951"/>
      <c r="F54" s="951"/>
      <c r="G54" s="951"/>
      <c r="H54" s="951"/>
      <c r="I54" s="951"/>
      <c r="J54" s="951"/>
      <c r="K54" s="951"/>
      <c r="L54" s="951"/>
      <c r="M54" s="951"/>
      <c r="N54" s="951"/>
      <c r="O54" s="951"/>
      <c r="P54" s="979"/>
      <c r="Q54" s="950" t="str">
        <f>INDEX('@'!$A:$EB,V53,'1参加申込書'!$AB$3)</f>
        <v/>
      </c>
      <c r="R54" s="951"/>
      <c r="S54" s="951"/>
      <c r="T54" s="951"/>
      <c r="U54" s="951"/>
      <c r="V54" s="979"/>
      <c r="W54" s="950" t="str">
        <f>INDEX('@'!$A:$EB,AB53,'1参加申込書'!$AB$3)</f>
        <v/>
      </c>
      <c r="X54" s="951"/>
      <c r="Y54" s="951"/>
      <c r="Z54" s="951"/>
      <c r="AA54" s="951"/>
      <c r="AB54" s="952"/>
    </row>
    <row r="55" spans="1:28" ht="15.05" customHeight="1">
      <c r="A55" s="975"/>
      <c r="B55" s="950" t="str">
        <f>INDEX('@'!$A:$EB,AB55,'1参加申込書'!$AB$3)</f>
        <v>※リストから選択して下さい</v>
      </c>
      <c r="C55" s="951"/>
      <c r="D55" s="951"/>
      <c r="E55" s="951"/>
      <c r="F55" s="951"/>
      <c r="G55" s="951"/>
      <c r="H55" s="951"/>
      <c r="I55" s="951"/>
      <c r="J55" s="951"/>
      <c r="K55" s="951"/>
      <c r="L55" s="951"/>
      <c r="M55" s="951"/>
      <c r="N55" s="951"/>
      <c r="O55" s="951"/>
      <c r="P55" s="951"/>
      <c r="Q55" s="951"/>
      <c r="R55" s="951"/>
      <c r="S55" s="951"/>
      <c r="T55" s="951"/>
      <c r="U55" s="951"/>
      <c r="V55" s="951"/>
      <c r="W55" s="951"/>
      <c r="X55" s="951"/>
      <c r="Y55" s="951"/>
      <c r="Z55" s="951"/>
      <c r="AA55" s="951"/>
      <c r="AB55" s="245">
        <f>AB53+1</f>
        <v>726</v>
      </c>
    </row>
    <row r="56" spans="1:28" ht="15.05" customHeight="1">
      <c r="A56" s="975"/>
      <c r="B56" s="980" t="s">
        <v>248</v>
      </c>
      <c r="C56" s="981"/>
      <c r="D56" s="981"/>
      <c r="E56" s="981"/>
      <c r="F56" s="981"/>
      <c r="G56" s="981"/>
      <c r="H56" s="982"/>
      <c r="I56" s="950" t="str">
        <f>INDEX('@'!$A:$EB,V56,'1参加申込書'!$AB$3)</f>
        <v>※リストから選択して下さい</v>
      </c>
      <c r="J56" s="951"/>
      <c r="K56" s="951"/>
      <c r="L56" s="951"/>
      <c r="M56" s="951"/>
      <c r="N56" s="951"/>
      <c r="O56" s="951"/>
      <c r="P56" s="951"/>
      <c r="Q56" s="951"/>
      <c r="R56" s="951"/>
      <c r="S56" s="951"/>
      <c r="T56" s="951"/>
      <c r="U56" s="951"/>
      <c r="V56" s="243">
        <f>AB55+1</f>
        <v>727</v>
      </c>
      <c r="W56" s="950" t="str">
        <f>INDEX('@'!$A:$EB,AB56,'1参加申込書'!$AB$3)</f>
        <v>－</v>
      </c>
      <c r="X56" s="951"/>
      <c r="Y56" s="951"/>
      <c r="Z56" s="951"/>
      <c r="AA56" s="951"/>
      <c r="AB56" s="246">
        <f>V56+1</f>
        <v>728</v>
      </c>
    </row>
    <row r="57" spans="1:28" ht="15.05" customHeight="1">
      <c r="A57" s="975"/>
      <c r="B57" s="953" t="s">
        <v>249</v>
      </c>
      <c r="C57" s="954"/>
      <c r="D57" s="954"/>
      <c r="E57" s="954"/>
      <c r="F57" s="954"/>
      <c r="G57" s="954"/>
      <c r="H57" s="955"/>
      <c r="I57" s="190"/>
      <c r="J57" s="190"/>
      <c r="K57" s="190"/>
      <c r="L57" s="190"/>
      <c r="M57" s="190"/>
      <c r="N57" s="190"/>
      <c r="O57" s="190"/>
      <c r="P57" s="244">
        <f>AB56+1</f>
        <v>729</v>
      </c>
      <c r="Q57" s="945" t="s">
        <v>175</v>
      </c>
      <c r="R57" s="946"/>
      <c r="S57" s="946"/>
      <c r="T57" s="946"/>
      <c r="U57" s="947"/>
      <c r="V57" s="962" t="str">
        <f>INDEX('@'!$A:$EB,AB57,'1参加申込書'!$AB$3)</f>
        <v>－</v>
      </c>
      <c r="W57" s="963"/>
      <c r="X57" s="963"/>
      <c r="Y57" s="963"/>
      <c r="Z57" s="963"/>
      <c r="AA57" s="963"/>
      <c r="AB57" s="247">
        <f>P57+1</f>
        <v>730</v>
      </c>
    </row>
    <row r="58" spans="1:28" ht="15.05" customHeight="1">
      <c r="A58" s="975"/>
      <c r="B58" s="956"/>
      <c r="C58" s="957"/>
      <c r="D58" s="957"/>
      <c r="E58" s="957"/>
      <c r="F58" s="957"/>
      <c r="G58" s="957"/>
      <c r="H58" s="958"/>
      <c r="I58" s="964" t="str">
        <f>INDEX('@'!$A:$EB,P57,'1参加申込書'!$AB$3)</f>
        <v>※リストから選択して下さい</v>
      </c>
      <c r="J58" s="965"/>
      <c r="K58" s="965"/>
      <c r="L58" s="965"/>
      <c r="M58" s="965"/>
      <c r="N58" s="965"/>
      <c r="O58" s="965"/>
      <c r="P58" s="966"/>
      <c r="Q58" s="970" t="s">
        <v>176</v>
      </c>
      <c r="R58" s="971"/>
      <c r="S58" s="945" t="s">
        <v>177</v>
      </c>
      <c r="T58" s="946"/>
      <c r="U58" s="947"/>
      <c r="V58" s="948" t="str">
        <f>INDEX('@'!$A:$EB,AB58,'1参加申込書'!$AB$3)</f>
        <v>－</v>
      </c>
      <c r="W58" s="949"/>
      <c r="X58" s="949"/>
      <c r="Y58" s="949"/>
      <c r="Z58" s="949"/>
      <c r="AA58" s="949"/>
      <c r="AB58" s="247">
        <f>AB57+1</f>
        <v>731</v>
      </c>
    </row>
    <row r="59" spans="1:28" ht="15.05" customHeight="1">
      <c r="A59" s="975"/>
      <c r="B59" s="956"/>
      <c r="C59" s="957"/>
      <c r="D59" s="957"/>
      <c r="E59" s="957"/>
      <c r="F59" s="957"/>
      <c r="G59" s="957"/>
      <c r="H59" s="958"/>
      <c r="I59" s="964"/>
      <c r="J59" s="965"/>
      <c r="K59" s="965"/>
      <c r="L59" s="965"/>
      <c r="M59" s="965"/>
      <c r="N59" s="965"/>
      <c r="O59" s="965"/>
      <c r="P59" s="966"/>
      <c r="Q59" s="972"/>
      <c r="R59" s="973"/>
      <c r="S59" s="945" t="s">
        <v>178</v>
      </c>
      <c r="T59" s="946"/>
      <c r="U59" s="947"/>
      <c r="V59" s="948" t="str">
        <f>INDEX('@'!$A:$EB,AB59,'1参加申込書'!$AB$3)</f>
        <v>－</v>
      </c>
      <c r="W59" s="949"/>
      <c r="X59" s="949"/>
      <c r="Y59" s="949"/>
      <c r="Z59" s="949"/>
      <c r="AA59" s="949"/>
      <c r="AB59" s="247">
        <f>AB58+1</f>
        <v>732</v>
      </c>
    </row>
    <row r="60" spans="1:28" ht="15.05" customHeight="1">
      <c r="A60" s="975"/>
      <c r="B60" s="956"/>
      <c r="C60" s="957"/>
      <c r="D60" s="957"/>
      <c r="E60" s="957"/>
      <c r="F60" s="957"/>
      <c r="G60" s="957"/>
      <c r="H60" s="958"/>
      <c r="I60" s="964"/>
      <c r="J60" s="965"/>
      <c r="K60" s="965"/>
      <c r="L60" s="965"/>
      <c r="M60" s="965"/>
      <c r="N60" s="965"/>
      <c r="O60" s="965"/>
      <c r="P60" s="966"/>
      <c r="Q60" s="945" t="s">
        <v>179</v>
      </c>
      <c r="R60" s="946"/>
      <c r="S60" s="946"/>
      <c r="T60" s="946"/>
      <c r="U60" s="947"/>
      <c r="V60" s="948" t="str">
        <f>INDEX('@'!$A:$EB,AB60,'1参加申込書'!$AB$3)</f>
        <v>－</v>
      </c>
      <c r="W60" s="949"/>
      <c r="X60" s="949"/>
      <c r="Y60" s="949"/>
      <c r="Z60" s="949"/>
      <c r="AA60" s="949"/>
      <c r="AB60" s="247">
        <f>AB59+1</f>
        <v>733</v>
      </c>
    </row>
    <row r="61" spans="1:28" ht="15.05" customHeight="1">
      <c r="A61" s="976"/>
      <c r="B61" s="959"/>
      <c r="C61" s="960"/>
      <c r="D61" s="960"/>
      <c r="E61" s="960"/>
      <c r="F61" s="960"/>
      <c r="G61" s="960"/>
      <c r="H61" s="961"/>
      <c r="I61" s="967"/>
      <c r="J61" s="968"/>
      <c r="K61" s="968"/>
      <c r="L61" s="968"/>
      <c r="M61" s="968"/>
      <c r="N61" s="968"/>
      <c r="O61" s="968"/>
      <c r="P61" s="969"/>
      <c r="Q61" s="940" t="s">
        <v>180</v>
      </c>
      <c r="R61" s="941"/>
      <c r="S61" s="941"/>
      <c r="T61" s="941"/>
      <c r="U61" s="942"/>
      <c r="V61" s="943" t="str">
        <f>INDEX('@'!$A:$EB,AB61,'1参加申込書'!$AB$3)</f>
        <v>※リストから選択して下さい</v>
      </c>
      <c r="W61" s="944"/>
      <c r="X61" s="944"/>
      <c r="Y61" s="944"/>
      <c r="Z61" s="944"/>
      <c r="AA61" s="944"/>
      <c r="AB61" s="248">
        <f>AB60+1</f>
        <v>734</v>
      </c>
    </row>
    <row r="62" spans="1:28" ht="15.05" customHeight="1">
      <c r="A62" s="974">
        <v>7</v>
      </c>
      <c r="B62" s="977" t="s">
        <v>169</v>
      </c>
      <c r="C62" s="978"/>
      <c r="D62" s="978"/>
      <c r="E62" s="978"/>
      <c r="F62" s="978"/>
      <c r="G62" s="978"/>
      <c r="H62" s="978"/>
      <c r="I62" s="978"/>
      <c r="J62" s="978"/>
      <c r="K62" s="978"/>
      <c r="L62" s="978"/>
      <c r="M62" s="978"/>
      <c r="N62" s="978"/>
      <c r="O62" s="978"/>
      <c r="P62" s="242">
        <f>AB61+1</f>
        <v>735</v>
      </c>
      <c r="Q62" s="977" t="s">
        <v>170</v>
      </c>
      <c r="R62" s="978"/>
      <c r="S62" s="978"/>
      <c r="T62" s="978"/>
      <c r="U62" s="978"/>
      <c r="V62" s="242">
        <f>P62+1</f>
        <v>736</v>
      </c>
      <c r="W62" s="977" t="s">
        <v>171</v>
      </c>
      <c r="X62" s="978"/>
      <c r="Y62" s="978"/>
      <c r="Z62" s="978"/>
      <c r="AA62" s="978"/>
      <c r="AB62" s="324">
        <f>V62+1</f>
        <v>737</v>
      </c>
    </row>
    <row r="63" spans="1:28" ht="15.05" customHeight="1">
      <c r="A63" s="975"/>
      <c r="B63" s="950" t="str">
        <f>INDEX('@'!$A:$EB,P62,'1参加申込書'!$AB$3)</f>
        <v/>
      </c>
      <c r="C63" s="951"/>
      <c r="D63" s="951"/>
      <c r="E63" s="951"/>
      <c r="F63" s="951"/>
      <c r="G63" s="951"/>
      <c r="H63" s="951"/>
      <c r="I63" s="951"/>
      <c r="J63" s="951"/>
      <c r="K63" s="951"/>
      <c r="L63" s="951"/>
      <c r="M63" s="951"/>
      <c r="N63" s="951"/>
      <c r="O63" s="951"/>
      <c r="P63" s="979"/>
      <c r="Q63" s="950" t="str">
        <f>INDEX('@'!$A:$EB,V62,'1参加申込書'!$AB$3)</f>
        <v/>
      </c>
      <c r="R63" s="951"/>
      <c r="S63" s="951"/>
      <c r="T63" s="951"/>
      <c r="U63" s="951"/>
      <c r="V63" s="979"/>
      <c r="W63" s="950" t="str">
        <f>INDEX('@'!$A:$EB,AB62,'1参加申込書'!$AB$3)</f>
        <v/>
      </c>
      <c r="X63" s="951"/>
      <c r="Y63" s="951"/>
      <c r="Z63" s="951"/>
      <c r="AA63" s="951"/>
      <c r="AB63" s="952"/>
    </row>
    <row r="64" spans="1:28" ht="15.05" customHeight="1">
      <c r="A64" s="975"/>
      <c r="B64" s="950" t="str">
        <f>INDEX('@'!$A:$EB,AB64,'1参加申込書'!$AB$3)</f>
        <v>※リストから選択して下さい</v>
      </c>
      <c r="C64" s="951"/>
      <c r="D64" s="951"/>
      <c r="E64" s="951"/>
      <c r="F64" s="951"/>
      <c r="G64" s="951"/>
      <c r="H64" s="951"/>
      <c r="I64" s="951"/>
      <c r="J64" s="951"/>
      <c r="K64" s="951"/>
      <c r="L64" s="951"/>
      <c r="M64" s="951"/>
      <c r="N64" s="951"/>
      <c r="O64" s="951"/>
      <c r="P64" s="951"/>
      <c r="Q64" s="951"/>
      <c r="R64" s="951"/>
      <c r="S64" s="951"/>
      <c r="T64" s="951"/>
      <c r="U64" s="951"/>
      <c r="V64" s="951"/>
      <c r="W64" s="951"/>
      <c r="X64" s="951"/>
      <c r="Y64" s="951"/>
      <c r="Z64" s="951"/>
      <c r="AA64" s="951"/>
      <c r="AB64" s="245">
        <f>AB62+1</f>
        <v>738</v>
      </c>
    </row>
    <row r="65" spans="1:28" ht="15.05" customHeight="1">
      <c r="A65" s="975"/>
      <c r="B65" s="980" t="s">
        <v>248</v>
      </c>
      <c r="C65" s="981"/>
      <c r="D65" s="981"/>
      <c r="E65" s="981"/>
      <c r="F65" s="981"/>
      <c r="G65" s="981"/>
      <c r="H65" s="982"/>
      <c r="I65" s="950" t="str">
        <f>INDEX('@'!$A:$EB,V65,'1参加申込書'!$AB$3)</f>
        <v>※リストから選択して下さい</v>
      </c>
      <c r="J65" s="951"/>
      <c r="K65" s="951"/>
      <c r="L65" s="951"/>
      <c r="M65" s="951"/>
      <c r="N65" s="951"/>
      <c r="O65" s="951"/>
      <c r="P65" s="951"/>
      <c r="Q65" s="951"/>
      <c r="R65" s="951"/>
      <c r="S65" s="951"/>
      <c r="T65" s="951"/>
      <c r="U65" s="951"/>
      <c r="V65" s="243">
        <f>AB64+1</f>
        <v>739</v>
      </c>
      <c r="W65" s="950" t="str">
        <f>INDEX('@'!$A:$EB,AB65,'1参加申込書'!$AB$3)</f>
        <v>－</v>
      </c>
      <c r="X65" s="951"/>
      <c r="Y65" s="951"/>
      <c r="Z65" s="951"/>
      <c r="AA65" s="951"/>
      <c r="AB65" s="246">
        <f>V65+1</f>
        <v>740</v>
      </c>
    </row>
    <row r="66" spans="1:28" ht="15.05" customHeight="1">
      <c r="A66" s="975"/>
      <c r="B66" s="953" t="s">
        <v>249</v>
      </c>
      <c r="C66" s="954"/>
      <c r="D66" s="954"/>
      <c r="E66" s="954"/>
      <c r="F66" s="954"/>
      <c r="G66" s="954"/>
      <c r="H66" s="955"/>
      <c r="I66" s="190"/>
      <c r="J66" s="190"/>
      <c r="K66" s="190"/>
      <c r="L66" s="190"/>
      <c r="M66" s="190"/>
      <c r="N66" s="190"/>
      <c r="O66" s="190"/>
      <c r="P66" s="244">
        <f>AB65+1</f>
        <v>741</v>
      </c>
      <c r="Q66" s="945" t="s">
        <v>175</v>
      </c>
      <c r="R66" s="946"/>
      <c r="S66" s="946"/>
      <c r="T66" s="946"/>
      <c r="U66" s="947"/>
      <c r="V66" s="962" t="str">
        <f>INDEX('@'!$A:$EB,AB66,'1参加申込書'!$AB$3)</f>
        <v>－</v>
      </c>
      <c r="W66" s="963"/>
      <c r="X66" s="963"/>
      <c r="Y66" s="963"/>
      <c r="Z66" s="963"/>
      <c r="AA66" s="963"/>
      <c r="AB66" s="247">
        <f>P66+1</f>
        <v>742</v>
      </c>
    </row>
    <row r="67" spans="1:28" ht="15.05" customHeight="1">
      <c r="A67" s="975"/>
      <c r="B67" s="956"/>
      <c r="C67" s="957"/>
      <c r="D67" s="957"/>
      <c r="E67" s="957"/>
      <c r="F67" s="957"/>
      <c r="G67" s="957"/>
      <c r="H67" s="958"/>
      <c r="I67" s="964" t="str">
        <f>INDEX('@'!$A:$EB,P66,'1参加申込書'!$AB$3)</f>
        <v>※リストから選択して下さい</v>
      </c>
      <c r="J67" s="965"/>
      <c r="K67" s="965"/>
      <c r="L67" s="965"/>
      <c r="M67" s="965"/>
      <c r="N67" s="965"/>
      <c r="O67" s="965"/>
      <c r="P67" s="966"/>
      <c r="Q67" s="970" t="s">
        <v>176</v>
      </c>
      <c r="R67" s="971"/>
      <c r="S67" s="945" t="s">
        <v>177</v>
      </c>
      <c r="T67" s="946"/>
      <c r="U67" s="947"/>
      <c r="V67" s="948" t="str">
        <f>INDEX('@'!$A:$EB,AB67,'1参加申込書'!$AB$3)</f>
        <v>－</v>
      </c>
      <c r="W67" s="949"/>
      <c r="X67" s="949"/>
      <c r="Y67" s="949"/>
      <c r="Z67" s="949"/>
      <c r="AA67" s="949"/>
      <c r="AB67" s="247">
        <f>AB66+1</f>
        <v>743</v>
      </c>
    </row>
    <row r="68" spans="1:28" ht="15.05" customHeight="1">
      <c r="A68" s="975"/>
      <c r="B68" s="956"/>
      <c r="C68" s="957"/>
      <c r="D68" s="957"/>
      <c r="E68" s="957"/>
      <c r="F68" s="957"/>
      <c r="G68" s="957"/>
      <c r="H68" s="958"/>
      <c r="I68" s="964"/>
      <c r="J68" s="965"/>
      <c r="K68" s="965"/>
      <c r="L68" s="965"/>
      <c r="M68" s="965"/>
      <c r="N68" s="965"/>
      <c r="O68" s="965"/>
      <c r="P68" s="966"/>
      <c r="Q68" s="972"/>
      <c r="R68" s="973"/>
      <c r="S68" s="945" t="s">
        <v>178</v>
      </c>
      <c r="T68" s="946"/>
      <c r="U68" s="947"/>
      <c r="V68" s="948" t="str">
        <f>INDEX('@'!$A:$EB,AB68,'1参加申込書'!$AB$3)</f>
        <v>－</v>
      </c>
      <c r="W68" s="949"/>
      <c r="X68" s="949"/>
      <c r="Y68" s="949"/>
      <c r="Z68" s="949"/>
      <c r="AA68" s="949"/>
      <c r="AB68" s="247">
        <f>AB67+1</f>
        <v>744</v>
      </c>
    </row>
    <row r="69" spans="1:28" ht="15.05" customHeight="1">
      <c r="A69" s="975"/>
      <c r="B69" s="956"/>
      <c r="C69" s="957"/>
      <c r="D69" s="957"/>
      <c r="E69" s="957"/>
      <c r="F69" s="957"/>
      <c r="G69" s="957"/>
      <c r="H69" s="958"/>
      <c r="I69" s="964"/>
      <c r="J69" s="965"/>
      <c r="K69" s="965"/>
      <c r="L69" s="965"/>
      <c r="M69" s="965"/>
      <c r="N69" s="965"/>
      <c r="O69" s="965"/>
      <c r="P69" s="966"/>
      <c r="Q69" s="945" t="s">
        <v>179</v>
      </c>
      <c r="R69" s="946"/>
      <c r="S69" s="946"/>
      <c r="T69" s="946"/>
      <c r="U69" s="947"/>
      <c r="V69" s="948" t="str">
        <f>INDEX('@'!$A:$EB,AB69,'1参加申込書'!$AB$3)</f>
        <v>－</v>
      </c>
      <c r="W69" s="949"/>
      <c r="X69" s="949"/>
      <c r="Y69" s="949"/>
      <c r="Z69" s="949"/>
      <c r="AA69" s="949"/>
      <c r="AB69" s="247">
        <f>AB68+1</f>
        <v>745</v>
      </c>
    </row>
    <row r="70" spans="1:28" ht="15.05" customHeight="1">
      <c r="A70" s="976"/>
      <c r="B70" s="959"/>
      <c r="C70" s="960"/>
      <c r="D70" s="960"/>
      <c r="E70" s="960"/>
      <c r="F70" s="960"/>
      <c r="G70" s="960"/>
      <c r="H70" s="961"/>
      <c r="I70" s="967"/>
      <c r="J70" s="968"/>
      <c r="K70" s="968"/>
      <c r="L70" s="968"/>
      <c r="M70" s="968"/>
      <c r="N70" s="968"/>
      <c r="O70" s="968"/>
      <c r="P70" s="969"/>
      <c r="Q70" s="940" t="s">
        <v>180</v>
      </c>
      <c r="R70" s="941"/>
      <c r="S70" s="941"/>
      <c r="T70" s="941"/>
      <c r="U70" s="942"/>
      <c r="V70" s="943" t="str">
        <f>INDEX('@'!$A:$EB,AB70,'1参加申込書'!$AB$3)</f>
        <v>※リストから選択して下さい</v>
      </c>
      <c r="W70" s="944"/>
      <c r="X70" s="944"/>
      <c r="Y70" s="944"/>
      <c r="Z70" s="944"/>
      <c r="AA70" s="944"/>
      <c r="AB70" s="248">
        <f>AB69+1</f>
        <v>746</v>
      </c>
    </row>
    <row r="71" spans="1:28" ht="15.05" customHeight="1">
      <c r="A71" s="974">
        <v>8</v>
      </c>
      <c r="B71" s="977" t="s">
        <v>169</v>
      </c>
      <c r="C71" s="978"/>
      <c r="D71" s="978"/>
      <c r="E71" s="978"/>
      <c r="F71" s="978"/>
      <c r="G71" s="978"/>
      <c r="H71" s="978"/>
      <c r="I71" s="978"/>
      <c r="J71" s="978"/>
      <c r="K71" s="978"/>
      <c r="L71" s="978"/>
      <c r="M71" s="978"/>
      <c r="N71" s="978"/>
      <c r="O71" s="978"/>
      <c r="P71" s="242">
        <f>AB70+1</f>
        <v>747</v>
      </c>
      <c r="Q71" s="977" t="s">
        <v>170</v>
      </c>
      <c r="R71" s="978"/>
      <c r="S71" s="978"/>
      <c r="T71" s="978"/>
      <c r="U71" s="978"/>
      <c r="V71" s="242">
        <f>P71+1</f>
        <v>748</v>
      </c>
      <c r="W71" s="977" t="s">
        <v>171</v>
      </c>
      <c r="X71" s="978"/>
      <c r="Y71" s="978"/>
      <c r="Z71" s="978"/>
      <c r="AA71" s="978"/>
      <c r="AB71" s="324">
        <f>V71+1</f>
        <v>749</v>
      </c>
    </row>
    <row r="72" spans="1:28" ht="15.05" customHeight="1">
      <c r="A72" s="975"/>
      <c r="B72" s="950" t="str">
        <f>INDEX('@'!$A:$EB,P71,'1参加申込書'!$AB$3)</f>
        <v/>
      </c>
      <c r="C72" s="951"/>
      <c r="D72" s="951"/>
      <c r="E72" s="951"/>
      <c r="F72" s="951"/>
      <c r="G72" s="951"/>
      <c r="H72" s="951"/>
      <c r="I72" s="951"/>
      <c r="J72" s="951"/>
      <c r="K72" s="951"/>
      <c r="L72" s="951"/>
      <c r="M72" s="951"/>
      <c r="N72" s="951"/>
      <c r="O72" s="951"/>
      <c r="P72" s="979"/>
      <c r="Q72" s="950" t="str">
        <f>INDEX('@'!$A:$EB,V71,'1参加申込書'!$AB$3)</f>
        <v/>
      </c>
      <c r="R72" s="951"/>
      <c r="S72" s="951"/>
      <c r="T72" s="951"/>
      <c r="U72" s="951"/>
      <c r="V72" s="979"/>
      <c r="W72" s="950" t="str">
        <f>INDEX('@'!$A:$EB,AB71,'1参加申込書'!$AB$3)</f>
        <v/>
      </c>
      <c r="X72" s="951"/>
      <c r="Y72" s="951"/>
      <c r="Z72" s="951"/>
      <c r="AA72" s="951"/>
      <c r="AB72" s="952"/>
    </row>
    <row r="73" spans="1:28" ht="15.05" customHeight="1">
      <c r="A73" s="975"/>
      <c r="B73" s="950" t="str">
        <f>INDEX('@'!$A:$EB,AB73,'1参加申込書'!$AB$3)</f>
        <v>※リストから選択して下さい</v>
      </c>
      <c r="C73" s="951"/>
      <c r="D73" s="951"/>
      <c r="E73" s="951"/>
      <c r="F73" s="951"/>
      <c r="G73" s="951"/>
      <c r="H73" s="951"/>
      <c r="I73" s="951"/>
      <c r="J73" s="951"/>
      <c r="K73" s="951"/>
      <c r="L73" s="951"/>
      <c r="M73" s="951"/>
      <c r="N73" s="951"/>
      <c r="O73" s="951"/>
      <c r="P73" s="951"/>
      <c r="Q73" s="951"/>
      <c r="R73" s="951"/>
      <c r="S73" s="951"/>
      <c r="T73" s="951"/>
      <c r="U73" s="951"/>
      <c r="V73" s="951"/>
      <c r="W73" s="951"/>
      <c r="X73" s="951"/>
      <c r="Y73" s="951"/>
      <c r="Z73" s="951"/>
      <c r="AA73" s="951"/>
      <c r="AB73" s="245">
        <f>AB71+1</f>
        <v>750</v>
      </c>
    </row>
    <row r="74" spans="1:28" ht="15.05" customHeight="1">
      <c r="A74" s="975"/>
      <c r="B74" s="980" t="s">
        <v>248</v>
      </c>
      <c r="C74" s="981"/>
      <c r="D74" s="981"/>
      <c r="E74" s="981"/>
      <c r="F74" s="981"/>
      <c r="G74" s="981"/>
      <c r="H74" s="982"/>
      <c r="I74" s="950" t="str">
        <f>INDEX('@'!$A:$EB,V74,'1参加申込書'!$AB$3)</f>
        <v>※リストから選択して下さい</v>
      </c>
      <c r="J74" s="951"/>
      <c r="K74" s="951"/>
      <c r="L74" s="951"/>
      <c r="M74" s="951"/>
      <c r="N74" s="951"/>
      <c r="O74" s="951"/>
      <c r="P74" s="951"/>
      <c r="Q74" s="951"/>
      <c r="R74" s="951"/>
      <c r="S74" s="951"/>
      <c r="T74" s="951"/>
      <c r="U74" s="951"/>
      <c r="V74" s="243">
        <f>AB73+1</f>
        <v>751</v>
      </c>
      <c r="W74" s="950" t="str">
        <f>INDEX('@'!$A:$EB,AB74,'1参加申込書'!$AB$3)</f>
        <v>－</v>
      </c>
      <c r="X74" s="951"/>
      <c r="Y74" s="951"/>
      <c r="Z74" s="951"/>
      <c r="AA74" s="951"/>
      <c r="AB74" s="246">
        <f>V74+1</f>
        <v>752</v>
      </c>
    </row>
    <row r="75" spans="1:28" ht="15.05" customHeight="1">
      <c r="A75" s="975"/>
      <c r="B75" s="953" t="s">
        <v>249</v>
      </c>
      <c r="C75" s="954"/>
      <c r="D75" s="954"/>
      <c r="E75" s="954"/>
      <c r="F75" s="954"/>
      <c r="G75" s="954"/>
      <c r="H75" s="955"/>
      <c r="I75" s="190"/>
      <c r="J75" s="190"/>
      <c r="K75" s="190"/>
      <c r="L75" s="190"/>
      <c r="M75" s="190"/>
      <c r="N75" s="190"/>
      <c r="O75" s="190"/>
      <c r="P75" s="244">
        <f>AB74+1</f>
        <v>753</v>
      </c>
      <c r="Q75" s="945" t="s">
        <v>175</v>
      </c>
      <c r="R75" s="946"/>
      <c r="S75" s="946"/>
      <c r="T75" s="946"/>
      <c r="U75" s="947"/>
      <c r="V75" s="962" t="str">
        <f>INDEX('@'!$A:$EB,AB75,'1参加申込書'!$AB$3)</f>
        <v>－</v>
      </c>
      <c r="W75" s="963"/>
      <c r="X75" s="963"/>
      <c r="Y75" s="963"/>
      <c r="Z75" s="963"/>
      <c r="AA75" s="963"/>
      <c r="AB75" s="247">
        <f>P75+1</f>
        <v>754</v>
      </c>
    </row>
    <row r="76" spans="1:28" ht="15.05" customHeight="1">
      <c r="A76" s="975"/>
      <c r="B76" s="956"/>
      <c r="C76" s="957"/>
      <c r="D76" s="957"/>
      <c r="E76" s="957"/>
      <c r="F76" s="957"/>
      <c r="G76" s="957"/>
      <c r="H76" s="958"/>
      <c r="I76" s="964" t="str">
        <f>INDEX('@'!$A:$EB,P75,'1参加申込書'!$AB$3)</f>
        <v>※リストから選択して下さい</v>
      </c>
      <c r="J76" s="965"/>
      <c r="K76" s="965"/>
      <c r="L76" s="965"/>
      <c r="M76" s="965"/>
      <c r="N76" s="965"/>
      <c r="O76" s="965"/>
      <c r="P76" s="966"/>
      <c r="Q76" s="970" t="s">
        <v>176</v>
      </c>
      <c r="R76" s="971"/>
      <c r="S76" s="945" t="s">
        <v>177</v>
      </c>
      <c r="T76" s="946"/>
      <c r="U76" s="947"/>
      <c r="V76" s="948" t="str">
        <f>INDEX('@'!$A:$EB,AB76,'1参加申込書'!$AB$3)</f>
        <v>－</v>
      </c>
      <c r="W76" s="949"/>
      <c r="X76" s="949"/>
      <c r="Y76" s="949"/>
      <c r="Z76" s="949"/>
      <c r="AA76" s="949"/>
      <c r="AB76" s="247">
        <f>AB75+1</f>
        <v>755</v>
      </c>
    </row>
    <row r="77" spans="1:28" ht="15.05" customHeight="1">
      <c r="A77" s="975"/>
      <c r="B77" s="956"/>
      <c r="C77" s="957"/>
      <c r="D77" s="957"/>
      <c r="E77" s="957"/>
      <c r="F77" s="957"/>
      <c r="G77" s="957"/>
      <c r="H77" s="958"/>
      <c r="I77" s="964"/>
      <c r="J77" s="965"/>
      <c r="K77" s="965"/>
      <c r="L77" s="965"/>
      <c r="M77" s="965"/>
      <c r="N77" s="965"/>
      <c r="O77" s="965"/>
      <c r="P77" s="966"/>
      <c r="Q77" s="972"/>
      <c r="R77" s="973"/>
      <c r="S77" s="945" t="s">
        <v>178</v>
      </c>
      <c r="T77" s="946"/>
      <c r="U77" s="947"/>
      <c r="V77" s="948" t="str">
        <f>INDEX('@'!$A:$EB,AB77,'1参加申込書'!$AB$3)</f>
        <v>－</v>
      </c>
      <c r="W77" s="949"/>
      <c r="X77" s="949"/>
      <c r="Y77" s="949"/>
      <c r="Z77" s="949"/>
      <c r="AA77" s="949"/>
      <c r="AB77" s="247">
        <f>AB76+1</f>
        <v>756</v>
      </c>
    </row>
    <row r="78" spans="1:28" ht="15.05" customHeight="1">
      <c r="A78" s="975"/>
      <c r="B78" s="956"/>
      <c r="C78" s="957"/>
      <c r="D78" s="957"/>
      <c r="E78" s="957"/>
      <c r="F78" s="957"/>
      <c r="G78" s="957"/>
      <c r="H78" s="958"/>
      <c r="I78" s="964"/>
      <c r="J78" s="965"/>
      <c r="K78" s="965"/>
      <c r="L78" s="965"/>
      <c r="M78" s="965"/>
      <c r="N78" s="965"/>
      <c r="O78" s="965"/>
      <c r="P78" s="966"/>
      <c r="Q78" s="945" t="s">
        <v>179</v>
      </c>
      <c r="R78" s="946"/>
      <c r="S78" s="946"/>
      <c r="T78" s="946"/>
      <c r="U78" s="947"/>
      <c r="V78" s="948" t="str">
        <f>INDEX('@'!$A:$EB,AB78,'1参加申込書'!$AB$3)</f>
        <v>－</v>
      </c>
      <c r="W78" s="949"/>
      <c r="X78" s="949"/>
      <c r="Y78" s="949"/>
      <c r="Z78" s="949"/>
      <c r="AA78" s="949"/>
      <c r="AB78" s="247">
        <f>AB77+1</f>
        <v>757</v>
      </c>
    </row>
    <row r="79" spans="1:28" ht="15.05" customHeight="1">
      <c r="A79" s="976"/>
      <c r="B79" s="959"/>
      <c r="C79" s="960"/>
      <c r="D79" s="960"/>
      <c r="E79" s="960"/>
      <c r="F79" s="960"/>
      <c r="G79" s="960"/>
      <c r="H79" s="961"/>
      <c r="I79" s="967"/>
      <c r="J79" s="968"/>
      <c r="K79" s="968"/>
      <c r="L79" s="968"/>
      <c r="M79" s="968"/>
      <c r="N79" s="968"/>
      <c r="O79" s="968"/>
      <c r="P79" s="969"/>
      <c r="Q79" s="940" t="s">
        <v>180</v>
      </c>
      <c r="R79" s="941"/>
      <c r="S79" s="941"/>
      <c r="T79" s="941"/>
      <c r="U79" s="942"/>
      <c r="V79" s="943" t="str">
        <f>INDEX('@'!$A:$EB,AB79,'1参加申込書'!$AB$3)</f>
        <v>※リストから選択して下さい</v>
      </c>
      <c r="W79" s="944"/>
      <c r="X79" s="944"/>
      <c r="Y79" s="944"/>
      <c r="Z79" s="944"/>
      <c r="AA79" s="944"/>
      <c r="AB79" s="248">
        <f>AB78+1</f>
        <v>758</v>
      </c>
    </row>
    <row r="80" spans="1:28" ht="15.05" customHeight="1">
      <c r="A80" s="974">
        <v>9</v>
      </c>
      <c r="B80" s="977" t="s">
        <v>169</v>
      </c>
      <c r="C80" s="978"/>
      <c r="D80" s="978"/>
      <c r="E80" s="978"/>
      <c r="F80" s="978"/>
      <c r="G80" s="978"/>
      <c r="H80" s="978"/>
      <c r="I80" s="978"/>
      <c r="J80" s="978"/>
      <c r="K80" s="978"/>
      <c r="L80" s="978"/>
      <c r="M80" s="978"/>
      <c r="N80" s="978"/>
      <c r="O80" s="978"/>
      <c r="P80" s="242">
        <f>AB79+1</f>
        <v>759</v>
      </c>
      <c r="Q80" s="977" t="s">
        <v>170</v>
      </c>
      <c r="R80" s="978"/>
      <c r="S80" s="978"/>
      <c r="T80" s="978"/>
      <c r="U80" s="978"/>
      <c r="V80" s="242">
        <f>P80+1</f>
        <v>760</v>
      </c>
      <c r="W80" s="977" t="s">
        <v>171</v>
      </c>
      <c r="X80" s="978"/>
      <c r="Y80" s="978"/>
      <c r="Z80" s="978"/>
      <c r="AA80" s="978"/>
      <c r="AB80" s="324">
        <f>V80+1</f>
        <v>761</v>
      </c>
    </row>
    <row r="81" spans="1:28" ht="15.05" customHeight="1">
      <c r="A81" s="975"/>
      <c r="B81" s="950" t="str">
        <f>INDEX('@'!$A:$EB,P80,'1参加申込書'!$AB$3)</f>
        <v/>
      </c>
      <c r="C81" s="951"/>
      <c r="D81" s="951"/>
      <c r="E81" s="951"/>
      <c r="F81" s="951"/>
      <c r="G81" s="951"/>
      <c r="H81" s="951"/>
      <c r="I81" s="951"/>
      <c r="J81" s="951"/>
      <c r="K81" s="951"/>
      <c r="L81" s="951"/>
      <c r="M81" s="951"/>
      <c r="N81" s="951"/>
      <c r="O81" s="951"/>
      <c r="P81" s="979"/>
      <c r="Q81" s="950" t="str">
        <f>INDEX('@'!$A:$EB,V80,'1参加申込書'!$AB$3)</f>
        <v/>
      </c>
      <c r="R81" s="951"/>
      <c r="S81" s="951"/>
      <c r="T81" s="951"/>
      <c r="U81" s="951"/>
      <c r="V81" s="979"/>
      <c r="W81" s="950" t="str">
        <f>INDEX('@'!$A:$EB,AB80,'1参加申込書'!$AB$3)</f>
        <v/>
      </c>
      <c r="X81" s="951"/>
      <c r="Y81" s="951"/>
      <c r="Z81" s="951"/>
      <c r="AA81" s="951"/>
      <c r="AB81" s="952"/>
    </row>
    <row r="82" spans="1:28" ht="15.05" customHeight="1">
      <c r="A82" s="975"/>
      <c r="B82" s="950" t="str">
        <f>INDEX('@'!$A:$EB,AB82,'1参加申込書'!$AB$3)</f>
        <v>※リストから選択して下さい</v>
      </c>
      <c r="C82" s="951"/>
      <c r="D82" s="951"/>
      <c r="E82" s="951"/>
      <c r="F82" s="951"/>
      <c r="G82" s="951"/>
      <c r="H82" s="951"/>
      <c r="I82" s="951"/>
      <c r="J82" s="951"/>
      <c r="K82" s="951"/>
      <c r="L82" s="951"/>
      <c r="M82" s="951"/>
      <c r="N82" s="951"/>
      <c r="O82" s="951"/>
      <c r="P82" s="951"/>
      <c r="Q82" s="951"/>
      <c r="R82" s="951"/>
      <c r="S82" s="951"/>
      <c r="T82" s="951"/>
      <c r="U82" s="951"/>
      <c r="V82" s="951"/>
      <c r="W82" s="951"/>
      <c r="X82" s="951"/>
      <c r="Y82" s="951"/>
      <c r="Z82" s="951"/>
      <c r="AA82" s="951"/>
      <c r="AB82" s="245">
        <f>AB80+1</f>
        <v>762</v>
      </c>
    </row>
    <row r="83" spans="1:28" ht="15.05" customHeight="1">
      <c r="A83" s="975"/>
      <c r="B83" s="980" t="s">
        <v>248</v>
      </c>
      <c r="C83" s="981"/>
      <c r="D83" s="981"/>
      <c r="E83" s="981"/>
      <c r="F83" s="981"/>
      <c r="G83" s="981"/>
      <c r="H83" s="982"/>
      <c r="I83" s="950" t="str">
        <f>INDEX('@'!$A:$EB,V83,'1参加申込書'!$AB$3)</f>
        <v>※リストから選択して下さい</v>
      </c>
      <c r="J83" s="951"/>
      <c r="K83" s="951"/>
      <c r="L83" s="951"/>
      <c r="M83" s="951"/>
      <c r="N83" s="951"/>
      <c r="O83" s="951"/>
      <c r="P83" s="951"/>
      <c r="Q83" s="951"/>
      <c r="R83" s="951"/>
      <c r="S83" s="951"/>
      <c r="T83" s="951"/>
      <c r="U83" s="951"/>
      <c r="V83" s="243">
        <f>AB82+1</f>
        <v>763</v>
      </c>
      <c r="W83" s="950" t="str">
        <f>INDEX('@'!$A:$EB,AB83,'1参加申込書'!$AB$3)</f>
        <v>－</v>
      </c>
      <c r="X83" s="951"/>
      <c r="Y83" s="951"/>
      <c r="Z83" s="951"/>
      <c r="AA83" s="951"/>
      <c r="AB83" s="246">
        <f>V83+1</f>
        <v>764</v>
      </c>
    </row>
    <row r="84" spans="1:28" ht="15.05" customHeight="1">
      <c r="A84" s="975"/>
      <c r="B84" s="953" t="s">
        <v>249</v>
      </c>
      <c r="C84" s="954"/>
      <c r="D84" s="954"/>
      <c r="E84" s="954"/>
      <c r="F84" s="954"/>
      <c r="G84" s="954"/>
      <c r="H84" s="955"/>
      <c r="I84" s="190"/>
      <c r="J84" s="190"/>
      <c r="K84" s="190"/>
      <c r="L84" s="190"/>
      <c r="M84" s="190"/>
      <c r="N84" s="190"/>
      <c r="O84" s="190"/>
      <c r="P84" s="244">
        <f>AB83+1</f>
        <v>765</v>
      </c>
      <c r="Q84" s="945" t="s">
        <v>175</v>
      </c>
      <c r="R84" s="946"/>
      <c r="S84" s="946"/>
      <c r="T84" s="946"/>
      <c r="U84" s="947"/>
      <c r="V84" s="962" t="str">
        <f>INDEX('@'!$A:$EB,AB84,'1参加申込書'!$AB$3)</f>
        <v>－</v>
      </c>
      <c r="W84" s="963"/>
      <c r="X84" s="963"/>
      <c r="Y84" s="963"/>
      <c r="Z84" s="963"/>
      <c r="AA84" s="963"/>
      <c r="AB84" s="247">
        <f>P84+1</f>
        <v>766</v>
      </c>
    </row>
    <row r="85" spans="1:28" ht="15.05" customHeight="1">
      <c r="A85" s="975"/>
      <c r="B85" s="956"/>
      <c r="C85" s="957"/>
      <c r="D85" s="957"/>
      <c r="E85" s="957"/>
      <c r="F85" s="957"/>
      <c r="G85" s="957"/>
      <c r="H85" s="958"/>
      <c r="I85" s="964" t="str">
        <f>INDEX('@'!$A:$EB,P84,'1参加申込書'!$AB$3)</f>
        <v>※リストから選択して下さい</v>
      </c>
      <c r="J85" s="965"/>
      <c r="K85" s="965"/>
      <c r="L85" s="965"/>
      <c r="M85" s="965"/>
      <c r="N85" s="965"/>
      <c r="O85" s="965"/>
      <c r="P85" s="966"/>
      <c r="Q85" s="970" t="s">
        <v>176</v>
      </c>
      <c r="R85" s="971"/>
      <c r="S85" s="945" t="s">
        <v>177</v>
      </c>
      <c r="T85" s="946"/>
      <c r="U85" s="947"/>
      <c r="V85" s="948" t="str">
        <f>INDEX('@'!$A:$EB,AB85,'1参加申込書'!$AB$3)</f>
        <v>－</v>
      </c>
      <c r="W85" s="949"/>
      <c r="X85" s="949"/>
      <c r="Y85" s="949"/>
      <c r="Z85" s="949"/>
      <c r="AA85" s="949"/>
      <c r="AB85" s="247">
        <f>AB84+1</f>
        <v>767</v>
      </c>
    </row>
    <row r="86" spans="1:28" ht="15.05" customHeight="1">
      <c r="A86" s="975"/>
      <c r="B86" s="956"/>
      <c r="C86" s="957"/>
      <c r="D86" s="957"/>
      <c r="E86" s="957"/>
      <c r="F86" s="957"/>
      <c r="G86" s="957"/>
      <c r="H86" s="958"/>
      <c r="I86" s="964"/>
      <c r="J86" s="965"/>
      <c r="K86" s="965"/>
      <c r="L86" s="965"/>
      <c r="M86" s="965"/>
      <c r="N86" s="965"/>
      <c r="O86" s="965"/>
      <c r="P86" s="966"/>
      <c r="Q86" s="972"/>
      <c r="R86" s="973"/>
      <c r="S86" s="945" t="s">
        <v>178</v>
      </c>
      <c r="T86" s="946"/>
      <c r="U86" s="947"/>
      <c r="V86" s="948" t="str">
        <f>INDEX('@'!$A:$EB,AB86,'1参加申込書'!$AB$3)</f>
        <v>－</v>
      </c>
      <c r="W86" s="949"/>
      <c r="X86" s="949"/>
      <c r="Y86" s="949"/>
      <c r="Z86" s="949"/>
      <c r="AA86" s="949"/>
      <c r="AB86" s="247">
        <f>AB85+1</f>
        <v>768</v>
      </c>
    </row>
    <row r="87" spans="1:28" ht="15.05" customHeight="1">
      <c r="A87" s="975"/>
      <c r="B87" s="956"/>
      <c r="C87" s="957"/>
      <c r="D87" s="957"/>
      <c r="E87" s="957"/>
      <c r="F87" s="957"/>
      <c r="G87" s="957"/>
      <c r="H87" s="958"/>
      <c r="I87" s="964"/>
      <c r="J87" s="965"/>
      <c r="K87" s="965"/>
      <c r="L87" s="965"/>
      <c r="M87" s="965"/>
      <c r="N87" s="965"/>
      <c r="O87" s="965"/>
      <c r="P87" s="966"/>
      <c r="Q87" s="945" t="s">
        <v>179</v>
      </c>
      <c r="R87" s="946"/>
      <c r="S87" s="946"/>
      <c r="T87" s="946"/>
      <c r="U87" s="947"/>
      <c r="V87" s="948" t="str">
        <f>INDEX('@'!$A:$EB,AB87,'1参加申込書'!$AB$3)</f>
        <v>－</v>
      </c>
      <c r="W87" s="949"/>
      <c r="X87" s="949"/>
      <c r="Y87" s="949"/>
      <c r="Z87" s="949"/>
      <c r="AA87" s="949"/>
      <c r="AB87" s="247">
        <f>AB86+1</f>
        <v>769</v>
      </c>
    </row>
    <row r="88" spans="1:28" ht="15.05" customHeight="1">
      <c r="A88" s="976"/>
      <c r="B88" s="959"/>
      <c r="C88" s="960"/>
      <c r="D88" s="960"/>
      <c r="E88" s="960"/>
      <c r="F88" s="960"/>
      <c r="G88" s="960"/>
      <c r="H88" s="961"/>
      <c r="I88" s="967"/>
      <c r="J88" s="968"/>
      <c r="K88" s="968"/>
      <c r="L88" s="968"/>
      <c r="M88" s="968"/>
      <c r="N88" s="968"/>
      <c r="O88" s="968"/>
      <c r="P88" s="969"/>
      <c r="Q88" s="940" t="s">
        <v>180</v>
      </c>
      <c r="R88" s="941"/>
      <c r="S88" s="941"/>
      <c r="T88" s="941"/>
      <c r="U88" s="942"/>
      <c r="V88" s="943" t="str">
        <f>INDEX('@'!$A:$EB,AB88,'1参加申込書'!$AB$3)</f>
        <v>※リストから選択して下さい</v>
      </c>
      <c r="W88" s="944"/>
      <c r="X88" s="944"/>
      <c r="Y88" s="944"/>
      <c r="Z88" s="944"/>
      <c r="AA88" s="944"/>
      <c r="AB88" s="248">
        <f>AB87+1</f>
        <v>770</v>
      </c>
    </row>
    <row r="89" spans="1:28" ht="15.05" customHeight="1">
      <c r="A89" s="974">
        <v>10</v>
      </c>
      <c r="B89" s="977" t="s">
        <v>169</v>
      </c>
      <c r="C89" s="978"/>
      <c r="D89" s="978"/>
      <c r="E89" s="978"/>
      <c r="F89" s="978"/>
      <c r="G89" s="978"/>
      <c r="H89" s="978"/>
      <c r="I89" s="978"/>
      <c r="J89" s="978"/>
      <c r="K89" s="978"/>
      <c r="L89" s="978"/>
      <c r="M89" s="978"/>
      <c r="N89" s="978"/>
      <c r="O89" s="978"/>
      <c r="P89" s="242">
        <f>AB88+1</f>
        <v>771</v>
      </c>
      <c r="Q89" s="977" t="s">
        <v>170</v>
      </c>
      <c r="R89" s="978"/>
      <c r="S89" s="978"/>
      <c r="T89" s="978"/>
      <c r="U89" s="978"/>
      <c r="V89" s="242">
        <f>P89+1</f>
        <v>772</v>
      </c>
      <c r="W89" s="977" t="s">
        <v>171</v>
      </c>
      <c r="X89" s="978"/>
      <c r="Y89" s="978"/>
      <c r="Z89" s="978"/>
      <c r="AA89" s="978"/>
      <c r="AB89" s="324">
        <f>V89+1</f>
        <v>773</v>
      </c>
    </row>
    <row r="90" spans="1:28" ht="15.05" customHeight="1">
      <c r="A90" s="975"/>
      <c r="B90" s="950" t="str">
        <f>INDEX('@'!$A:$EB,P89,'1参加申込書'!$AB$3)</f>
        <v/>
      </c>
      <c r="C90" s="951"/>
      <c r="D90" s="951"/>
      <c r="E90" s="951"/>
      <c r="F90" s="951"/>
      <c r="G90" s="951"/>
      <c r="H90" s="951"/>
      <c r="I90" s="951"/>
      <c r="J90" s="951"/>
      <c r="K90" s="951"/>
      <c r="L90" s="951"/>
      <c r="M90" s="951"/>
      <c r="N90" s="951"/>
      <c r="O90" s="951"/>
      <c r="P90" s="979"/>
      <c r="Q90" s="950" t="str">
        <f>INDEX('@'!$A:$EB,V89,'1参加申込書'!$AB$3)</f>
        <v/>
      </c>
      <c r="R90" s="951"/>
      <c r="S90" s="951"/>
      <c r="T90" s="951"/>
      <c r="U90" s="951"/>
      <c r="V90" s="979"/>
      <c r="W90" s="950" t="str">
        <f>INDEX('@'!$A:$EB,AB89,'1参加申込書'!$AB$3)</f>
        <v/>
      </c>
      <c r="X90" s="951"/>
      <c r="Y90" s="951"/>
      <c r="Z90" s="951"/>
      <c r="AA90" s="951"/>
      <c r="AB90" s="952"/>
    </row>
    <row r="91" spans="1:28" ht="15.05" customHeight="1">
      <c r="A91" s="975"/>
      <c r="B91" s="950" t="str">
        <f>INDEX('@'!$A:$EB,AB91,'1参加申込書'!$AB$3)</f>
        <v>※リストから選択して下さい</v>
      </c>
      <c r="C91" s="951"/>
      <c r="D91" s="951"/>
      <c r="E91" s="951"/>
      <c r="F91" s="951"/>
      <c r="G91" s="951"/>
      <c r="H91" s="951"/>
      <c r="I91" s="951"/>
      <c r="J91" s="951"/>
      <c r="K91" s="951"/>
      <c r="L91" s="951"/>
      <c r="M91" s="951"/>
      <c r="N91" s="951"/>
      <c r="O91" s="951"/>
      <c r="P91" s="951"/>
      <c r="Q91" s="951"/>
      <c r="R91" s="951"/>
      <c r="S91" s="951"/>
      <c r="T91" s="951"/>
      <c r="U91" s="951"/>
      <c r="V91" s="951"/>
      <c r="W91" s="951"/>
      <c r="X91" s="951"/>
      <c r="Y91" s="951"/>
      <c r="Z91" s="951"/>
      <c r="AA91" s="951"/>
      <c r="AB91" s="245">
        <f>AB89+1</f>
        <v>774</v>
      </c>
    </row>
    <row r="92" spans="1:28" ht="15.05" customHeight="1">
      <c r="A92" s="975"/>
      <c r="B92" s="980" t="s">
        <v>248</v>
      </c>
      <c r="C92" s="981"/>
      <c r="D92" s="981"/>
      <c r="E92" s="981"/>
      <c r="F92" s="981"/>
      <c r="G92" s="981"/>
      <c r="H92" s="982"/>
      <c r="I92" s="950" t="str">
        <f>INDEX('@'!$A:$EB,V92,'1参加申込書'!$AB$3)</f>
        <v>※リストから選択して下さい</v>
      </c>
      <c r="J92" s="951"/>
      <c r="K92" s="951"/>
      <c r="L92" s="951"/>
      <c r="M92" s="951"/>
      <c r="N92" s="951"/>
      <c r="O92" s="951"/>
      <c r="P92" s="951"/>
      <c r="Q92" s="951"/>
      <c r="R92" s="951"/>
      <c r="S92" s="951"/>
      <c r="T92" s="951"/>
      <c r="U92" s="951"/>
      <c r="V92" s="243">
        <f>AB91+1</f>
        <v>775</v>
      </c>
      <c r="W92" s="950" t="str">
        <f>INDEX('@'!$A:$EB,AB92,'1参加申込書'!$AB$3)</f>
        <v>－</v>
      </c>
      <c r="X92" s="951"/>
      <c r="Y92" s="951"/>
      <c r="Z92" s="951"/>
      <c r="AA92" s="951"/>
      <c r="AB92" s="246">
        <f>V92+1</f>
        <v>776</v>
      </c>
    </row>
    <row r="93" spans="1:28" ht="15.05" customHeight="1">
      <c r="A93" s="975"/>
      <c r="B93" s="953" t="s">
        <v>249</v>
      </c>
      <c r="C93" s="954"/>
      <c r="D93" s="954"/>
      <c r="E93" s="954"/>
      <c r="F93" s="954"/>
      <c r="G93" s="954"/>
      <c r="H93" s="955"/>
      <c r="I93" s="190"/>
      <c r="J93" s="190"/>
      <c r="K93" s="190"/>
      <c r="L93" s="190"/>
      <c r="M93" s="190"/>
      <c r="N93" s="190"/>
      <c r="O93" s="190"/>
      <c r="P93" s="244">
        <f>AB92+1</f>
        <v>777</v>
      </c>
      <c r="Q93" s="945" t="s">
        <v>175</v>
      </c>
      <c r="R93" s="946"/>
      <c r="S93" s="946"/>
      <c r="T93" s="946"/>
      <c r="U93" s="947"/>
      <c r="V93" s="962" t="str">
        <f>INDEX('@'!$A:$EB,AB93,'1参加申込書'!$AB$3)</f>
        <v>－</v>
      </c>
      <c r="W93" s="963"/>
      <c r="X93" s="963"/>
      <c r="Y93" s="963"/>
      <c r="Z93" s="963"/>
      <c r="AA93" s="963"/>
      <c r="AB93" s="247">
        <f>P93+1</f>
        <v>778</v>
      </c>
    </row>
    <row r="94" spans="1:28" ht="15.05" customHeight="1">
      <c r="A94" s="975"/>
      <c r="B94" s="956"/>
      <c r="C94" s="957"/>
      <c r="D94" s="957"/>
      <c r="E94" s="957"/>
      <c r="F94" s="957"/>
      <c r="G94" s="957"/>
      <c r="H94" s="958"/>
      <c r="I94" s="964" t="str">
        <f>INDEX('@'!$A:$EB,P93,'1参加申込書'!$AB$3)</f>
        <v>※リストから選択して下さい</v>
      </c>
      <c r="J94" s="965"/>
      <c r="K94" s="965"/>
      <c r="L94" s="965"/>
      <c r="M94" s="965"/>
      <c r="N94" s="965"/>
      <c r="O94" s="965"/>
      <c r="P94" s="966"/>
      <c r="Q94" s="970" t="s">
        <v>176</v>
      </c>
      <c r="R94" s="971"/>
      <c r="S94" s="945" t="s">
        <v>177</v>
      </c>
      <c r="T94" s="946"/>
      <c r="U94" s="947"/>
      <c r="V94" s="948" t="str">
        <f>INDEX('@'!$A:$EB,AB94,'1参加申込書'!$AB$3)</f>
        <v>－</v>
      </c>
      <c r="W94" s="949"/>
      <c r="X94" s="949"/>
      <c r="Y94" s="949"/>
      <c r="Z94" s="949"/>
      <c r="AA94" s="949"/>
      <c r="AB94" s="247">
        <f>AB93+1</f>
        <v>779</v>
      </c>
    </row>
    <row r="95" spans="1:28" ht="15.05" customHeight="1">
      <c r="A95" s="975"/>
      <c r="B95" s="956"/>
      <c r="C95" s="957"/>
      <c r="D95" s="957"/>
      <c r="E95" s="957"/>
      <c r="F95" s="957"/>
      <c r="G95" s="957"/>
      <c r="H95" s="958"/>
      <c r="I95" s="964"/>
      <c r="J95" s="965"/>
      <c r="K95" s="965"/>
      <c r="L95" s="965"/>
      <c r="M95" s="965"/>
      <c r="N95" s="965"/>
      <c r="O95" s="965"/>
      <c r="P95" s="966"/>
      <c r="Q95" s="972"/>
      <c r="R95" s="973"/>
      <c r="S95" s="945" t="s">
        <v>178</v>
      </c>
      <c r="T95" s="946"/>
      <c r="U95" s="947"/>
      <c r="V95" s="948" t="str">
        <f>INDEX('@'!$A:$EB,AB95,'1参加申込書'!$AB$3)</f>
        <v>－</v>
      </c>
      <c r="W95" s="949"/>
      <c r="X95" s="949"/>
      <c r="Y95" s="949"/>
      <c r="Z95" s="949"/>
      <c r="AA95" s="949"/>
      <c r="AB95" s="247">
        <f>AB94+1</f>
        <v>780</v>
      </c>
    </row>
    <row r="96" spans="1:28" ht="15.05" customHeight="1">
      <c r="A96" s="975"/>
      <c r="B96" s="956"/>
      <c r="C96" s="957"/>
      <c r="D96" s="957"/>
      <c r="E96" s="957"/>
      <c r="F96" s="957"/>
      <c r="G96" s="957"/>
      <c r="H96" s="958"/>
      <c r="I96" s="964"/>
      <c r="J96" s="965"/>
      <c r="K96" s="965"/>
      <c r="L96" s="965"/>
      <c r="M96" s="965"/>
      <c r="N96" s="965"/>
      <c r="O96" s="965"/>
      <c r="P96" s="966"/>
      <c r="Q96" s="945" t="s">
        <v>179</v>
      </c>
      <c r="R96" s="946"/>
      <c r="S96" s="946"/>
      <c r="T96" s="946"/>
      <c r="U96" s="947"/>
      <c r="V96" s="948" t="str">
        <f>INDEX('@'!$A:$EB,AB96,'1参加申込書'!$AB$3)</f>
        <v>－</v>
      </c>
      <c r="W96" s="949"/>
      <c r="X96" s="949"/>
      <c r="Y96" s="949"/>
      <c r="Z96" s="949"/>
      <c r="AA96" s="949"/>
      <c r="AB96" s="247">
        <f>AB95+1</f>
        <v>781</v>
      </c>
    </row>
    <row r="97" spans="1:28" ht="15.05" customHeight="1">
      <c r="A97" s="976"/>
      <c r="B97" s="959"/>
      <c r="C97" s="960"/>
      <c r="D97" s="960"/>
      <c r="E97" s="960"/>
      <c r="F97" s="960"/>
      <c r="G97" s="960"/>
      <c r="H97" s="961"/>
      <c r="I97" s="967"/>
      <c r="J97" s="968"/>
      <c r="K97" s="968"/>
      <c r="L97" s="968"/>
      <c r="M97" s="968"/>
      <c r="N97" s="968"/>
      <c r="O97" s="968"/>
      <c r="P97" s="969"/>
      <c r="Q97" s="940" t="s">
        <v>180</v>
      </c>
      <c r="R97" s="941"/>
      <c r="S97" s="941"/>
      <c r="T97" s="941"/>
      <c r="U97" s="942"/>
      <c r="V97" s="943" t="str">
        <f>INDEX('@'!$A:$EB,AB97,'1参加申込書'!$AB$3)</f>
        <v>※リストから選択して下さい</v>
      </c>
      <c r="W97" s="944"/>
      <c r="X97" s="944"/>
      <c r="Y97" s="944"/>
      <c r="Z97" s="944"/>
      <c r="AA97" s="944"/>
      <c r="AB97" s="248">
        <f>AB96+1</f>
        <v>782</v>
      </c>
    </row>
    <row r="98" spans="1:28" ht="15.05" customHeight="1">
      <c r="A98" s="188" t="s">
        <v>250</v>
      </c>
      <c r="AB98" s="323"/>
    </row>
  </sheetData>
  <sheetProtection sheet="1" objects="1" scenarios="1"/>
  <mergeCells count="244">
    <mergeCell ref="A2:AB3"/>
    <mergeCell ref="A5:C5"/>
    <mergeCell ref="D5:AA5"/>
    <mergeCell ref="A8:A16"/>
    <mergeCell ref="B8:O8"/>
    <mergeCell ref="Q8:U8"/>
    <mergeCell ref="W8:AA8"/>
    <mergeCell ref="B9:P9"/>
    <mergeCell ref="Q9:V9"/>
    <mergeCell ref="W9:AB9"/>
    <mergeCell ref="V13:AA13"/>
    <mergeCell ref="S14:U14"/>
    <mergeCell ref="V14:AA14"/>
    <mergeCell ref="Q15:U15"/>
    <mergeCell ref="V15:AA15"/>
    <mergeCell ref="Q16:U16"/>
    <mergeCell ref="V16:AA16"/>
    <mergeCell ref="B10:AA10"/>
    <mergeCell ref="B11:H11"/>
    <mergeCell ref="I11:U11"/>
    <mergeCell ref="W11:AA11"/>
    <mergeCell ref="B12:H16"/>
    <mergeCell ref="Q12:U12"/>
    <mergeCell ref="V12:AA12"/>
    <mergeCell ref="I13:P16"/>
    <mergeCell ref="Q13:R14"/>
    <mergeCell ref="S13:U13"/>
    <mergeCell ref="W20:AA20"/>
    <mergeCell ref="B21:H25"/>
    <mergeCell ref="Q21:U21"/>
    <mergeCell ref="V21:AA21"/>
    <mergeCell ref="I22:P25"/>
    <mergeCell ref="Q22:R23"/>
    <mergeCell ref="S22:U22"/>
    <mergeCell ref="V22:AA22"/>
    <mergeCell ref="S23:U23"/>
    <mergeCell ref="V23:AA23"/>
    <mergeCell ref="B20:H20"/>
    <mergeCell ref="I20:U20"/>
    <mergeCell ref="Q24:U24"/>
    <mergeCell ref="V24:AA24"/>
    <mergeCell ref="Q25:U25"/>
    <mergeCell ref="V25:AA25"/>
    <mergeCell ref="A26:A34"/>
    <mergeCell ref="B26:O26"/>
    <mergeCell ref="Q26:U26"/>
    <mergeCell ref="W26:AA26"/>
    <mergeCell ref="B27:P27"/>
    <mergeCell ref="Q27:V27"/>
    <mergeCell ref="A17:A25"/>
    <mergeCell ref="B17:O17"/>
    <mergeCell ref="Q17:U17"/>
    <mergeCell ref="W17:AA17"/>
    <mergeCell ref="B18:P18"/>
    <mergeCell ref="Q18:V18"/>
    <mergeCell ref="W18:AB18"/>
    <mergeCell ref="B19:AA19"/>
    <mergeCell ref="S31:U31"/>
    <mergeCell ref="V31:AA31"/>
    <mergeCell ref="S32:U32"/>
    <mergeCell ref="V32:AA32"/>
    <mergeCell ref="Q33:U33"/>
    <mergeCell ref="V33:AA33"/>
    <mergeCell ref="W27:AB27"/>
    <mergeCell ref="B28:AA28"/>
    <mergeCell ref="B29:H29"/>
    <mergeCell ref="I29:U29"/>
    <mergeCell ref="W29:AA29"/>
    <mergeCell ref="B30:H34"/>
    <mergeCell ref="Q30:U30"/>
    <mergeCell ref="V30:AA30"/>
    <mergeCell ref="I31:P34"/>
    <mergeCell ref="Q31:R32"/>
    <mergeCell ref="Q34:U34"/>
    <mergeCell ref="V34:AA34"/>
    <mergeCell ref="A35:A43"/>
    <mergeCell ref="B35:O35"/>
    <mergeCell ref="Q35:U35"/>
    <mergeCell ref="W35:AA35"/>
    <mergeCell ref="B36:P36"/>
    <mergeCell ref="Q36:V36"/>
    <mergeCell ref="W36:AB36"/>
    <mergeCell ref="B37:AA37"/>
    <mergeCell ref="S41:U41"/>
    <mergeCell ref="V41:AA41"/>
    <mergeCell ref="Q42:U42"/>
    <mergeCell ref="V42:AA42"/>
    <mergeCell ref="Q43:U43"/>
    <mergeCell ref="V43:AA43"/>
    <mergeCell ref="B38:H38"/>
    <mergeCell ref="I38:U38"/>
    <mergeCell ref="W38:AA38"/>
    <mergeCell ref="B39:H43"/>
    <mergeCell ref="Q39:U39"/>
    <mergeCell ref="V39:AA39"/>
    <mergeCell ref="I40:P43"/>
    <mergeCell ref="Q40:R41"/>
    <mergeCell ref="S40:U40"/>
    <mergeCell ref="V40:AA40"/>
    <mergeCell ref="W47:AA47"/>
    <mergeCell ref="B47:H47"/>
    <mergeCell ref="I47:U47"/>
    <mergeCell ref="B48:H52"/>
    <mergeCell ref="Q48:U48"/>
    <mergeCell ref="V48:AA48"/>
    <mergeCell ref="I49:P52"/>
    <mergeCell ref="Q49:R50"/>
    <mergeCell ref="S49:U49"/>
    <mergeCell ref="V49:AA49"/>
    <mergeCell ref="S50:U50"/>
    <mergeCell ref="V50:AA50"/>
    <mergeCell ref="Q51:U51"/>
    <mergeCell ref="V51:AA51"/>
    <mergeCell ref="Q52:U52"/>
    <mergeCell ref="V52:AA52"/>
    <mergeCell ref="A53:A61"/>
    <mergeCell ref="B53:O53"/>
    <mergeCell ref="Q53:U53"/>
    <mergeCell ref="W53:AA53"/>
    <mergeCell ref="B54:P54"/>
    <mergeCell ref="Q54:V54"/>
    <mergeCell ref="A44:A52"/>
    <mergeCell ref="B44:O44"/>
    <mergeCell ref="Q44:U44"/>
    <mergeCell ref="W44:AA44"/>
    <mergeCell ref="B45:P45"/>
    <mergeCell ref="Q45:V45"/>
    <mergeCell ref="W45:AB45"/>
    <mergeCell ref="B46:AA46"/>
    <mergeCell ref="S58:U58"/>
    <mergeCell ref="V58:AA58"/>
    <mergeCell ref="S59:U59"/>
    <mergeCell ref="V59:AA59"/>
    <mergeCell ref="Q60:U60"/>
    <mergeCell ref="V60:AA60"/>
    <mergeCell ref="W54:AB54"/>
    <mergeCell ref="B55:AA55"/>
    <mergeCell ref="B56:H56"/>
    <mergeCell ref="I56:U56"/>
    <mergeCell ref="W56:AA56"/>
    <mergeCell ref="B57:H61"/>
    <mergeCell ref="Q57:U57"/>
    <mergeCell ref="V57:AA57"/>
    <mergeCell ref="I58:P61"/>
    <mergeCell ref="Q58:R59"/>
    <mergeCell ref="Q61:U61"/>
    <mergeCell ref="V61:AA61"/>
    <mergeCell ref="A62:A70"/>
    <mergeCell ref="B62:O62"/>
    <mergeCell ref="Q62:U62"/>
    <mergeCell ref="W62:AA62"/>
    <mergeCell ref="B63:P63"/>
    <mergeCell ref="Q63:V63"/>
    <mergeCell ref="W63:AB63"/>
    <mergeCell ref="B64:AA64"/>
    <mergeCell ref="S68:U68"/>
    <mergeCell ref="V68:AA68"/>
    <mergeCell ref="Q69:U69"/>
    <mergeCell ref="V69:AA69"/>
    <mergeCell ref="Q70:U70"/>
    <mergeCell ref="V70:AA70"/>
    <mergeCell ref="B65:H65"/>
    <mergeCell ref="I65:U65"/>
    <mergeCell ref="W65:AA65"/>
    <mergeCell ref="B66:H70"/>
    <mergeCell ref="Q66:U66"/>
    <mergeCell ref="V66:AA66"/>
    <mergeCell ref="I67:P70"/>
    <mergeCell ref="Q67:R68"/>
    <mergeCell ref="S67:U67"/>
    <mergeCell ref="V67:AA67"/>
    <mergeCell ref="W74:AA74"/>
    <mergeCell ref="B74:H74"/>
    <mergeCell ref="I74:U74"/>
    <mergeCell ref="B75:H79"/>
    <mergeCell ref="Q75:U75"/>
    <mergeCell ref="V75:AA75"/>
    <mergeCell ref="I76:P79"/>
    <mergeCell ref="Q76:R77"/>
    <mergeCell ref="S76:U76"/>
    <mergeCell ref="V76:AA76"/>
    <mergeCell ref="S77:U77"/>
    <mergeCell ref="V77:AA77"/>
    <mergeCell ref="Q78:U78"/>
    <mergeCell ref="V78:AA78"/>
    <mergeCell ref="Q79:U79"/>
    <mergeCell ref="V79:AA79"/>
    <mergeCell ref="A80:A88"/>
    <mergeCell ref="B80:O80"/>
    <mergeCell ref="Q80:U80"/>
    <mergeCell ref="W80:AA80"/>
    <mergeCell ref="B81:P81"/>
    <mergeCell ref="Q81:V81"/>
    <mergeCell ref="A71:A79"/>
    <mergeCell ref="B71:O71"/>
    <mergeCell ref="Q71:U71"/>
    <mergeCell ref="W71:AA71"/>
    <mergeCell ref="B72:P72"/>
    <mergeCell ref="Q72:V72"/>
    <mergeCell ref="W72:AB72"/>
    <mergeCell ref="B73:AA73"/>
    <mergeCell ref="W81:AB81"/>
    <mergeCell ref="B82:AA82"/>
    <mergeCell ref="B83:H83"/>
    <mergeCell ref="I83:U83"/>
    <mergeCell ref="W83:AA83"/>
    <mergeCell ref="B84:H88"/>
    <mergeCell ref="Q84:U84"/>
    <mergeCell ref="V84:AA84"/>
    <mergeCell ref="I85:P88"/>
    <mergeCell ref="Q85:R86"/>
    <mergeCell ref="Q90:V90"/>
    <mergeCell ref="B91:AA91"/>
    <mergeCell ref="B92:H92"/>
    <mergeCell ref="S85:U85"/>
    <mergeCell ref="V85:AA85"/>
    <mergeCell ref="S86:U86"/>
    <mergeCell ref="V86:AA86"/>
    <mergeCell ref="Q87:U87"/>
    <mergeCell ref="V87:AA87"/>
    <mergeCell ref="A4:AB4"/>
    <mergeCell ref="Q97:U97"/>
    <mergeCell ref="V97:AA97"/>
    <mergeCell ref="S94:U94"/>
    <mergeCell ref="V94:AA94"/>
    <mergeCell ref="S95:U95"/>
    <mergeCell ref="V95:AA95"/>
    <mergeCell ref="Q96:U96"/>
    <mergeCell ref="V96:AA96"/>
    <mergeCell ref="W90:AB90"/>
    <mergeCell ref="I92:U92"/>
    <mergeCell ref="W92:AA92"/>
    <mergeCell ref="B93:H97"/>
    <mergeCell ref="Q93:U93"/>
    <mergeCell ref="V93:AA93"/>
    <mergeCell ref="I94:P97"/>
    <mergeCell ref="Q94:R95"/>
    <mergeCell ref="Q88:U88"/>
    <mergeCell ref="V88:AA88"/>
    <mergeCell ref="A89:A97"/>
    <mergeCell ref="B89:O89"/>
    <mergeCell ref="Q89:U89"/>
    <mergeCell ref="W89:AA89"/>
    <mergeCell ref="B90:P90"/>
  </mergeCells>
  <phoneticPr fontId="45"/>
  <printOptions horizontalCentered="1"/>
  <pageMargins left="0.39370078740157483" right="0.19685039370078741" top="0.39370078740157483" bottom="0.39370078740157483" header="0.19685039370078741" footer="0.19685039370078741"/>
  <pageSetup paperSize="9" scale="95" fitToHeight="2" orientation="portrait" horizontalDpi="300" r:id="rId1"/>
  <headerFooter alignWithMargins="0">
    <oddHeader>&amp;L&amp;D
&amp;T</oddHeader>
    <oddFooter>&amp;C&amp;10&amp;K01+000※市販の楽譜を利用する場合は、スコアーの表紙及び、購入を証明する領収証等のコピーを添付して提出して頂きます。
但し、購入を証明する領収証等がない場合は、その理由書を添付の上、スコアーの表紙を提出してください。
&amp;8&amp;K000000
第４３回マーチングバンド東海大会
３．音楽著作権使用に関する確認書（M）－&amp;P</oddFooter>
  </headerFooter>
  <rowBreaks count="1" manualBreakCount="1">
    <brk id="52" max="2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A1:AE46"/>
  <sheetViews>
    <sheetView topLeftCell="A25" zoomScaleNormal="100" zoomScaleSheetLayoutView="85" workbookViewId="0">
      <selection activeCell="AC46" sqref="AC46"/>
    </sheetView>
  </sheetViews>
  <sheetFormatPr defaultColWidth="0" defaultRowHeight="0" customHeight="1" zeroHeight="1"/>
  <cols>
    <col min="1" max="27" width="3.33203125" customWidth="1"/>
    <col min="28" max="28" width="5.58203125" customWidth="1"/>
    <col min="29" max="29" width="3.58203125" customWidth="1"/>
    <col min="30" max="16384" width="9" hidden="1"/>
  </cols>
  <sheetData>
    <row r="1" spans="1:30" ht="18" customHeight="1">
      <c r="W1" s="431" t="s">
        <v>1262</v>
      </c>
      <c r="X1" s="431"/>
      <c r="Y1" s="431"/>
      <c r="Z1" s="431"/>
      <c r="AA1" s="431"/>
      <c r="AB1" s="431"/>
      <c r="AD1">
        <v>1</v>
      </c>
    </row>
    <row r="2" spans="1:30" ht="17.2" customHeight="1">
      <c r="A2" s="1003" t="s">
        <v>1162</v>
      </c>
      <c r="B2" s="1003"/>
      <c r="C2" s="1003"/>
      <c r="D2" s="1003"/>
      <c r="E2" s="1003"/>
      <c r="F2" s="1003"/>
      <c r="G2" s="1003"/>
      <c r="H2" s="1003"/>
      <c r="I2" s="1003"/>
      <c r="J2" s="1003"/>
      <c r="K2" s="1003"/>
      <c r="L2" s="1003"/>
      <c r="M2" s="1003"/>
      <c r="N2" s="1003"/>
      <c r="O2" s="1003"/>
      <c r="P2" s="1003"/>
      <c r="Q2" s="1003"/>
      <c r="R2" s="1003"/>
      <c r="S2" s="1003"/>
      <c r="T2" s="1003"/>
      <c r="U2" s="1003"/>
      <c r="V2" s="1003"/>
      <c r="W2" s="1003"/>
      <c r="X2" s="1003"/>
      <c r="Y2" s="1003"/>
      <c r="Z2" s="1003"/>
      <c r="AA2" s="1003"/>
      <c r="AB2" s="1003"/>
    </row>
    <row r="3" spans="1:30" ht="17.2" customHeight="1">
      <c r="A3" s="1003"/>
      <c r="B3" s="1003"/>
      <c r="C3" s="1003"/>
      <c r="D3" s="1003"/>
      <c r="E3" s="1003"/>
      <c r="F3" s="1003"/>
      <c r="G3" s="1003"/>
      <c r="H3" s="1003"/>
      <c r="I3" s="1003"/>
      <c r="J3" s="1003"/>
      <c r="K3" s="1003"/>
      <c r="L3" s="1003"/>
      <c r="M3" s="1003"/>
      <c r="N3" s="1003"/>
      <c r="O3" s="1003"/>
      <c r="P3" s="1003"/>
      <c r="Q3" s="1003"/>
      <c r="R3" s="1003"/>
      <c r="S3" s="1003"/>
      <c r="T3" s="1003"/>
      <c r="U3" s="1003"/>
      <c r="V3" s="1003"/>
      <c r="W3" s="1003"/>
      <c r="X3" s="1003"/>
      <c r="Y3" s="1003"/>
      <c r="Z3" s="1003"/>
      <c r="AA3" s="1003"/>
      <c r="AB3" s="1003"/>
    </row>
    <row r="4" spans="1:30" ht="20.3" customHeight="1">
      <c r="A4" s="1004" t="s">
        <v>1177</v>
      </c>
      <c r="B4" s="1004"/>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row>
    <row r="5" spans="1:30" ht="20.3" customHeight="1">
      <c r="A5" s="936" t="s">
        <v>23</v>
      </c>
      <c r="B5" s="936"/>
      <c r="C5" s="936"/>
      <c r="D5" s="985">
        <f>IF('@'!A2="※リストから選択して下さい",'@'!A3,'@'!A2)</f>
        <v>0</v>
      </c>
      <c r="E5" s="986"/>
      <c r="F5" s="986"/>
      <c r="G5" s="986"/>
      <c r="H5" s="986"/>
      <c r="I5" s="986"/>
      <c r="J5" s="986"/>
      <c r="K5" s="986"/>
      <c r="L5" s="986"/>
      <c r="M5" s="986"/>
      <c r="N5" s="986"/>
      <c r="O5" s="986"/>
      <c r="P5" s="986"/>
      <c r="Q5" s="986"/>
      <c r="R5" s="986"/>
      <c r="S5" s="986"/>
      <c r="T5" s="986"/>
      <c r="U5" s="986"/>
      <c r="V5" s="986"/>
      <c r="W5" s="986"/>
      <c r="X5" s="986"/>
      <c r="Y5" s="986"/>
      <c r="Z5" s="986"/>
      <c r="AA5" s="986"/>
      <c r="AB5" s="3">
        <v>2</v>
      </c>
    </row>
    <row r="6" spans="1:30" ht="10.15" customHeight="1">
      <c r="A6" s="1"/>
      <c r="B6" s="1"/>
      <c r="C6" s="1"/>
      <c r="D6" s="1"/>
      <c r="E6" s="1"/>
      <c r="F6" s="1"/>
      <c r="G6" s="1"/>
      <c r="H6" s="1"/>
      <c r="I6" s="1"/>
      <c r="J6" s="1"/>
      <c r="K6" s="1"/>
      <c r="L6" s="1"/>
      <c r="M6" s="1"/>
      <c r="N6" s="1"/>
      <c r="O6" s="1"/>
      <c r="P6" s="1"/>
      <c r="Q6" s="1"/>
      <c r="R6" s="1"/>
      <c r="S6" s="1"/>
      <c r="T6" s="1"/>
      <c r="U6" s="1"/>
      <c r="V6" s="1"/>
      <c r="W6" s="1"/>
      <c r="X6" s="1"/>
      <c r="Y6" s="1"/>
      <c r="Z6" s="1"/>
      <c r="AA6" s="1"/>
      <c r="AB6" s="1"/>
    </row>
    <row r="7" spans="1:30" ht="20.3" customHeight="1">
      <c r="A7" s="139" t="s">
        <v>1289</v>
      </c>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row>
    <row r="8" spans="1:30" ht="20.3" customHeight="1">
      <c r="A8" s="974">
        <v>1</v>
      </c>
      <c r="B8" s="991" t="s">
        <v>169</v>
      </c>
      <c r="C8" s="991"/>
      <c r="D8" s="991"/>
      <c r="E8" s="991"/>
      <c r="F8" s="991"/>
      <c r="G8" s="991"/>
      <c r="H8" s="991"/>
      <c r="I8" s="991"/>
      <c r="J8" s="991"/>
      <c r="K8" s="991"/>
      <c r="L8" s="991"/>
      <c r="M8" s="991"/>
      <c r="N8" s="991"/>
      <c r="O8" s="992"/>
      <c r="P8" s="242">
        <v>784</v>
      </c>
      <c r="Q8" s="991" t="s">
        <v>1135</v>
      </c>
      <c r="R8" s="991"/>
      <c r="S8" s="991"/>
      <c r="T8" s="991"/>
      <c r="U8" s="992"/>
      <c r="V8" s="242">
        <f>P8+1</f>
        <v>785</v>
      </c>
      <c r="W8" s="991" t="s">
        <v>1136</v>
      </c>
      <c r="X8" s="991"/>
      <c r="Y8" s="991"/>
      <c r="Z8" s="991"/>
      <c r="AA8" s="992"/>
      <c r="AB8" s="428">
        <f>V8+1</f>
        <v>786</v>
      </c>
    </row>
    <row r="9" spans="1:30" ht="20.3" customHeight="1">
      <c r="A9" s="975"/>
      <c r="B9" s="993" t="str">
        <f>INDEX('@'!$A:$EB,P8,'1参加申込書'!$AB$3)</f>
        <v/>
      </c>
      <c r="C9" s="993"/>
      <c r="D9" s="993"/>
      <c r="E9" s="993"/>
      <c r="F9" s="993"/>
      <c r="G9" s="993"/>
      <c r="H9" s="993"/>
      <c r="I9" s="993"/>
      <c r="J9" s="993"/>
      <c r="K9" s="993"/>
      <c r="L9" s="993"/>
      <c r="M9" s="993"/>
      <c r="N9" s="993"/>
      <c r="O9" s="993"/>
      <c r="P9" s="993"/>
      <c r="Q9" s="993" t="str">
        <f>INDEX('@'!$A:$EB,V8,'1参加申込書'!$AB$3)</f>
        <v/>
      </c>
      <c r="R9" s="993"/>
      <c r="S9" s="993"/>
      <c r="T9" s="993"/>
      <c r="U9" s="993"/>
      <c r="V9" s="993"/>
      <c r="W9" s="993" t="str">
        <f>INDEX('@'!$A:$EB,AB8,'1参加申込書'!$AB$3)</f>
        <v/>
      </c>
      <c r="X9" s="993"/>
      <c r="Y9" s="993"/>
      <c r="Z9" s="993"/>
      <c r="AA9" s="993"/>
      <c r="AB9" s="994"/>
    </row>
    <row r="10" spans="1:30" ht="20.3" customHeight="1">
      <c r="A10" s="976"/>
      <c r="B10" s="993" t="str">
        <f>INDEX('@'!$A:$EB,AB10,'1参加申込書'!$AB$3)</f>
        <v>※リストから選択して下さい</v>
      </c>
      <c r="C10" s="993"/>
      <c r="D10" s="993"/>
      <c r="E10" s="993"/>
      <c r="F10" s="993"/>
      <c r="G10" s="993"/>
      <c r="H10" s="993"/>
      <c r="I10" s="993"/>
      <c r="J10" s="993"/>
      <c r="K10" s="993"/>
      <c r="L10" s="993"/>
      <c r="M10" s="993"/>
      <c r="N10" s="993"/>
      <c r="O10" s="993"/>
      <c r="P10" s="993"/>
      <c r="Q10" s="993"/>
      <c r="R10" s="993"/>
      <c r="S10" s="993"/>
      <c r="T10" s="993"/>
      <c r="U10" s="993"/>
      <c r="V10" s="993"/>
      <c r="W10" s="993"/>
      <c r="X10" s="993"/>
      <c r="Y10" s="993"/>
      <c r="Z10" s="993"/>
      <c r="AA10" s="950"/>
      <c r="AB10" s="245">
        <f>AB8+1</f>
        <v>787</v>
      </c>
    </row>
    <row r="11" spans="1:30" ht="20.3" customHeight="1">
      <c r="A11" s="1005">
        <v>2</v>
      </c>
      <c r="B11" s="991" t="s">
        <v>169</v>
      </c>
      <c r="C11" s="991"/>
      <c r="D11" s="991"/>
      <c r="E11" s="991"/>
      <c r="F11" s="991"/>
      <c r="G11" s="991"/>
      <c r="H11" s="991"/>
      <c r="I11" s="991"/>
      <c r="J11" s="991"/>
      <c r="K11" s="991"/>
      <c r="L11" s="991"/>
      <c r="M11" s="991"/>
      <c r="N11" s="991"/>
      <c r="O11" s="992"/>
      <c r="P11" s="242">
        <f>AB10+1</f>
        <v>788</v>
      </c>
      <c r="Q11" s="991" t="s">
        <v>1135</v>
      </c>
      <c r="R11" s="991"/>
      <c r="S11" s="991"/>
      <c r="T11" s="991"/>
      <c r="U11" s="992"/>
      <c r="V11" s="242">
        <f>P11+1</f>
        <v>789</v>
      </c>
      <c r="W11" s="991" t="s">
        <v>1136</v>
      </c>
      <c r="X11" s="991"/>
      <c r="Y11" s="991"/>
      <c r="Z11" s="991"/>
      <c r="AA11" s="992"/>
      <c r="AB11" s="428">
        <f>V11+1</f>
        <v>790</v>
      </c>
    </row>
    <row r="12" spans="1:30" ht="20.3" customHeight="1">
      <c r="A12" s="1006"/>
      <c r="B12" s="993" t="str">
        <f>INDEX('@'!$A:$EB,P11,'1参加申込書'!$AB$3)</f>
        <v/>
      </c>
      <c r="C12" s="993"/>
      <c r="D12" s="993"/>
      <c r="E12" s="993"/>
      <c r="F12" s="993"/>
      <c r="G12" s="993"/>
      <c r="H12" s="993"/>
      <c r="I12" s="993"/>
      <c r="J12" s="993"/>
      <c r="K12" s="993"/>
      <c r="L12" s="993"/>
      <c r="M12" s="993"/>
      <c r="N12" s="993"/>
      <c r="O12" s="993"/>
      <c r="P12" s="993"/>
      <c r="Q12" s="993" t="str">
        <f>INDEX('@'!$A:$EB,V11,'1参加申込書'!$AB$3)</f>
        <v/>
      </c>
      <c r="R12" s="993"/>
      <c r="S12" s="993"/>
      <c r="T12" s="993"/>
      <c r="U12" s="993"/>
      <c r="V12" s="993"/>
      <c r="W12" s="993" t="str">
        <f>INDEX('@'!$A:$EB,AB11,'1参加申込書'!$AB$3)</f>
        <v/>
      </c>
      <c r="X12" s="993"/>
      <c r="Y12" s="993"/>
      <c r="Z12" s="993"/>
      <c r="AA12" s="993"/>
      <c r="AB12" s="994"/>
    </row>
    <row r="13" spans="1:30" ht="20.3" customHeight="1">
      <c r="A13" s="1007"/>
      <c r="B13" s="993" t="str">
        <f>INDEX('@'!$A:$EB,AB13,'1参加申込書'!$AB$3)</f>
        <v>※リストから選択して下さい</v>
      </c>
      <c r="C13" s="993"/>
      <c r="D13" s="993"/>
      <c r="E13" s="993"/>
      <c r="F13" s="993"/>
      <c r="G13" s="993"/>
      <c r="H13" s="993"/>
      <c r="I13" s="993"/>
      <c r="J13" s="993"/>
      <c r="K13" s="993"/>
      <c r="L13" s="993"/>
      <c r="M13" s="993"/>
      <c r="N13" s="993"/>
      <c r="O13" s="993"/>
      <c r="P13" s="993"/>
      <c r="Q13" s="993"/>
      <c r="R13" s="993"/>
      <c r="S13" s="993"/>
      <c r="T13" s="993"/>
      <c r="U13" s="993"/>
      <c r="V13" s="993"/>
      <c r="W13" s="993"/>
      <c r="X13" s="993"/>
      <c r="Y13" s="993"/>
      <c r="Z13" s="993"/>
      <c r="AA13" s="950"/>
      <c r="AB13" s="245">
        <f>AB11+1</f>
        <v>791</v>
      </c>
      <c r="AD13" s="429"/>
    </row>
    <row r="14" spans="1:30" ht="20.3" customHeight="1">
      <c r="A14" s="1005">
        <v>3</v>
      </c>
      <c r="B14" s="991" t="s">
        <v>169</v>
      </c>
      <c r="C14" s="991"/>
      <c r="D14" s="991"/>
      <c r="E14" s="991"/>
      <c r="F14" s="991"/>
      <c r="G14" s="991"/>
      <c r="H14" s="991"/>
      <c r="I14" s="991"/>
      <c r="J14" s="991"/>
      <c r="K14" s="991"/>
      <c r="L14" s="991"/>
      <c r="M14" s="991"/>
      <c r="N14" s="991"/>
      <c r="O14" s="992"/>
      <c r="P14" s="242">
        <f>AB13+1</f>
        <v>792</v>
      </c>
      <c r="Q14" s="991" t="s">
        <v>1135</v>
      </c>
      <c r="R14" s="991"/>
      <c r="S14" s="991"/>
      <c r="T14" s="991"/>
      <c r="U14" s="992"/>
      <c r="V14" s="242">
        <f>P14+1</f>
        <v>793</v>
      </c>
      <c r="W14" s="991" t="s">
        <v>1136</v>
      </c>
      <c r="X14" s="991"/>
      <c r="Y14" s="991"/>
      <c r="Z14" s="991"/>
      <c r="AA14" s="992"/>
      <c r="AB14" s="428">
        <f>V14+1</f>
        <v>794</v>
      </c>
    </row>
    <row r="15" spans="1:30" ht="20.3" customHeight="1">
      <c r="A15" s="1006"/>
      <c r="B15" s="993" t="str">
        <f>INDEX('@'!$A:$EB,P14,'1参加申込書'!$AB$3)</f>
        <v/>
      </c>
      <c r="C15" s="993"/>
      <c r="D15" s="993"/>
      <c r="E15" s="993"/>
      <c r="F15" s="993"/>
      <c r="G15" s="993"/>
      <c r="H15" s="993"/>
      <c r="I15" s="993"/>
      <c r="J15" s="993"/>
      <c r="K15" s="993"/>
      <c r="L15" s="993"/>
      <c r="M15" s="993"/>
      <c r="N15" s="993"/>
      <c r="O15" s="993"/>
      <c r="P15" s="993"/>
      <c r="Q15" s="993" t="str">
        <f>INDEX('@'!$A:$EB,V14,'1参加申込書'!$AB$3)</f>
        <v/>
      </c>
      <c r="R15" s="993"/>
      <c r="S15" s="993"/>
      <c r="T15" s="993"/>
      <c r="U15" s="993"/>
      <c r="V15" s="993"/>
      <c r="W15" s="993" t="str">
        <f>INDEX('@'!$A:$EB,AB14,'1参加申込書'!$AB$3)</f>
        <v/>
      </c>
      <c r="X15" s="993"/>
      <c r="Y15" s="993"/>
      <c r="Z15" s="993"/>
      <c r="AA15" s="993"/>
      <c r="AB15" s="994"/>
    </row>
    <row r="16" spans="1:30" ht="20.3" customHeight="1">
      <c r="A16" s="1007"/>
      <c r="B16" s="993" t="str">
        <f>INDEX('@'!$A:$EB,AB16,'1参加申込書'!$AB$3)</f>
        <v>※リストから選択して下さい</v>
      </c>
      <c r="C16" s="993"/>
      <c r="D16" s="993"/>
      <c r="E16" s="993"/>
      <c r="F16" s="993"/>
      <c r="G16" s="993"/>
      <c r="H16" s="993"/>
      <c r="I16" s="993"/>
      <c r="J16" s="993"/>
      <c r="K16" s="993"/>
      <c r="L16" s="993"/>
      <c r="M16" s="993"/>
      <c r="N16" s="993"/>
      <c r="O16" s="993"/>
      <c r="P16" s="993"/>
      <c r="Q16" s="993"/>
      <c r="R16" s="993"/>
      <c r="S16" s="993"/>
      <c r="T16" s="993"/>
      <c r="U16" s="993"/>
      <c r="V16" s="993"/>
      <c r="W16" s="993"/>
      <c r="X16" s="993"/>
      <c r="Y16" s="993"/>
      <c r="Z16" s="993"/>
      <c r="AA16" s="950"/>
      <c r="AB16" s="245">
        <f>AB14+1</f>
        <v>795</v>
      </c>
    </row>
    <row r="17" spans="1:31" ht="20.3" customHeight="1">
      <c r="A17" s="1005">
        <v>4</v>
      </c>
      <c r="B17" s="991" t="s">
        <v>169</v>
      </c>
      <c r="C17" s="991"/>
      <c r="D17" s="991"/>
      <c r="E17" s="991"/>
      <c r="F17" s="991"/>
      <c r="G17" s="991"/>
      <c r="H17" s="991"/>
      <c r="I17" s="991"/>
      <c r="J17" s="991"/>
      <c r="K17" s="991"/>
      <c r="L17" s="991"/>
      <c r="M17" s="991"/>
      <c r="N17" s="991"/>
      <c r="O17" s="992"/>
      <c r="P17" s="242">
        <f>AB16+1</f>
        <v>796</v>
      </c>
      <c r="Q17" s="991" t="s">
        <v>1135</v>
      </c>
      <c r="R17" s="991"/>
      <c r="S17" s="991"/>
      <c r="T17" s="991"/>
      <c r="U17" s="992"/>
      <c r="V17" s="242">
        <f>P17+1</f>
        <v>797</v>
      </c>
      <c r="W17" s="991" t="s">
        <v>1136</v>
      </c>
      <c r="X17" s="991"/>
      <c r="Y17" s="991"/>
      <c r="Z17" s="991"/>
      <c r="AA17" s="992"/>
      <c r="AB17" s="428">
        <f>V17+1</f>
        <v>798</v>
      </c>
    </row>
    <row r="18" spans="1:31" ht="20.3" customHeight="1">
      <c r="A18" s="1006"/>
      <c r="B18" s="993" t="str">
        <f>INDEX('@'!$A:$EB,P17,'1参加申込書'!$AB$3)</f>
        <v/>
      </c>
      <c r="C18" s="993"/>
      <c r="D18" s="993"/>
      <c r="E18" s="993"/>
      <c r="F18" s="993"/>
      <c r="G18" s="993"/>
      <c r="H18" s="993"/>
      <c r="I18" s="993"/>
      <c r="J18" s="993"/>
      <c r="K18" s="993"/>
      <c r="L18" s="993"/>
      <c r="M18" s="993"/>
      <c r="N18" s="993"/>
      <c r="O18" s="993"/>
      <c r="P18" s="993"/>
      <c r="Q18" s="993" t="str">
        <f>INDEX('@'!$A:$EB,V17,'1参加申込書'!$AB$3)</f>
        <v/>
      </c>
      <c r="R18" s="993"/>
      <c r="S18" s="993"/>
      <c r="T18" s="993"/>
      <c r="U18" s="993"/>
      <c r="V18" s="993"/>
      <c r="W18" s="993" t="str">
        <f>INDEX('@'!$A:$EB,AB17,'1参加申込書'!$AB$3)</f>
        <v/>
      </c>
      <c r="X18" s="993"/>
      <c r="Y18" s="993"/>
      <c r="Z18" s="993"/>
      <c r="AA18" s="993"/>
      <c r="AB18" s="994"/>
      <c r="AE18" s="430"/>
    </row>
    <row r="19" spans="1:31" ht="20.3" customHeight="1">
      <c r="A19" s="1007"/>
      <c r="B19" s="993" t="str">
        <f>INDEX('@'!$A:$EB,AB19,'1参加申込書'!$AB$3)</f>
        <v>※リストから選択して下さい</v>
      </c>
      <c r="C19" s="993"/>
      <c r="D19" s="993"/>
      <c r="E19" s="993"/>
      <c r="F19" s="993"/>
      <c r="G19" s="993"/>
      <c r="H19" s="993"/>
      <c r="I19" s="993"/>
      <c r="J19" s="993"/>
      <c r="K19" s="993"/>
      <c r="L19" s="993"/>
      <c r="M19" s="993"/>
      <c r="N19" s="993"/>
      <c r="O19" s="993"/>
      <c r="P19" s="993"/>
      <c r="Q19" s="993"/>
      <c r="R19" s="993"/>
      <c r="S19" s="993"/>
      <c r="T19" s="993"/>
      <c r="U19" s="993"/>
      <c r="V19" s="993"/>
      <c r="W19" s="993"/>
      <c r="X19" s="993"/>
      <c r="Y19" s="993"/>
      <c r="Z19" s="993"/>
      <c r="AA19" s="950"/>
      <c r="AB19" s="245">
        <f>AB17+1</f>
        <v>799</v>
      </c>
    </row>
    <row r="20" spans="1:31" ht="20.3" customHeight="1">
      <c r="A20" s="1005">
        <v>5</v>
      </c>
      <c r="B20" s="991" t="s">
        <v>169</v>
      </c>
      <c r="C20" s="991"/>
      <c r="D20" s="991"/>
      <c r="E20" s="991"/>
      <c r="F20" s="991"/>
      <c r="G20" s="991"/>
      <c r="H20" s="991"/>
      <c r="I20" s="991"/>
      <c r="J20" s="991"/>
      <c r="K20" s="991"/>
      <c r="L20" s="991"/>
      <c r="M20" s="991"/>
      <c r="N20" s="991"/>
      <c r="O20" s="992"/>
      <c r="P20" s="242">
        <f>AB19+1</f>
        <v>800</v>
      </c>
      <c r="Q20" s="991" t="s">
        <v>1135</v>
      </c>
      <c r="R20" s="991"/>
      <c r="S20" s="991"/>
      <c r="T20" s="991"/>
      <c r="U20" s="992"/>
      <c r="V20" s="242">
        <f>P20+1</f>
        <v>801</v>
      </c>
      <c r="W20" s="991" t="s">
        <v>1136</v>
      </c>
      <c r="X20" s="991"/>
      <c r="Y20" s="991"/>
      <c r="Z20" s="991"/>
      <c r="AA20" s="992"/>
      <c r="AB20" s="428">
        <f>V20+1</f>
        <v>802</v>
      </c>
    </row>
    <row r="21" spans="1:31" ht="20.3" customHeight="1">
      <c r="A21" s="1006"/>
      <c r="B21" s="993" t="str">
        <f>INDEX('@'!$A:$EB,P20,'1参加申込書'!$AB$3)</f>
        <v/>
      </c>
      <c r="C21" s="993"/>
      <c r="D21" s="993"/>
      <c r="E21" s="993"/>
      <c r="F21" s="993"/>
      <c r="G21" s="993"/>
      <c r="H21" s="993"/>
      <c r="I21" s="993"/>
      <c r="J21" s="993"/>
      <c r="K21" s="993"/>
      <c r="L21" s="993"/>
      <c r="M21" s="993"/>
      <c r="N21" s="993"/>
      <c r="O21" s="993"/>
      <c r="P21" s="993"/>
      <c r="Q21" s="993" t="str">
        <f>INDEX('@'!$A:$EB,V20,'1参加申込書'!$AB$3)</f>
        <v/>
      </c>
      <c r="R21" s="993"/>
      <c r="S21" s="993"/>
      <c r="T21" s="993"/>
      <c r="U21" s="993"/>
      <c r="V21" s="993"/>
      <c r="W21" s="993" t="str">
        <f>INDEX('@'!$A:$EB,AB20,'1参加申込書'!$AB$3)</f>
        <v/>
      </c>
      <c r="X21" s="993"/>
      <c r="Y21" s="993"/>
      <c r="Z21" s="993"/>
      <c r="AA21" s="993"/>
      <c r="AB21" s="994"/>
    </row>
    <row r="22" spans="1:31" ht="20.3" customHeight="1">
      <c r="A22" s="1007"/>
      <c r="B22" s="993" t="str">
        <f>INDEX('@'!$A:$EB,AB22,'1参加申込書'!$AB$3)</f>
        <v>※リストから選択して下さい</v>
      </c>
      <c r="C22" s="993"/>
      <c r="D22" s="993"/>
      <c r="E22" s="993"/>
      <c r="F22" s="993"/>
      <c r="G22" s="993"/>
      <c r="H22" s="993"/>
      <c r="I22" s="993"/>
      <c r="J22" s="993"/>
      <c r="K22" s="993"/>
      <c r="L22" s="993"/>
      <c r="M22" s="993"/>
      <c r="N22" s="993"/>
      <c r="O22" s="993"/>
      <c r="P22" s="993"/>
      <c r="Q22" s="993"/>
      <c r="R22" s="993"/>
      <c r="S22" s="993"/>
      <c r="T22" s="993"/>
      <c r="U22" s="993"/>
      <c r="V22" s="993"/>
      <c r="W22" s="993"/>
      <c r="X22" s="993"/>
      <c r="Y22" s="993"/>
      <c r="Z22" s="993"/>
      <c r="AA22" s="950"/>
      <c r="AB22" s="245">
        <f>AB20+1</f>
        <v>803</v>
      </c>
    </row>
    <row r="23" spans="1:31" ht="20.3" customHeight="1">
      <c r="A23" s="1005">
        <v>6</v>
      </c>
      <c r="B23" s="991" t="s">
        <v>169</v>
      </c>
      <c r="C23" s="991"/>
      <c r="D23" s="991"/>
      <c r="E23" s="991"/>
      <c r="F23" s="991"/>
      <c r="G23" s="991"/>
      <c r="H23" s="991"/>
      <c r="I23" s="991"/>
      <c r="J23" s="991"/>
      <c r="K23" s="991"/>
      <c r="L23" s="991"/>
      <c r="M23" s="991"/>
      <c r="N23" s="991"/>
      <c r="O23" s="992"/>
      <c r="P23" s="242">
        <f>AB22+1</f>
        <v>804</v>
      </c>
      <c r="Q23" s="991" t="s">
        <v>1135</v>
      </c>
      <c r="R23" s="991"/>
      <c r="S23" s="991"/>
      <c r="T23" s="991"/>
      <c r="U23" s="992"/>
      <c r="V23" s="242">
        <f>P23+1</f>
        <v>805</v>
      </c>
      <c r="W23" s="991" t="s">
        <v>1136</v>
      </c>
      <c r="X23" s="991"/>
      <c r="Y23" s="991"/>
      <c r="Z23" s="991"/>
      <c r="AA23" s="992"/>
      <c r="AB23" s="428">
        <f>V23+1</f>
        <v>806</v>
      </c>
    </row>
    <row r="24" spans="1:31" ht="20.3" customHeight="1">
      <c r="A24" s="1006"/>
      <c r="B24" s="993" t="str">
        <f>INDEX('@'!$A:$EB,P23,'1参加申込書'!$AB$3)</f>
        <v/>
      </c>
      <c r="C24" s="993"/>
      <c r="D24" s="993"/>
      <c r="E24" s="993"/>
      <c r="F24" s="993"/>
      <c r="G24" s="993"/>
      <c r="H24" s="993"/>
      <c r="I24" s="993"/>
      <c r="J24" s="993"/>
      <c r="K24" s="993"/>
      <c r="L24" s="993"/>
      <c r="M24" s="993"/>
      <c r="N24" s="993"/>
      <c r="O24" s="993"/>
      <c r="P24" s="993"/>
      <c r="Q24" s="993" t="str">
        <f>INDEX('@'!$A:$EB,V23,'1参加申込書'!$AB$3)</f>
        <v/>
      </c>
      <c r="R24" s="993"/>
      <c r="S24" s="993"/>
      <c r="T24" s="993"/>
      <c r="U24" s="993"/>
      <c r="V24" s="993"/>
      <c r="W24" s="993" t="str">
        <f>INDEX('@'!$A:$EB,AB23,'1参加申込書'!$AB$3)</f>
        <v/>
      </c>
      <c r="X24" s="993"/>
      <c r="Y24" s="993"/>
      <c r="Z24" s="993"/>
      <c r="AA24" s="993"/>
      <c r="AB24" s="994"/>
    </row>
    <row r="25" spans="1:31" ht="20.3" customHeight="1">
      <c r="A25" s="1007"/>
      <c r="B25" s="993" t="str">
        <f>INDEX('@'!$A:$EB,AB25,'1参加申込書'!$AB$3)</f>
        <v>※リストから選択して下さい</v>
      </c>
      <c r="C25" s="993"/>
      <c r="D25" s="993"/>
      <c r="E25" s="993"/>
      <c r="F25" s="993"/>
      <c r="G25" s="993"/>
      <c r="H25" s="993"/>
      <c r="I25" s="993"/>
      <c r="J25" s="993"/>
      <c r="K25" s="993"/>
      <c r="L25" s="993"/>
      <c r="M25" s="993"/>
      <c r="N25" s="993"/>
      <c r="O25" s="993"/>
      <c r="P25" s="993"/>
      <c r="Q25" s="993"/>
      <c r="R25" s="993"/>
      <c r="S25" s="993"/>
      <c r="T25" s="993"/>
      <c r="U25" s="993"/>
      <c r="V25" s="993"/>
      <c r="W25" s="993"/>
      <c r="X25" s="993"/>
      <c r="Y25" s="993"/>
      <c r="Z25" s="993"/>
      <c r="AA25" s="950"/>
      <c r="AB25" s="245">
        <f>AB23+1</f>
        <v>807</v>
      </c>
    </row>
    <row r="26" spans="1:31" ht="20.3" customHeight="1">
      <c r="A26" s="1005">
        <v>7</v>
      </c>
      <c r="B26" s="991" t="s">
        <v>169</v>
      </c>
      <c r="C26" s="991"/>
      <c r="D26" s="991"/>
      <c r="E26" s="991"/>
      <c r="F26" s="991"/>
      <c r="G26" s="991"/>
      <c r="H26" s="991"/>
      <c r="I26" s="991"/>
      <c r="J26" s="991"/>
      <c r="K26" s="991"/>
      <c r="L26" s="991"/>
      <c r="M26" s="991"/>
      <c r="N26" s="991"/>
      <c r="O26" s="992"/>
      <c r="P26" s="242">
        <f>AB25+1</f>
        <v>808</v>
      </c>
      <c r="Q26" s="991" t="s">
        <v>1135</v>
      </c>
      <c r="R26" s="991"/>
      <c r="S26" s="991"/>
      <c r="T26" s="991"/>
      <c r="U26" s="992"/>
      <c r="V26" s="242">
        <f>P26+1</f>
        <v>809</v>
      </c>
      <c r="W26" s="991" t="s">
        <v>1136</v>
      </c>
      <c r="X26" s="991"/>
      <c r="Y26" s="991"/>
      <c r="Z26" s="991"/>
      <c r="AA26" s="992"/>
      <c r="AB26" s="428">
        <f>V26+1</f>
        <v>810</v>
      </c>
    </row>
    <row r="27" spans="1:31" ht="20.3" customHeight="1">
      <c r="A27" s="1006"/>
      <c r="B27" s="993" t="str">
        <f>INDEX('@'!$A:$EB,P26,'1参加申込書'!$AB$3)</f>
        <v/>
      </c>
      <c r="C27" s="993"/>
      <c r="D27" s="993"/>
      <c r="E27" s="993"/>
      <c r="F27" s="993"/>
      <c r="G27" s="993"/>
      <c r="H27" s="993"/>
      <c r="I27" s="993"/>
      <c r="J27" s="993"/>
      <c r="K27" s="993"/>
      <c r="L27" s="993"/>
      <c r="M27" s="993"/>
      <c r="N27" s="993"/>
      <c r="O27" s="993"/>
      <c r="P27" s="993"/>
      <c r="Q27" s="993" t="str">
        <f>INDEX('@'!$A:$EB,V26,'1参加申込書'!$AB$3)</f>
        <v/>
      </c>
      <c r="R27" s="993"/>
      <c r="S27" s="993"/>
      <c r="T27" s="993"/>
      <c r="U27" s="993"/>
      <c r="V27" s="993"/>
      <c r="W27" s="993" t="str">
        <f>INDEX('@'!$A:$EB,AB26,'1参加申込書'!$AB$3)</f>
        <v/>
      </c>
      <c r="X27" s="993"/>
      <c r="Y27" s="993"/>
      <c r="Z27" s="993"/>
      <c r="AA27" s="993"/>
      <c r="AB27" s="994"/>
    </row>
    <row r="28" spans="1:31" ht="20.3" customHeight="1">
      <c r="A28" s="1007"/>
      <c r="B28" s="993" t="str">
        <f>INDEX('@'!$A:$EB,AB28,'1参加申込書'!$AB$3)</f>
        <v>※リストから選択して下さい</v>
      </c>
      <c r="C28" s="993"/>
      <c r="D28" s="993"/>
      <c r="E28" s="993"/>
      <c r="F28" s="993"/>
      <c r="G28" s="993"/>
      <c r="H28" s="993"/>
      <c r="I28" s="993"/>
      <c r="J28" s="993"/>
      <c r="K28" s="993"/>
      <c r="L28" s="993"/>
      <c r="M28" s="993"/>
      <c r="N28" s="993"/>
      <c r="O28" s="993"/>
      <c r="P28" s="993"/>
      <c r="Q28" s="993"/>
      <c r="R28" s="993"/>
      <c r="S28" s="993"/>
      <c r="T28" s="993"/>
      <c r="U28" s="993"/>
      <c r="V28" s="993"/>
      <c r="W28" s="993"/>
      <c r="X28" s="993"/>
      <c r="Y28" s="993"/>
      <c r="Z28" s="993"/>
      <c r="AA28" s="950"/>
      <c r="AB28" s="245">
        <f>AB26+1</f>
        <v>811</v>
      </c>
    </row>
    <row r="29" spans="1:31" ht="20.3" customHeight="1">
      <c r="A29" s="1005">
        <v>8</v>
      </c>
      <c r="B29" s="991" t="s">
        <v>169</v>
      </c>
      <c r="C29" s="991"/>
      <c r="D29" s="991"/>
      <c r="E29" s="991"/>
      <c r="F29" s="991"/>
      <c r="G29" s="991"/>
      <c r="H29" s="991"/>
      <c r="I29" s="991"/>
      <c r="J29" s="991"/>
      <c r="K29" s="991"/>
      <c r="L29" s="991"/>
      <c r="M29" s="991"/>
      <c r="N29" s="991"/>
      <c r="O29" s="992"/>
      <c r="P29" s="242">
        <f>AB28+1</f>
        <v>812</v>
      </c>
      <c r="Q29" s="991" t="s">
        <v>1135</v>
      </c>
      <c r="R29" s="991"/>
      <c r="S29" s="991"/>
      <c r="T29" s="991"/>
      <c r="U29" s="992"/>
      <c r="V29" s="242">
        <f>P29+1</f>
        <v>813</v>
      </c>
      <c r="W29" s="991" t="s">
        <v>1136</v>
      </c>
      <c r="X29" s="991"/>
      <c r="Y29" s="991"/>
      <c r="Z29" s="991"/>
      <c r="AA29" s="992"/>
      <c r="AB29" s="428">
        <f>V29+1</f>
        <v>814</v>
      </c>
      <c r="AD29" s="429"/>
    </row>
    <row r="30" spans="1:31" ht="20.3" customHeight="1">
      <c r="A30" s="1006"/>
      <c r="B30" s="993" t="str">
        <f>INDEX('@'!$A:$EB,P29,'1参加申込書'!$AB$3)</f>
        <v/>
      </c>
      <c r="C30" s="993"/>
      <c r="D30" s="993"/>
      <c r="E30" s="993"/>
      <c r="F30" s="993"/>
      <c r="G30" s="993"/>
      <c r="H30" s="993"/>
      <c r="I30" s="993"/>
      <c r="J30" s="993"/>
      <c r="K30" s="993"/>
      <c r="L30" s="993"/>
      <c r="M30" s="993"/>
      <c r="N30" s="993"/>
      <c r="O30" s="993"/>
      <c r="P30" s="993"/>
      <c r="Q30" s="993" t="str">
        <f>INDEX('@'!$A:$EB,V29,'1参加申込書'!$AB$3)</f>
        <v/>
      </c>
      <c r="R30" s="993"/>
      <c r="S30" s="993"/>
      <c r="T30" s="993"/>
      <c r="U30" s="993"/>
      <c r="V30" s="993"/>
      <c r="W30" s="993" t="str">
        <f>INDEX('@'!$A:$EB,AB29,'1参加申込書'!$AB$3)</f>
        <v/>
      </c>
      <c r="X30" s="993"/>
      <c r="Y30" s="993"/>
      <c r="Z30" s="993"/>
      <c r="AA30" s="993"/>
      <c r="AB30" s="994"/>
    </row>
    <row r="31" spans="1:31" ht="20.3" customHeight="1">
      <c r="A31" s="1007"/>
      <c r="B31" s="993" t="str">
        <f>INDEX('@'!$A:$EB,AB31,'1参加申込書'!$AB$3)</f>
        <v>※リストから選択して下さい</v>
      </c>
      <c r="C31" s="993"/>
      <c r="D31" s="993"/>
      <c r="E31" s="993"/>
      <c r="F31" s="993"/>
      <c r="G31" s="993"/>
      <c r="H31" s="993"/>
      <c r="I31" s="993"/>
      <c r="J31" s="993"/>
      <c r="K31" s="993"/>
      <c r="L31" s="993"/>
      <c r="M31" s="993"/>
      <c r="N31" s="993"/>
      <c r="O31" s="993"/>
      <c r="P31" s="993"/>
      <c r="Q31" s="993"/>
      <c r="R31" s="993"/>
      <c r="S31" s="993"/>
      <c r="T31" s="993"/>
      <c r="U31" s="993"/>
      <c r="V31" s="993"/>
      <c r="W31" s="993"/>
      <c r="X31" s="993"/>
      <c r="Y31" s="993"/>
      <c r="Z31" s="993"/>
      <c r="AA31" s="950"/>
      <c r="AB31" s="245">
        <f>AB29+1</f>
        <v>815</v>
      </c>
    </row>
    <row r="32" spans="1:31" ht="20.3" customHeight="1">
      <c r="A32" s="1005">
        <v>9</v>
      </c>
      <c r="B32" s="991" t="s">
        <v>169</v>
      </c>
      <c r="C32" s="991"/>
      <c r="D32" s="991"/>
      <c r="E32" s="991"/>
      <c r="F32" s="991"/>
      <c r="G32" s="991"/>
      <c r="H32" s="991"/>
      <c r="I32" s="991"/>
      <c r="J32" s="991"/>
      <c r="K32" s="991"/>
      <c r="L32" s="991"/>
      <c r="M32" s="991"/>
      <c r="N32" s="991"/>
      <c r="O32" s="992"/>
      <c r="P32" s="242">
        <f>AB31+1</f>
        <v>816</v>
      </c>
      <c r="Q32" s="991" t="s">
        <v>1135</v>
      </c>
      <c r="R32" s="991"/>
      <c r="S32" s="991"/>
      <c r="T32" s="991"/>
      <c r="U32" s="992"/>
      <c r="V32" s="242">
        <f>P32+1</f>
        <v>817</v>
      </c>
      <c r="W32" s="991" t="s">
        <v>1136</v>
      </c>
      <c r="X32" s="991"/>
      <c r="Y32" s="991"/>
      <c r="Z32" s="991"/>
      <c r="AA32" s="992"/>
      <c r="AB32" s="428">
        <f>V32+1</f>
        <v>818</v>
      </c>
      <c r="AE32" s="429"/>
    </row>
    <row r="33" spans="1:28" ht="20.3" customHeight="1">
      <c r="A33" s="1006"/>
      <c r="B33" s="993" t="str">
        <f>INDEX('@'!$A:$EB,P32,'1参加申込書'!$AB$3)</f>
        <v/>
      </c>
      <c r="C33" s="993"/>
      <c r="D33" s="993"/>
      <c r="E33" s="993"/>
      <c r="F33" s="993"/>
      <c r="G33" s="993"/>
      <c r="H33" s="993"/>
      <c r="I33" s="993"/>
      <c r="J33" s="993"/>
      <c r="K33" s="993"/>
      <c r="L33" s="993"/>
      <c r="M33" s="993"/>
      <c r="N33" s="993"/>
      <c r="O33" s="993"/>
      <c r="P33" s="993"/>
      <c r="Q33" s="993" t="str">
        <f>INDEX('@'!$A:$EB,V32,'1参加申込書'!$AB$3)</f>
        <v/>
      </c>
      <c r="R33" s="993"/>
      <c r="S33" s="993"/>
      <c r="T33" s="993"/>
      <c r="U33" s="993"/>
      <c r="V33" s="993"/>
      <c r="W33" s="993" t="str">
        <f>INDEX('@'!$A:$EB,AB32,'1参加申込書'!$AB$3)</f>
        <v/>
      </c>
      <c r="X33" s="993"/>
      <c r="Y33" s="993"/>
      <c r="Z33" s="993"/>
      <c r="AA33" s="993"/>
      <c r="AB33" s="994"/>
    </row>
    <row r="34" spans="1:28" ht="20.3" customHeight="1">
      <c r="A34" s="1007"/>
      <c r="B34" s="993" t="str">
        <f>INDEX('@'!$A:$EB,AB34,'1参加申込書'!$AB$3)</f>
        <v>※リストから選択して下さい</v>
      </c>
      <c r="C34" s="993"/>
      <c r="D34" s="993"/>
      <c r="E34" s="993"/>
      <c r="F34" s="993"/>
      <c r="G34" s="993"/>
      <c r="H34" s="993"/>
      <c r="I34" s="993"/>
      <c r="J34" s="993"/>
      <c r="K34" s="993"/>
      <c r="L34" s="993"/>
      <c r="M34" s="993"/>
      <c r="N34" s="993"/>
      <c r="O34" s="993"/>
      <c r="P34" s="993"/>
      <c r="Q34" s="993"/>
      <c r="R34" s="993"/>
      <c r="S34" s="993"/>
      <c r="T34" s="993"/>
      <c r="U34" s="993"/>
      <c r="V34" s="993"/>
      <c r="W34" s="993"/>
      <c r="X34" s="993"/>
      <c r="Y34" s="993"/>
      <c r="Z34" s="993"/>
      <c r="AA34" s="950"/>
      <c r="AB34" s="245">
        <f>AB32+1</f>
        <v>819</v>
      </c>
    </row>
    <row r="35" spans="1:28" ht="20.3" customHeight="1">
      <c r="A35" s="1005">
        <v>10</v>
      </c>
      <c r="B35" s="991" t="s">
        <v>169</v>
      </c>
      <c r="C35" s="991"/>
      <c r="D35" s="991"/>
      <c r="E35" s="991"/>
      <c r="F35" s="991"/>
      <c r="G35" s="991"/>
      <c r="H35" s="991"/>
      <c r="I35" s="991"/>
      <c r="J35" s="991"/>
      <c r="K35" s="991"/>
      <c r="L35" s="991"/>
      <c r="M35" s="991"/>
      <c r="N35" s="991"/>
      <c r="O35" s="992"/>
      <c r="P35" s="242">
        <f>AB34+1</f>
        <v>820</v>
      </c>
      <c r="Q35" s="991" t="s">
        <v>1135</v>
      </c>
      <c r="R35" s="991"/>
      <c r="S35" s="991"/>
      <c r="T35" s="991"/>
      <c r="U35" s="992"/>
      <c r="V35" s="242">
        <f>P35+1</f>
        <v>821</v>
      </c>
      <c r="W35" s="991" t="s">
        <v>1136</v>
      </c>
      <c r="X35" s="991"/>
      <c r="Y35" s="991"/>
      <c r="Z35" s="991"/>
      <c r="AA35" s="992"/>
      <c r="AB35" s="428">
        <f>V35+1</f>
        <v>822</v>
      </c>
    </row>
    <row r="36" spans="1:28" ht="20.3" customHeight="1">
      <c r="A36" s="1006"/>
      <c r="B36" s="993" t="str">
        <f>INDEX('@'!$A:$EB,P35,'1参加申込書'!$AB$3)</f>
        <v/>
      </c>
      <c r="C36" s="993"/>
      <c r="D36" s="993"/>
      <c r="E36" s="993"/>
      <c r="F36" s="993"/>
      <c r="G36" s="993"/>
      <c r="H36" s="993"/>
      <c r="I36" s="993"/>
      <c r="J36" s="993"/>
      <c r="K36" s="993"/>
      <c r="L36" s="993"/>
      <c r="M36" s="993"/>
      <c r="N36" s="993"/>
      <c r="O36" s="993"/>
      <c r="P36" s="993"/>
      <c r="Q36" s="993" t="str">
        <f>INDEX('@'!$A:$EB,V35,'1参加申込書'!$AB$3)</f>
        <v/>
      </c>
      <c r="R36" s="993"/>
      <c r="S36" s="993"/>
      <c r="T36" s="993"/>
      <c r="U36" s="993"/>
      <c r="V36" s="993"/>
      <c r="W36" s="993" t="str">
        <f>INDEX('@'!$A:$EB,AB35,'1参加申込書'!$AB$3)</f>
        <v/>
      </c>
      <c r="X36" s="993"/>
      <c r="Y36" s="993"/>
      <c r="Z36" s="993"/>
      <c r="AA36" s="993"/>
      <c r="AB36" s="994"/>
    </row>
    <row r="37" spans="1:28" ht="20.3" customHeight="1">
      <c r="A37" s="1007"/>
      <c r="B37" s="1008" t="str">
        <f>INDEX('@'!$A:$EB,AB37,'1参加申込書'!$AB$3)</f>
        <v>※リストから選択して下さい</v>
      </c>
      <c r="C37" s="1009"/>
      <c r="D37" s="1009"/>
      <c r="E37" s="1009"/>
      <c r="F37" s="1009"/>
      <c r="G37" s="1009"/>
      <c r="H37" s="1009"/>
      <c r="I37" s="1009"/>
      <c r="J37" s="1009"/>
      <c r="K37" s="1009"/>
      <c r="L37" s="1009"/>
      <c r="M37" s="1009"/>
      <c r="N37" s="1009"/>
      <c r="O37" s="1009"/>
      <c r="P37" s="1009"/>
      <c r="Q37" s="1009"/>
      <c r="R37" s="1009"/>
      <c r="S37" s="1009"/>
      <c r="T37" s="1009"/>
      <c r="U37" s="1009"/>
      <c r="V37" s="1009"/>
      <c r="W37" s="1009"/>
      <c r="X37" s="1009"/>
      <c r="Y37" s="1009"/>
      <c r="Z37" s="1009"/>
      <c r="AA37" s="1009"/>
      <c r="AB37" s="427">
        <f>AB35+1</f>
        <v>823</v>
      </c>
    </row>
    <row r="38" spans="1:28" ht="10.15" customHeight="1">
      <c r="A38" s="188" t="s">
        <v>250</v>
      </c>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323"/>
    </row>
    <row r="39" spans="1:28" ht="15.05" customHeight="1">
      <c r="A39" s="1010" t="s">
        <v>1161</v>
      </c>
      <c r="B39" s="1010"/>
      <c r="C39" s="1010"/>
      <c r="D39" s="1010"/>
      <c r="E39" s="1010"/>
      <c r="F39" s="1010"/>
      <c r="G39" s="1010"/>
      <c r="H39" s="1010"/>
      <c r="I39" s="1010"/>
      <c r="J39" s="1010"/>
      <c r="K39" s="1010"/>
      <c r="L39" s="1010"/>
      <c r="M39" s="1010"/>
      <c r="N39" s="1010"/>
      <c r="O39" s="1010"/>
      <c r="P39" s="1010"/>
      <c r="Q39" s="1010"/>
      <c r="R39" s="1010"/>
      <c r="S39" s="1010"/>
      <c r="T39" s="1010"/>
      <c r="U39" s="1010"/>
      <c r="V39" s="1010"/>
      <c r="W39" s="1010"/>
      <c r="X39" s="1010"/>
      <c r="Y39" s="1010"/>
      <c r="Z39" s="1010"/>
      <c r="AA39" s="1010"/>
      <c r="AB39" s="1010"/>
    </row>
    <row r="40" spans="1:28" ht="15.05" customHeight="1">
      <c r="A40" s="1011" t="s">
        <v>1160</v>
      </c>
      <c r="B40" s="1011"/>
      <c r="C40" s="1011"/>
      <c r="D40" s="1011"/>
      <c r="E40" s="1011"/>
      <c r="F40" s="1011"/>
      <c r="G40" s="1011"/>
      <c r="H40" s="1011"/>
      <c r="I40" s="1011" t="s">
        <v>1159</v>
      </c>
      <c r="J40" s="1011"/>
      <c r="K40" s="1011"/>
      <c r="L40" s="1011"/>
      <c r="M40" s="1011"/>
      <c r="N40" s="1011"/>
      <c r="O40" s="1011"/>
      <c r="P40" s="1011"/>
      <c r="Q40" s="1011"/>
      <c r="R40" s="1011"/>
      <c r="S40" s="1011"/>
      <c r="T40" s="1011"/>
      <c r="U40" s="1011"/>
      <c r="V40" s="1011"/>
      <c r="W40" s="1011"/>
      <c r="X40" s="1011"/>
      <c r="Y40" s="1011"/>
      <c r="Z40" s="1011"/>
      <c r="AA40" s="1011"/>
      <c r="AB40" s="1011"/>
    </row>
    <row r="41" spans="1:28" ht="15.05" customHeight="1">
      <c r="A41" s="425"/>
      <c r="B41" s="425"/>
      <c r="C41" s="425"/>
      <c r="D41" s="425"/>
      <c r="E41" s="425"/>
      <c r="F41" s="425"/>
      <c r="G41" s="425"/>
      <c r="H41" s="425"/>
      <c r="I41" s="1011" t="s">
        <v>1158</v>
      </c>
      <c r="J41" s="1011"/>
      <c r="K41" s="1011"/>
      <c r="L41" s="1011"/>
      <c r="M41" s="1011"/>
      <c r="N41" s="1011"/>
      <c r="O41" s="1011"/>
      <c r="P41" s="1011"/>
      <c r="Q41" s="1011"/>
      <c r="R41" s="1011"/>
      <c r="S41" s="1011"/>
      <c r="T41" s="1011"/>
      <c r="U41" s="1011"/>
      <c r="V41" s="1011"/>
      <c r="W41" s="1011"/>
      <c r="X41" s="1011"/>
      <c r="Y41" s="1011"/>
      <c r="Z41" s="1011"/>
      <c r="AA41" s="1011"/>
      <c r="AB41" s="1011"/>
    </row>
    <row r="42" spans="1:28" ht="15.05" customHeight="1">
      <c r="A42" s="1011" t="s">
        <v>1157</v>
      </c>
      <c r="B42" s="1011"/>
      <c r="C42" s="1011"/>
      <c r="D42" s="1011"/>
      <c r="E42" s="1011"/>
      <c r="F42" s="1011"/>
      <c r="G42" s="1011"/>
      <c r="H42" s="1011"/>
      <c r="I42" s="1011" t="s">
        <v>1156</v>
      </c>
      <c r="J42" s="1011"/>
      <c r="K42" s="1011"/>
      <c r="L42" s="1011"/>
      <c r="M42" s="1011"/>
      <c r="N42" s="1011"/>
      <c r="O42" s="1011"/>
      <c r="P42" s="1011"/>
      <c r="Q42" s="1011"/>
      <c r="R42" s="1011"/>
      <c r="S42" s="1011"/>
      <c r="T42" s="1011"/>
      <c r="U42" s="1011"/>
      <c r="V42" s="1011"/>
      <c r="W42" s="1011"/>
      <c r="X42" s="1011"/>
      <c r="Y42" s="1011"/>
      <c r="Z42" s="1011"/>
      <c r="AA42" s="1011"/>
      <c r="AB42" s="1011"/>
    </row>
    <row r="43" spans="1:28" ht="15.05" customHeight="1">
      <c r="A43" s="1011" t="s">
        <v>1155</v>
      </c>
      <c r="B43" s="1011"/>
      <c r="C43" s="1011"/>
      <c r="D43" s="1011"/>
      <c r="E43" s="1011"/>
      <c r="F43" s="1011"/>
      <c r="G43" s="1011"/>
      <c r="H43" s="1011"/>
      <c r="I43" s="1011" t="s">
        <v>1154</v>
      </c>
      <c r="J43" s="1011"/>
      <c r="K43" s="1011"/>
      <c r="L43" s="1011"/>
      <c r="M43" s="1011"/>
      <c r="N43" s="1011"/>
      <c r="O43" s="1011"/>
      <c r="P43" s="1011"/>
      <c r="Q43" s="1011"/>
      <c r="R43" s="1011"/>
      <c r="S43" s="1011"/>
      <c r="T43" s="1011"/>
      <c r="U43" s="1011"/>
      <c r="V43" s="1011"/>
      <c r="W43" s="1011"/>
      <c r="X43" s="1011"/>
      <c r="Y43" s="1011"/>
      <c r="Z43" s="1011"/>
      <c r="AA43" s="1011"/>
      <c r="AB43" s="1011"/>
    </row>
    <row r="44" spans="1:28" ht="15.05" customHeight="1">
      <c r="A44" s="426"/>
      <c r="B44" s="425"/>
      <c r="C44" s="425"/>
      <c r="D44" s="425"/>
      <c r="E44" s="425"/>
      <c r="F44" s="425"/>
      <c r="G44" s="425"/>
      <c r="H44" s="425"/>
      <c r="I44" s="1011" t="s">
        <v>1153</v>
      </c>
      <c r="J44" s="1011"/>
      <c r="K44" s="1011"/>
      <c r="L44" s="1011"/>
      <c r="M44" s="1011"/>
      <c r="N44" s="1011"/>
      <c r="O44" s="1011"/>
      <c r="P44" s="1011"/>
      <c r="Q44" s="1011"/>
      <c r="R44" s="1011"/>
      <c r="S44" s="1011"/>
      <c r="T44" s="1011"/>
      <c r="U44" s="1011"/>
      <c r="V44" s="1011"/>
      <c r="W44" s="1011"/>
      <c r="X44" s="1011"/>
      <c r="Y44" s="1011"/>
      <c r="Z44" s="1011"/>
      <c r="AA44" s="1011"/>
      <c r="AB44" s="1011"/>
    </row>
    <row r="45" spans="1:28" ht="15.05" customHeight="1">
      <c r="A45" s="1011" t="s">
        <v>1152</v>
      </c>
      <c r="B45" s="1011"/>
      <c r="C45" s="1011"/>
      <c r="D45" s="1011"/>
      <c r="E45" s="1011"/>
      <c r="F45" s="1011"/>
      <c r="G45" s="1011"/>
      <c r="H45" s="1011"/>
      <c r="I45" s="1011" t="s">
        <v>1151</v>
      </c>
      <c r="J45" s="1011"/>
      <c r="K45" s="1011"/>
      <c r="L45" s="1011"/>
      <c r="M45" s="1011"/>
      <c r="N45" s="1011"/>
      <c r="O45" s="1011"/>
      <c r="P45" s="1011"/>
      <c r="Q45" s="1011"/>
      <c r="R45" s="1011"/>
      <c r="S45" s="1011"/>
      <c r="T45" s="1011"/>
      <c r="U45" s="1011"/>
      <c r="V45" s="1011"/>
      <c r="W45" s="1011"/>
      <c r="X45" s="1011"/>
      <c r="Y45" s="1011"/>
      <c r="Z45" s="1011"/>
      <c r="AA45" s="1011"/>
      <c r="AB45" s="1011"/>
    </row>
    <row r="46" spans="1:28" ht="15.05" customHeight="1"/>
  </sheetData>
  <sheetProtection sheet="1" objects="1" scenarios="1"/>
  <mergeCells count="95">
    <mergeCell ref="A43:H43"/>
    <mergeCell ref="I43:AB43"/>
    <mergeCell ref="I44:AB44"/>
    <mergeCell ref="A45:H45"/>
    <mergeCell ref="I45:AB45"/>
    <mergeCell ref="A39:AB39"/>
    <mergeCell ref="A40:H40"/>
    <mergeCell ref="I40:AB40"/>
    <mergeCell ref="I41:AB41"/>
    <mergeCell ref="A42:H42"/>
    <mergeCell ref="I42:AB42"/>
    <mergeCell ref="A35:A37"/>
    <mergeCell ref="B35:O35"/>
    <mergeCell ref="Q35:U35"/>
    <mergeCell ref="W35:AA35"/>
    <mergeCell ref="B36:P36"/>
    <mergeCell ref="Q36:V36"/>
    <mergeCell ref="W36:AB36"/>
    <mergeCell ref="B37:AA37"/>
    <mergeCell ref="A32:A34"/>
    <mergeCell ref="B32:O32"/>
    <mergeCell ref="Q32:U32"/>
    <mergeCell ref="W32:AA32"/>
    <mergeCell ref="B33:P33"/>
    <mergeCell ref="Q33:V33"/>
    <mergeCell ref="W33:AB33"/>
    <mergeCell ref="B34:AA34"/>
    <mergeCell ref="A29:A31"/>
    <mergeCell ref="B29:O29"/>
    <mergeCell ref="Q29:U29"/>
    <mergeCell ref="W29:AA29"/>
    <mergeCell ref="B30:P30"/>
    <mergeCell ref="Q30:V30"/>
    <mergeCell ref="W30:AB30"/>
    <mergeCell ref="B31:AA31"/>
    <mergeCell ref="A26:A28"/>
    <mergeCell ref="B26:O26"/>
    <mergeCell ref="Q26:U26"/>
    <mergeCell ref="W26:AA26"/>
    <mergeCell ref="B27:P27"/>
    <mergeCell ref="Q27:V27"/>
    <mergeCell ref="W27:AB27"/>
    <mergeCell ref="B28:AA28"/>
    <mergeCell ref="A23:A25"/>
    <mergeCell ref="B23:O23"/>
    <mergeCell ref="Q23:U23"/>
    <mergeCell ref="W23:AA23"/>
    <mergeCell ref="B24:P24"/>
    <mergeCell ref="Q24:V24"/>
    <mergeCell ref="W24:AB24"/>
    <mergeCell ref="B25:AA25"/>
    <mergeCell ref="A20:A22"/>
    <mergeCell ref="B20:O20"/>
    <mergeCell ref="Q20:U20"/>
    <mergeCell ref="W20:AA20"/>
    <mergeCell ref="B21:P21"/>
    <mergeCell ref="Q21:V21"/>
    <mergeCell ref="W21:AB21"/>
    <mergeCell ref="B22:AA22"/>
    <mergeCell ref="A17:A19"/>
    <mergeCell ref="B17:O17"/>
    <mergeCell ref="Q17:U17"/>
    <mergeCell ref="W17:AA17"/>
    <mergeCell ref="B18:P18"/>
    <mergeCell ref="Q18:V18"/>
    <mergeCell ref="W18:AB18"/>
    <mergeCell ref="B19:AA19"/>
    <mergeCell ref="A14:A16"/>
    <mergeCell ref="B14:O14"/>
    <mergeCell ref="Q14:U14"/>
    <mergeCell ref="W14:AA14"/>
    <mergeCell ref="B15:P15"/>
    <mergeCell ref="Q15:V15"/>
    <mergeCell ref="W15:AB15"/>
    <mergeCell ref="B16:AA16"/>
    <mergeCell ref="A11:A13"/>
    <mergeCell ref="B11:O11"/>
    <mergeCell ref="Q11:U11"/>
    <mergeCell ref="W11:AA11"/>
    <mergeCell ref="B12:P12"/>
    <mergeCell ref="Q12:V12"/>
    <mergeCell ref="W12:AB12"/>
    <mergeCell ref="B13:AA13"/>
    <mergeCell ref="A2:AB3"/>
    <mergeCell ref="A4:AB4"/>
    <mergeCell ref="A5:C5"/>
    <mergeCell ref="D5:AA5"/>
    <mergeCell ref="A8:A10"/>
    <mergeCell ref="B8:O8"/>
    <mergeCell ref="Q8:U8"/>
    <mergeCell ref="W8:AA8"/>
    <mergeCell ref="B9:P9"/>
    <mergeCell ref="Q9:V9"/>
    <mergeCell ref="W9:AB9"/>
    <mergeCell ref="B10:AA10"/>
  </mergeCells>
  <phoneticPr fontId="45"/>
  <printOptions horizontalCentered="1"/>
  <pageMargins left="0.39370078740157483" right="0.19685039370078741" top="0.39370078740157483" bottom="0.39370078740157483" header="0.19685039370078741" footer="0.19685039370078741"/>
  <pageSetup paperSize="9" scale="84" orientation="portrait" horizontalDpi="300" r:id="rId1"/>
  <headerFooter alignWithMargins="0">
    <oddHeader>&amp;L&amp;D
&amp;T</oddHeader>
    <oddFooter>&amp;C&amp;8第４３回マーチングバンド東海大会
３．音楽著作権使用に関する確認書（CG）－&amp;P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50"/>
    <pageSetUpPr fitToPage="1"/>
  </sheetPr>
  <dimension ref="A1:AE42"/>
  <sheetViews>
    <sheetView zoomScaleNormal="100" workbookViewId="0">
      <selection activeCell="C6" sqref="C6:AA6"/>
    </sheetView>
  </sheetViews>
  <sheetFormatPr defaultColWidth="0" defaultRowHeight="13" customHeight="1" zeroHeight="1"/>
  <cols>
    <col min="1" max="29" width="3.33203125" style="191" customWidth="1"/>
    <col min="30" max="16384" width="8.58203125" style="191" hidden="1"/>
  </cols>
  <sheetData>
    <row r="1" spans="1:29" customFormat="1" ht="18" customHeight="1">
      <c r="W1" s="431" t="s">
        <v>1261</v>
      </c>
      <c r="X1" s="173"/>
      <c r="Y1" s="173"/>
      <c r="Z1" s="173"/>
      <c r="AA1" s="173"/>
      <c r="AB1" s="173"/>
    </row>
    <row r="2" spans="1:29" ht="13.9" customHeight="1">
      <c r="A2" s="933" t="s">
        <v>1012</v>
      </c>
      <c r="B2" s="933"/>
      <c r="C2" s="933"/>
      <c r="D2" s="933"/>
      <c r="E2" s="933"/>
      <c r="F2" s="933"/>
      <c r="G2" s="933"/>
      <c r="H2" s="933"/>
      <c r="I2" s="933"/>
      <c r="J2" s="933"/>
      <c r="K2" s="933"/>
      <c r="L2" s="933"/>
      <c r="M2" s="933"/>
      <c r="N2" s="933"/>
      <c r="O2" s="933"/>
      <c r="P2" s="933"/>
      <c r="Q2" s="933"/>
      <c r="R2" s="933"/>
      <c r="S2" s="933"/>
      <c r="T2" s="933"/>
      <c r="U2" s="933"/>
      <c r="V2" s="933"/>
      <c r="W2" s="933"/>
      <c r="X2" s="933"/>
      <c r="Y2" s="933"/>
      <c r="Z2" s="933"/>
      <c r="AA2" s="933"/>
      <c r="AB2" s="933"/>
      <c r="AC2" s="933"/>
    </row>
    <row r="3" spans="1:29" ht="13.9" customHeight="1">
      <c r="A3" s="933"/>
      <c r="B3" s="933"/>
      <c r="C3" s="933"/>
      <c r="D3" s="933"/>
      <c r="E3" s="933"/>
      <c r="F3" s="933"/>
      <c r="G3" s="933"/>
      <c r="H3" s="933"/>
      <c r="I3" s="933"/>
      <c r="J3" s="933"/>
      <c r="K3" s="933"/>
      <c r="L3" s="933"/>
      <c r="M3" s="933"/>
      <c r="N3" s="933"/>
      <c r="O3" s="933"/>
      <c r="P3" s="933"/>
      <c r="Q3" s="933"/>
      <c r="R3" s="933"/>
      <c r="S3" s="933"/>
      <c r="T3" s="933"/>
      <c r="U3" s="933"/>
      <c r="V3" s="933"/>
      <c r="W3" s="933"/>
      <c r="X3" s="933"/>
      <c r="Y3" s="933"/>
      <c r="Z3" s="933"/>
      <c r="AA3" s="933"/>
      <c r="AB3" s="933"/>
      <c r="AC3" s="933"/>
    </row>
    <row r="4" spans="1:29" ht="5.15" customHeight="1">
      <c r="A4" s="192"/>
      <c r="B4" s="192"/>
      <c r="C4" s="192"/>
      <c r="D4" s="192"/>
      <c r="E4" s="192"/>
      <c r="F4" s="192"/>
      <c r="G4" s="192"/>
      <c r="H4" s="192"/>
      <c r="I4" s="192"/>
      <c r="J4" s="192"/>
      <c r="K4" s="192"/>
      <c r="L4" s="192"/>
      <c r="M4" s="192"/>
      <c r="N4" s="192"/>
      <c r="O4" s="192"/>
      <c r="P4" s="192"/>
      <c r="Q4" s="192"/>
      <c r="R4" s="192"/>
      <c r="S4" s="192"/>
      <c r="T4" s="192"/>
      <c r="U4" s="192"/>
      <c r="V4" s="192"/>
      <c r="W4" s="192"/>
      <c r="X4" s="192"/>
      <c r="Y4" s="192"/>
      <c r="Z4" s="192"/>
    </row>
    <row r="5" spans="1:29" ht="5.15" customHeight="1">
      <c r="A5" s="192"/>
      <c r="B5" s="193"/>
      <c r="C5" s="194"/>
      <c r="D5" s="194"/>
      <c r="E5" s="194"/>
      <c r="F5" s="194"/>
      <c r="G5" s="194"/>
      <c r="H5" s="194"/>
      <c r="I5" s="194"/>
      <c r="J5" s="194"/>
      <c r="K5" s="194"/>
      <c r="L5" s="194"/>
      <c r="M5" s="194"/>
      <c r="N5" s="194"/>
      <c r="O5" s="194"/>
      <c r="P5" s="194"/>
      <c r="Q5" s="194"/>
      <c r="R5" s="194"/>
      <c r="S5" s="194"/>
      <c r="T5" s="194"/>
      <c r="U5" s="194"/>
      <c r="V5" s="194"/>
      <c r="W5" s="194"/>
      <c r="X5" s="194"/>
      <c r="Y5" s="194"/>
      <c r="Z5" s="194"/>
      <c r="AA5" s="195"/>
      <c r="AB5" s="196"/>
    </row>
    <row r="6" spans="1:29" ht="13.9" customHeight="1">
      <c r="B6" s="223"/>
      <c r="C6" s="1034" t="s">
        <v>1290</v>
      </c>
      <c r="D6" s="1035"/>
      <c r="E6" s="1035"/>
      <c r="F6" s="1035"/>
      <c r="G6" s="1035"/>
      <c r="H6" s="1035"/>
      <c r="I6" s="1035"/>
      <c r="J6" s="1035"/>
      <c r="K6" s="1035"/>
      <c r="L6" s="1035"/>
      <c r="M6" s="1035"/>
      <c r="N6" s="1035"/>
      <c r="O6" s="1035"/>
      <c r="P6" s="1035"/>
      <c r="Q6" s="1035"/>
      <c r="R6" s="1035"/>
      <c r="S6" s="1035"/>
      <c r="T6" s="1035"/>
      <c r="U6" s="1035"/>
      <c r="V6" s="1035"/>
      <c r="W6" s="1035"/>
      <c r="X6" s="1035"/>
      <c r="Y6" s="1035"/>
      <c r="Z6" s="1035"/>
      <c r="AA6" s="1035"/>
      <c r="AB6" s="197"/>
    </row>
    <row r="7" spans="1:29" ht="12.8">
      <c r="B7" s="1028" t="s">
        <v>952</v>
      </c>
      <c r="C7" s="1029"/>
      <c r="D7" s="1029"/>
      <c r="E7" s="1029"/>
      <c r="F7" s="1029"/>
      <c r="G7" s="1029"/>
      <c r="H7" s="1029"/>
      <c r="I7" s="1029"/>
      <c r="J7" s="1029"/>
      <c r="K7" s="1029"/>
      <c r="L7" s="1029"/>
      <c r="M7" s="1029"/>
      <c r="N7" s="1029"/>
      <c r="O7" s="226"/>
      <c r="P7" s="226"/>
      <c r="Q7" s="226"/>
      <c r="R7" s="226"/>
      <c r="S7" s="226"/>
      <c r="T7" s="226"/>
      <c r="U7" s="226"/>
      <c r="V7" s="226"/>
      <c r="W7" s="226"/>
      <c r="X7" s="226"/>
      <c r="Y7" s="226"/>
      <c r="Z7" s="226"/>
      <c r="AA7" s="226"/>
      <c r="AB7" s="199"/>
    </row>
    <row r="8" spans="1:29" ht="10.15" customHeight="1">
      <c r="B8" s="224"/>
      <c r="C8" s="225"/>
      <c r="D8" s="225"/>
      <c r="E8" s="225"/>
      <c r="F8" s="225"/>
      <c r="G8" s="225"/>
      <c r="H8" s="225"/>
      <c r="I8" s="225"/>
      <c r="J8" s="225"/>
      <c r="K8" s="225"/>
      <c r="L8" s="225"/>
      <c r="M8" s="225"/>
      <c r="N8" s="226"/>
      <c r="O8" s="226"/>
      <c r="P8" s="226"/>
      <c r="Q8" s="226"/>
      <c r="R8" s="226"/>
      <c r="S8" s="226"/>
      <c r="T8" s="226"/>
      <c r="U8" s="226"/>
      <c r="V8" s="226"/>
      <c r="W8" s="226"/>
      <c r="X8" s="226"/>
      <c r="Y8" s="226"/>
      <c r="Z8" s="226"/>
      <c r="AA8" s="226"/>
      <c r="AB8" s="199"/>
    </row>
    <row r="9" spans="1:29" ht="13.9" customHeight="1">
      <c r="B9" s="227"/>
      <c r="C9" s="1036" t="s">
        <v>1291</v>
      </c>
      <c r="D9" s="1036"/>
      <c r="E9" s="1036"/>
      <c r="F9" s="1036"/>
      <c r="G9" s="1036"/>
      <c r="H9" s="1036"/>
      <c r="I9" s="1036"/>
      <c r="J9" s="1036"/>
      <c r="K9" s="1036"/>
      <c r="L9" s="1036"/>
      <c r="M9" s="1036"/>
      <c r="N9" s="1036"/>
      <c r="O9" s="1036"/>
      <c r="P9" s="1036"/>
      <c r="Q9" s="1036"/>
      <c r="R9" s="1036"/>
      <c r="S9" s="1036"/>
      <c r="T9" s="1036"/>
      <c r="U9" s="1036"/>
      <c r="V9" s="1036"/>
      <c r="W9" s="1036"/>
      <c r="X9" s="1036"/>
      <c r="Y9" s="1036"/>
      <c r="Z9" s="1036"/>
      <c r="AA9" s="1036"/>
      <c r="AB9" s="199"/>
    </row>
    <row r="10" spans="1:29" ht="12.8">
      <c r="B10" s="223"/>
      <c r="C10" s="1036" t="s">
        <v>951</v>
      </c>
      <c r="D10" s="1036"/>
      <c r="E10" s="1036"/>
      <c r="F10" s="1036"/>
      <c r="G10" s="1036"/>
      <c r="H10" s="1036"/>
      <c r="I10" s="1036"/>
      <c r="J10" s="1036"/>
      <c r="K10" s="1036"/>
      <c r="L10" s="1036"/>
      <c r="M10" s="1036"/>
      <c r="N10" s="1036"/>
      <c r="O10" s="1036"/>
      <c r="P10" s="1036"/>
      <c r="Q10" s="1036"/>
      <c r="R10" s="1036"/>
      <c r="S10" s="1036"/>
      <c r="T10" s="1036"/>
      <c r="U10" s="1036"/>
      <c r="V10" s="1036"/>
      <c r="W10" s="1036"/>
      <c r="X10" s="1036"/>
      <c r="Y10" s="1036"/>
      <c r="Z10" s="1036"/>
      <c r="AA10" s="1036"/>
      <c r="AB10" s="199"/>
    </row>
    <row r="11" spans="1:29" ht="10.15" customHeight="1">
      <c r="B11" s="200"/>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2"/>
      <c r="AB11" s="199"/>
    </row>
    <row r="12" spans="1:29" ht="20.3" customHeight="1">
      <c r="B12" s="203"/>
      <c r="C12" s="1033">
        <f ca="1">TODAY()</f>
        <v>42924</v>
      </c>
      <c r="D12" s="1033"/>
      <c r="E12" s="1033"/>
      <c r="F12" s="1033"/>
      <c r="G12" s="1033"/>
      <c r="H12" s="1033"/>
      <c r="I12" s="204"/>
      <c r="J12" s="204"/>
      <c r="K12" s="204"/>
      <c r="L12" s="204"/>
      <c r="M12" s="204"/>
      <c r="N12" s="204"/>
      <c r="O12" s="204"/>
      <c r="P12" s="204"/>
      <c r="Q12" s="204"/>
      <c r="R12" s="204"/>
      <c r="S12" s="204"/>
      <c r="T12" s="204"/>
      <c r="U12" s="204"/>
      <c r="V12" s="204"/>
      <c r="W12" s="204"/>
      <c r="X12" s="204"/>
      <c r="Y12" s="204"/>
      <c r="Z12" s="204"/>
      <c r="AA12" s="204"/>
      <c r="AB12" s="199"/>
    </row>
    <row r="13" spans="1:29" s="205" customFormat="1" ht="20.3" customHeight="1">
      <c r="B13" s="206"/>
      <c r="C13" s="207"/>
      <c r="D13" s="207"/>
      <c r="E13" s="207"/>
      <c r="F13" s="207"/>
      <c r="G13" s="207"/>
      <c r="H13" s="207"/>
      <c r="I13" s="207"/>
      <c r="J13" s="1030" t="s">
        <v>251</v>
      </c>
      <c r="K13" s="1031"/>
      <c r="L13" s="1031"/>
      <c r="M13" s="1032">
        <f>IF('@'!A2="※リストから選択して下さい",'@'!A3,'@'!A2)</f>
        <v>0</v>
      </c>
      <c r="N13" s="1032"/>
      <c r="O13" s="1032"/>
      <c r="P13" s="1032"/>
      <c r="Q13" s="1032"/>
      <c r="R13" s="1032"/>
      <c r="S13" s="1032"/>
      <c r="T13" s="1032"/>
      <c r="U13" s="1032"/>
      <c r="V13" s="1032"/>
      <c r="W13" s="1032"/>
      <c r="X13" s="1032"/>
      <c r="Y13" s="1032"/>
      <c r="Z13" s="1032"/>
      <c r="AA13" s="1032"/>
      <c r="AB13" s="249">
        <v>2</v>
      </c>
    </row>
    <row r="14" spans="1:29" s="205" customFormat="1" ht="20.3" customHeight="1">
      <c r="B14" s="208"/>
      <c r="C14" s="209"/>
      <c r="D14" s="209"/>
      <c r="E14" s="209"/>
      <c r="F14" s="209"/>
      <c r="G14" s="209"/>
      <c r="H14" s="209"/>
      <c r="I14" s="209"/>
      <c r="J14" s="1037" t="s">
        <v>252</v>
      </c>
      <c r="K14" s="1037"/>
      <c r="L14" s="1037"/>
      <c r="M14" s="1038">
        <f>'@'!A8</f>
        <v>0</v>
      </c>
      <c r="N14" s="1038"/>
      <c r="O14" s="1038"/>
      <c r="P14" s="1038"/>
      <c r="Q14" s="1038"/>
      <c r="R14" s="1038"/>
      <c r="S14" s="1038"/>
      <c r="T14" s="1038"/>
      <c r="U14" s="1038"/>
      <c r="V14" s="1038"/>
      <c r="W14" s="1038"/>
      <c r="X14" s="1038"/>
      <c r="Y14" s="1038"/>
      <c r="Z14" s="1038"/>
      <c r="AA14" s="1038"/>
      <c r="AB14" s="249">
        <v>7</v>
      </c>
    </row>
    <row r="15" spans="1:29" ht="12.8">
      <c r="B15" s="210"/>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2"/>
    </row>
    <row r="16" spans="1:29" ht="13.2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row>
    <row r="17" spans="1:31" ht="24.95" customHeight="1" thickBot="1">
      <c r="A17" s="213"/>
      <c r="B17" s="1039" t="s">
        <v>192</v>
      </c>
      <c r="C17" s="1040"/>
      <c r="D17" s="1040"/>
      <c r="E17" s="1040"/>
      <c r="F17" s="1040"/>
      <c r="G17" s="1040"/>
      <c r="H17" s="1040"/>
      <c r="I17" s="1040"/>
      <c r="J17" s="1040" t="s">
        <v>193</v>
      </c>
      <c r="K17" s="1040"/>
      <c r="L17" s="1040"/>
      <c r="M17" s="1040"/>
      <c r="N17" s="1040"/>
      <c r="O17" s="1040"/>
      <c r="P17" s="1040"/>
      <c r="Q17" s="1040"/>
      <c r="R17" s="1040"/>
      <c r="S17" s="1040"/>
      <c r="T17" s="1041"/>
      <c r="U17" s="1042" t="s">
        <v>1248</v>
      </c>
      <c r="V17" s="1040"/>
      <c r="W17" s="1040"/>
      <c r="X17" s="1040"/>
      <c r="Y17" s="1040"/>
      <c r="Z17" s="1040"/>
      <c r="AA17" s="1040"/>
      <c r="AB17" s="1043"/>
    </row>
    <row r="18" spans="1:31" ht="40" customHeight="1" thickTop="1">
      <c r="A18" s="213"/>
      <c r="B18" s="1025" t="str">
        <f>IF(入力用!L439="特殊効果を使用しない","特殊効果を使用しない",'@'!A825)</f>
        <v/>
      </c>
      <c r="C18" s="1026"/>
      <c r="D18" s="1026"/>
      <c r="E18" s="1026"/>
      <c r="F18" s="1026"/>
      <c r="G18" s="1026"/>
      <c r="H18" s="1026"/>
      <c r="I18" s="1026"/>
      <c r="J18" s="1026" t="str">
        <f>'@'!A835</f>
        <v/>
      </c>
      <c r="K18" s="1026"/>
      <c r="L18" s="1026"/>
      <c r="M18" s="1026"/>
      <c r="N18" s="1026"/>
      <c r="O18" s="1026"/>
      <c r="P18" s="1026"/>
      <c r="Q18" s="1026"/>
      <c r="R18" s="1026"/>
      <c r="S18" s="1026"/>
      <c r="T18" s="1027"/>
      <c r="U18" s="1044" t="str">
        <f>'@'!A845</f>
        <v/>
      </c>
      <c r="V18" s="1045"/>
      <c r="W18" s="496" t="s">
        <v>1214</v>
      </c>
      <c r="X18" s="1045" t="str">
        <f>'@'!A846</f>
        <v/>
      </c>
      <c r="Y18" s="1045"/>
      <c r="Z18" s="496" t="s">
        <v>1214</v>
      </c>
      <c r="AA18" s="1045" t="str">
        <f>'@'!A847</f>
        <v/>
      </c>
      <c r="AB18" s="1046"/>
      <c r="AD18" s="191">
        <v>1153</v>
      </c>
      <c r="AE18" s="191">
        <v>1163</v>
      </c>
    </row>
    <row r="19" spans="1:31" ht="40" customHeight="1">
      <c r="A19" s="213"/>
      <c r="B19" s="1022" t="str">
        <f>'@'!A826</f>
        <v/>
      </c>
      <c r="C19" s="1023"/>
      <c r="D19" s="1023"/>
      <c r="E19" s="1023"/>
      <c r="F19" s="1023"/>
      <c r="G19" s="1023"/>
      <c r="H19" s="1023"/>
      <c r="I19" s="1023"/>
      <c r="J19" s="1023" t="str">
        <f>'@'!A836</f>
        <v/>
      </c>
      <c r="K19" s="1023"/>
      <c r="L19" s="1023"/>
      <c r="M19" s="1023"/>
      <c r="N19" s="1023"/>
      <c r="O19" s="1023"/>
      <c r="P19" s="1023"/>
      <c r="Q19" s="1023"/>
      <c r="R19" s="1023"/>
      <c r="S19" s="1023"/>
      <c r="T19" s="1024"/>
      <c r="U19" s="1021" t="str">
        <f>'@'!A848</f>
        <v/>
      </c>
      <c r="V19" s="1019"/>
      <c r="W19" s="497" t="s">
        <v>1214</v>
      </c>
      <c r="X19" s="1019" t="str">
        <f>'@'!A849</f>
        <v/>
      </c>
      <c r="Y19" s="1019"/>
      <c r="Z19" s="497" t="s">
        <v>1214</v>
      </c>
      <c r="AA19" s="1019" t="str">
        <f>'@'!A850</f>
        <v/>
      </c>
      <c r="AB19" s="1020"/>
      <c r="AD19" s="191">
        <f t="shared" ref="AD19:AD27" si="0">AD18+1</f>
        <v>1154</v>
      </c>
      <c r="AE19" s="191">
        <f t="shared" ref="AE19:AE27" si="1">AE18+1</f>
        <v>1164</v>
      </c>
    </row>
    <row r="20" spans="1:31" ht="40" customHeight="1">
      <c r="A20" s="213"/>
      <c r="B20" s="1022" t="str">
        <f>'@'!A827</f>
        <v/>
      </c>
      <c r="C20" s="1023"/>
      <c r="D20" s="1023"/>
      <c r="E20" s="1023"/>
      <c r="F20" s="1023"/>
      <c r="G20" s="1023"/>
      <c r="H20" s="1023"/>
      <c r="I20" s="1023"/>
      <c r="J20" s="1023" t="str">
        <f>'@'!A837</f>
        <v/>
      </c>
      <c r="K20" s="1023"/>
      <c r="L20" s="1023"/>
      <c r="M20" s="1023"/>
      <c r="N20" s="1023"/>
      <c r="O20" s="1023"/>
      <c r="P20" s="1023"/>
      <c r="Q20" s="1023"/>
      <c r="R20" s="1023"/>
      <c r="S20" s="1023"/>
      <c r="T20" s="1024"/>
      <c r="U20" s="1021" t="str">
        <f>'@'!A851</f>
        <v/>
      </c>
      <c r="V20" s="1019"/>
      <c r="W20" s="497" t="s">
        <v>1214</v>
      </c>
      <c r="X20" s="1019" t="str">
        <f>'@'!A852</f>
        <v/>
      </c>
      <c r="Y20" s="1019"/>
      <c r="Z20" s="497" t="s">
        <v>1214</v>
      </c>
      <c r="AA20" s="1019" t="str">
        <f>'@'!A853</f>
        <v/>
      </c>
      <c r="AB20" s="1020"/>
      <c r="AD20" s="191">
        <f t="shared" si="0"/>
        <v>1155</v>
      </c>
      <c r="AE20" s="191">
        <f t="shared" si="1"/>
        <v>1165</v>
      </c>
    </row>
    <row r="21" spans="1:31" ht="40" customHeight="1">
      <c r="A21" s="213"/>
      <c r="B21" s="1022" t="str">
        <f>'@'!A828</f>
        <v/>
      </c>
      <c r="C21" s="1023"/>
      <c r="D21" s="1023"/>
      <c r="E21" s="1023"/>
      <c r="F21" s="1023"/>
      <c r="G21" s="1023"/>
      <c r="H21" s="1023"/>
      <c r="I21" s="1023"/>
      <c r="J21" s="1023" t="str">
        <f>'@'!A838</f>
        <v/>
      </c>
      <c r="K21" s="1023"/>
      <c r="L21" s="1023"/>
      <c r="M21" s="1023"/>
      <c r="N21" s="1023"/>
      <c r="O21" s="1023"/>
      <c r="P21" s="1023"/>
      <c r="Q21" s="1023"/>
      <c r="R21" s="1023"/>
      <c r="S21" s="1023"/>
      <c r="T21" s="1024"/>
      <c r="U21" s="1021" t="str">
        <f>'@'!A854</f>
        <v/>
      </c>
      <c r="V21" s="1019"/>
      <c r="W21" s="497" t="s">
        <v>1214</v>
      </c>
      <c r="X21" s="1019" t="str">
        <f>'@'!A855</f>
        <v/>
      </c>
      <c r="Y21" s="1019"/>
      <c r="Z21" s="497" t="s">
        <v>1214</v>
      </c>
      <c r="AA21" s="1019" t="str">
        <f>'@'!A856</f>
        <v/>
      </c>
      <c r="AB21" s="1020"/>
      <c r="AD21" s="191">
        <f t="shared" si="0"/>
        <v>1156</v>
      </c>
      <c r="AE21" s="191">
        <f t="shared" si="1"/>
        <v>1166</v>
      </c>
    </row>
    <row r="22" spans="1:31" ht="40" customHeight="1">
      <c r="A22" s="213"/>
      <c r="B22" s="1022" t="str">
        <f>'@'!A829</f>
        <v/>
      </c>
      <c r="C22" s="1023"/>
      <c r="D22" s="1023"/>
      <c r="E22" s="1023"/>
      <c r="F22" s="1023"/>
      <c r="G22" s="1023"/>
      <c r="H22" s="1023"/>
      <c r="I22" s="1023"/>
      <c r="J22" s="1023" t="str">
        <f>'@'!A839</f>
        <v/>
      </c>
      <c r="K22" s="1023"/>
      <c r="L22" s="1023"/>
      <c r="M22" s="1023"/>
      <c r="N22" s="1023"/>
      <c r="O22" s="1023"/>
      <c r="P22" s="1023"/>
      <c r="Q22" s="1023"/>
      <c r="R22" s="1023"/>
      <c r="S22" s="1023"/>
      <c r="T22" s="1024"/>
      <c r="U22" s="1021" t="str">
        <f>'@'!A857</f>
        <v/>
      </c>
      <c r="V22" s="1019"/>
      <c r="W22" s="497" t="s">
        <v>1214</v>
      </c>
      <c r="X22" s="1019" t="str">
        <f>'@'!A858</f>
        <v/>
      </c>
      <c r="Y22" s="1019"/>
      <c r="Z22" s="497" t="s">
        <v>1214</v>
      </c>
      <c r="AA22" s="1019" t="str">
        <f>'@'!A859</f>
        <v/>
      </c>
      <c r="AB22" s="1020"/>
      <c r="AD22" s="191">
        <f t="shared" si="0"/>
        <v>1157</v>
      </c>
      <c r="AE22" s="191">
        <f t="shared" si="1"/>
        <v>1167</v>
      </c>
    </row>
    <row r="23" spans="1:31" ht="40" customHeight="1">
      <c r="A23" s="213"/>
      <c r="B23" s="1022" t="str">
        <f>'@'!A830</f>
        <v/>
      </c>
      <c r="C23" s="1023"/>
      <c r="D23" s="1023"/>
      <c r="E23" s="1023"/>
      <c r="F23" s="1023"/>
      <c r="G23" s="1023"/>
      <c r="H23" s="1023"/>
      <c r="I23" s="1023"/>
      <c r="J23" s="1023" t="str">
        <f>'@'!A840</f>
        <v/>
      </c>
      <c r="K23" s="1023"/>
      <c r="L23" s="1023"/>
      <c r="M23" s="1023"/>
      <c r="N23" s="1023"/>
      <c r="O23" s="1023"/>
      <c r="P23" s="1023"/>
      <c r="Q23" s="1023"/>
      <c r="R23" s="1023"/>
      <c r="S23" s="1023"/>
      <c r="T23" s="1024"/>
      <c r="U23" s="1021" t="str">
        <f>'@'!A860</f>
        <v/>
      </c>
      <c r="V23" s="1019"/>
      <c r="W23" s="497" t="s">
        <v>1214</v>
      </c>
      <c r="X23" s="1019" t="str">
        <f>'@'!A861</f>
        <v/>
      </c>
      <c r="Y23" s="1019"/>
      <c r="Z23" s="497" t="s">
        <v>1214</v>
      </c>
      <c r="AA23" s="1019" t="str">
        <f>'@'!A862</f>
        <v/>
      </c>
      <c r="AB23" s="1020"/>
      <c r="AD23" s="191">
        <f t="shared" si="0"/>
        <v>1158</v>
      </c>
      <c r="AE23" s="191">
        <f t="shared" si="1"/>
        <v>1168</v>
      </c>
    </row>
    <row r="24" spans="1:31" ht="40" customHeight="1">
      <c r="A24" s="213"/>
      <c r="B24" s="1022" t="str">
        <f>'@'!A831</f>
        <v/>
      </c>
      <c r="C24" s="1023"/>
      <c r="D24" s="1023"/>
      <c r="E24" s="1023"/>
      <c r="F24" s="1023"/>
      <c r="G24" s="1023"/>
      <c r="H24" s="1023"/>
      <c r="I24" s="1023"/>
      <c r="J24" s="1023" t="str">
        <f>'@'!A841</f>
        <v/>
      </c>
      <c r="K24" s="1023"/>
      <c r="L24" s="1023"/>
      <c r="M24" s="1023"/>
      <c r="N24" s="1023"/>
      <c r="O24" s="1023"/>
      <c r="P24" s="1023"/>
      <c r="Q24" s="1023"/>
      <c r="R24" s="1023"/>
      <c r="S24" s="1023"/>
      <c r="T24" s="1024"/>
      <c r="U24" s="1021" t="str">
        <f>'@'!A863</f>
        <v/>
      </c>
      <c r="V24" s="1019"/>
      <c r="W24" s="497" t="s">
        <v>1214</v>
      </c>
      <c r="X24" s="1019" t="str">
        <f>'@'!A864</f>
        <v/>
      </c>
      <c r="Y24" s="1019"/>
      <c r="Z24" s="497" t="s">
        <v>1214</v>
      </c>
      <c r="AA24" s="1019" t="str">
        <f>'@'!A865</f>
        <v/>
      </c>
      <c r="AB24" s="1020"/>
      <c r="AD24" s="191">
        <f t="shared" si="0"/>
        <v>1159</v>
      </c>
      <c r="AE24" s="191">
        <f t="shared" si="1"/>
        <v>1169</v>
      </c>
    </row>
    <row r="25" spans="1:31" ht="40" customHeight="1">
      <c r="A25" s="213"/>
      <c r="B25" s="1022" t="str">
        <f>'@'!A832</f>
        <v/>
      </c>
      <c r="C25" s="1023"/>
      <c r="D25" s="1023"/>
      <c r="E25" s="1023"/>
      <c r="F25" s="1023"/>
      <c r="G25" s="1023"/>
      <c r="H25" s="1023"/>
      <c r="I25" s="1023"/>
      <c r="J25" s="1023" t="str">
        <f>'@'!A842</f>
        <v/>
      </c>
      <c r="K25" s="1023"/>
      <c r="L25" s="1023"/>
      <c r="M25" s="1023"/>
      <c r="N25" s="1023"/>
      <c r="O25" s="1023"/>
      <c r="P25" s="1023"/>
      <c r="Q25" s="1023"/>
      <c r="R25" s="1023"/>
      <c r="S25" s="1023"/>
      <c r="T25" s="1024"/>
      <c r="U25" s="1021" t="str">
        <f>'@'!A866</f>
        <v/>
      </c>
      <c r="V25" s="1019"/>
      <c r="W25" s="497" t="s">
        <v>1214</v>
      </c>
      <c r="X25" s="1019" t="str">
        <f>'@'!A867</f>
        <v/>
      </c>
      <c r="Y25" s="1019"/>
      <c r="Z25" s="497" t="s">
        <v>1214</v>
      </c>
      <c r="AA25" s="1019" t="str">
        <f>'@'!A868</f>
        <v/>
      </c>
      <c r="AB25" s="1020"/>
      <c r="AD25" s="191">
        <f t="shared" si="0"/>
        <v>1160</v>
      </c>
      <c r="AE25" s="191">
        <f t="shared" si="1"/>
        <v>1170</v>
      </c>
    </row>
    <row r="26" spans="1:31" ht="40" customHeight="1">
      <c r="A26" s="213"/>
      <c r="B26" s="1022" t="str">
        <f>'@'!A833</f>
        <v/>
      </c>
      <c r="C26" s="1023"/>
      <c r="D26" s="1023"/>
      <c r="E26" s="1023"/>
      <c r="F26" s="1023"/>
      <c r="G26" s="1023"/>
      <c r="H26" s="1023"/>
      <c r="I26" s="1023"/>
      <c r="J26" s="1023" t="str">
        <f>'@'!A843</f>
        <v/>
      </c>
      <c r="K26" s="1023"/>
      <c r="L26" s="1023"/>
      <c r="M26" s="1023"/>
      <c r="N26" s="1023"/>
      <c r="O26" s="1023"/>
      <c r="P26" s="1023"/>
      <c r="Q26" s="1023"/>
      <c r="R26" s="1023"/>
      <c r="S26" s="1023"/>
      <c r="T26" s="1024"/>
      <c r="U26" s="1021" t="str">
        <f>'@'!A869</f>
        <v/>
      </c>
      <c r="V26" s="1019"/>
      <c r="W26" s="497" t="s">
        <v>1214</v>
      </c>
      <c r="X26" s="1019" t="str">
        <f>'@'!A870</f>
        <v/>
      </c>
      <c r="Y26" s="1019"/>
      <c r="Z26" s="497" t="s">
        <v>1214</v>
      </c>
      <c r="AA26" s="1019" t="str">
        <f>'@'!A871</f>
        <v/>
      </c>
      <c r="AB26" s="1020"/>
      <c r="AD26" s="191">
        <f t="shared" si="0"/>
        <v>1161</v>
      </c>
      <c r="AE26" s="191">
        <f t="shared" si="1"/>
        <v>1171</v>
      </c>
    </row>
    <row r="27" spans="1:31" ht="40" customHeight="1" thickBot="1">
      <c r="A27" s="213"/>
      <c r="B27" s="1012" t="str">
        <f>'@'!A834</f>
        <v/>
      </c>
      <c r="C27" s="1013"/>
      <c r="D27" s="1013"/>
      <c r="E27" s="1013"/>
      <c r="F27" s="1013"/>
      <c r="G27" s="1013"/>
      <c r="H27" s="1013"/>
      <c r="I27" s="1013"/>
      <c r="J27" s="1013" t="str">
        <f>'@'!A844</f>
        <v/>
      </c>
      <c r="K27" s="1013"/>
      <c r="L27" s="1013"/>
      <c r="M27" s="1013"/>
      <c r="N27" s="1013"/>
      <c r="O27" s="1013"/>
      <c r="P27" s="1013"/>
      <c r="Q27" s="1013"/>
      <c r="R27" s="1013"/>
      <c r="S27" s="1013"/>
      <c r="T27" s="1014"/>
      <c r="U27" s="1016" t="str">
        <f>'@'!A872</f>
        <v/>
      </c>
      <c r="V27" s="1017"/>
      <c r="W27" s="498" t="s">
        <v>1214</v>
      </c>
      <c r="X27" s="1017" t="str">
        <f>'@'!A873</f>
        <v/>
      </c>
      <c r="Y27" s="1017"/>
      <c r="Z27" s="498" t="s">
        <v>1214</v>
      </c>
      <c r="AA27" s="1017" t="str">
        <f>'@'!A874</f>
        <v/>
      </c>
      <c r="AB27" s="1018"/>
      <c r="AD27" s="191">
        <f t="shared" si="0"/>
        <v>1162</v>
      </c>
      <c r="AE27" s="191">
        <f t="shared" si="1"/>
        <v>1172</v>
      </c>
    </row>
    <row r="28" spans="1:31" ht="12.8">
      <c r="A28" s="213"/>
      <c r="B28" s="198"/>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213"/>
    </row>
    <row r="29" spans="1:31" ht="12.8">
      <c r="A29" s="213"/>
      <c r="B29" s="214"/>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6"/>
    </row>
    <row r="30" spans="1:31" ht="12.8">
      <c r="A30" s="213"/>
      <c r="B30" s="228" t="s">
        <v>190</v>
      </c>
      <c r="C30" s="139"/>
      <c r="D30" s="139"/>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8"/>
    </row>
    <row r="31" spans="1:31" ht="12.8">
      <c r="A31" s="213"/>
      <c r="B31" s="156"/>
      <c r="C31" s="325" t="s">
        <v>1057</v>
      </c>
      <c r="D31" s="139"/>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8"/>
    </row>
    <row r="32" spans="1:31" ht="12.8">
      <c r="A32" s="213"/>
      <c r="B32" s="156"/>
      <c r="C32" s="139" t="s">
        <v>1249</v>
      </c>
      <c r="D32" s="139"/>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8"/>
    </row>
    <row r="33" spans="1:28" ht="12.8">
      <c r="A33" s="213"/>
      <c r="B33" s="156"/>
      <c r="C33" s="139"/>
      <c r="D33" s="139"/>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8"/>
    </row>
    <row r="34" spans="1:28" ht="12.8">
      <c r="A34" s="213"/>
      <c r="B34" s="219"/>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1"/>
    </row>
    <row r="35" spans="1:28" ht="12.8">
      <c r="A35" s="213"/>
      <c r="B35" s="213"/>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row>
    <row r="36" spans="1:28" ht="12.8">
      <c r="A36" s="213"/>
      <c r="B36" s="214"/>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6"/>
    </row>
    <row r="37" spans="1:28" ht="12.8">
      <c r="B37" s="217"/>
      <c r="C37" s="232" t="s">
        <v>253</v>
      </c>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8"/>
    </row>
    <row r="38" spans="1:28" ht="12.8">
      <c r="A38" s="213"/>
      <c r="B38" s="217"/>
      <c r="C38" s="213"/>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8"/>
    </row>
    <row r="39" spans="1:28" ht="12.8">
      <c r="A39" s="213"/>
      <c r="B39" s="217"/>
      <c r="C39" s="213"/>
      <c r="D39" s="213"/>
      <c r="E39" s="213"/>
      <c r="F39" s="213"/>
      <c r="G39" s="213"/>
      <c r="H39" s="213"/>
      <c r="I39" s="213"/>
      <c r="J39" s="213"/>
      <c r="K39" s="213"/>
      <c r="L39" s="213"/>
      <c r="N39" s="230"/>
      <c r="O39" s="230"/>
      <c r="P39" s="230"/>
      <c r="Q39" s="230"/>
      <c r="R39" s="154" t="s">
        <v>1290</v>
      </c>
      <c r="S39" s="230"/>
      <c r="T39" s="230"/>
      <c r="U39" s="230"/>
      <c r="V39" s="230"/>
      <c r="W39" s="230"/>
      <c r="X39" s="230"/>
      <c r="Y39" s="230"/>
      <c r="Z39" s="230"/>
      <c r="AA39" s="230"/>
      <c r="AB39" s="222"/>
    </row>
    <row r="40" spans="1:28" ht="20.3" customHeight="1">
      <c r="A40" s="213"/>
      <c r="B40" s="217"/>
      <c r="C40" s="213"/>
      <c r="D40" s="213"/>
      <c r="E40" s="213"/>
      <c r="F40" s="213"/>
      <c r="G40" s="213"/>
      <c r="H40" s="213"/>
      <c r="I40" s="213"/>
      <c r="J40" s="213"/>
      <c r="K40" s="213"/>
      <c r="L40" s="213"/>
      <c r="M40" s="1015" t="s">
        <v>950</v>
      </c>
      <c r="N40" s="1015"/>
      <c r="O40" s="1015"/>
      <c r="P40" s="1015"/>
      <c r="Q40" s="1015"/>
      <c r="R40" s="1015"/>
      <c r="S40" s="1015"/>
      <c r="T40" s="1015"/>
      <c r="U40" s="1015"/>
      <c r="V40" s="1015"/>
      <c r="W40" s="1015"/>
      <c r="X40" s="1015"/>
      <c r="Y40" s="1015"/>
      <c r="Z40" s="1015"/>
      <c r="AA40" s="1015"/>
      <c r="AB40" s="222"/>
    </row>
    <row r="41" spans="1:28" ht="13" customHeight="1">
      <c r="A41" s="213"/>
      <c r="B41" s="219"/>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1"/>
    </row>
    <row r="42" spans="1:28" ht="13" customHeight="1">
      <c r="A42" s="213"/>
      <c r="B42" s="213"/>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row>
  </sheetData>
  <sheetProtection sheet="1" objects="1" scenarios="1"/>
  <mergeCells count="64">
    <mergeCell ref="X18:Y18"/>
    <mergeCell ref="AA18:AB18"/>
    <mergeCell ref="U19:V19"/>
    <mergeCell ref="X19:Y19"/>
    <mergeCell ref="AA19:AB19"/>
    <mergeCell ref="B18:I18"/>
    <mergeCell ref="J18:T18"/>
    <mergeCell ref="A2:AC3"/>
    <mergeCell ref="B7:N7"/>
    <mergeCell ref="J13:L13"/>
    <mergeCell ref="M13:AA13"/>
    <mergeCell ref="C12:H12"/>
    <mergeCell ref="C6:AA6"/>
    <mergeCell ref="C9:AA9"/>
    <mergeCell ref="C10:AA10"/>
    <mergeCell ref="J14:L14"/>
    <mergeCell ref="M14:AA14"/>
    <mergeCell ref="B17:I17"/>
    <mergeCell ref="J17:T17"/>
    <mergeCell ref="U17:AB17"/>
    <mergeCell ref="U18:V18"/>
    <mergeCell ref="B19:I19"/>
    <mergeCell ref="J19:T19"/>
    <mergeCell ref="B20:I20"/>
    <mergeCell ref="J20:T20"/>
    <mergeCell ref="U20:V20"/>
    <mergeCell ref="X20:Y20"/>
    <mergeCell ref="AA20:AB20"/>
    <mergeCell ref="B21:I21"/>
    <mergeCell ref="J21:T21"/>
    <mergeCell ref="B22:I22"/>
    <mergeCell ref="J22:T22"/>
    <mergeCell ref="U21:V21"/>
    <mergeCell ref="X21:Y21"/>
    <mergeCell ref="AA21:AB21"/>
    <mergeCell ref="U22:V22"/>
    <mergeCell ref="X22:Y22"/>
    <mergeCell ref="AA22:AB22"/>
    <mergeCell ref="B23:I23"/>
    <mergeCell ref="J23:T23"/>
    <mergeCell ref="B24:I24"/>
    <mergeCell ref="J24:T24"/>
    <mergeCell ref="U23:V23"/>
    <mergeCell ref="X23:Y23"/>
    <mergeCell ref="AA23:AB23"/>
    <mergeCell ref="U24:V24"/>
    <mergeCell ref="X24:Y24"/>
    <mergeCell ref="AA24:AB24"/>
    <mergeCell ref="B25:I25"/>
    <mergeCell ref="J25:T25"/>
    <mergeCell ref="B26:I26"/>
    <mergeCell ref="J26:T26"/>
    <mergeCell ref="U25:V25"/>
    <mergeCell ref="X25:Y25"/>
    <mergeCell ref="AA25:AB25"/>
    <mergeCell ref="U26:V26"/>
    <mergeCell ref="X26:Y26"/>
    <mergeCell ref="AA26:AB26"/>
    <mergeCell ref="B27:I27"/>
    <mergeCell ref="J27:T27"/>
    <mergeCell ref="M40:AA40"/>
    <mergeCell ref="U27:V27"/>
    <mergeCell ref="X27:Y27"/>
    <mergeCell ref="AA27:AB27"/>
  </mergeCells>
  <phoneticPr fontId="45"/>
  <printOptions horizontalCentered="1"/>
  <pageMargins left="0.39370078740157483" right="0.19685039370078741" top="0.39370078740157483" bottom="0.39370078740157483" header="0.19685039370078741" footer="0.19685039370078741"/>
  <pageSetup paperSize="9" scale="95" orientation="portrait" horizontalDpi="300" verticalDpi="4294967292" r:id="rId1"/>
  <headerFooter alignWithMargins="0">
    <oddHeader>&amp;L&amp;D
&amp;T</oddHeader>
    <oddFooter>&amp;C&amp;8 第４３回マーチングバンドﾞ東海大会
５．特殊効果申請書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99"/>
    <pageSetUpPr fitToPage="1"/>
  </sheetPr>
  <dimension ref="A1:AK43"/>
  <sheetViews>
    <sheetView zoomScaleNormal="100" workbookViewId="0"/>
  </sheetViews>
  <sheetFormatPr defaultColWidth="0" defaultRowHeight="0" customHeight="1" zeroHeight="1"/>
  <cols>
    <col min="1" max="28" width="3.33203125" style="342" customWidth="1"/>
    <col min="29" max="29" width="3.58203125" style="342" customWidth="1"/>
    <col min="30" max="16384" width="8.58203125" style="342" hidden="1"/>
  </cols>
  <sheetData>
    <row r="1" spans="1:28" ht="18" customHeight="1">
      <c r="W1" s="343" t="s">
        <v>1262</v>
      </c>
      <c r="X1" s="343"/>
      <c r="Y1" s="343"/>
      <c r="Z1" s="343"/>
      <c r="AA1" s="343"/>
      <c r="AB1" s="343"/>
    </row>
    <row r="2" spans="1:28" ht="18" customHeight="1">
      <c r="A2" s="1067" t="s">
        <v>1061</v>
      </c>
      <c r="B2" s="1067"/>
      <c r="C2" s="1067"/>
      <c r="D2" s="1067"/>
      <c r="E2" s="1067"/>
      <c r="F2" s="1067"/>
      <c r="G2" s="1067"/>
      <c r="H2" s="1067"/>
      <c r="I2" s="1067"/>
      <c r="J2" s="1067"/>
      <c r="K2" s="1067"/>
      <c r="L2" s="1067"/>
      <c r="M2" s="1067"/>
      <c r="N2" s="1067"/>
      <c r="O2" s="1067"/>
      <c r="P2" s="1067"/>
      <c r="Q2" s="1067"/>
      <c r="R2" s="1067"/>
      <c r="S2" s="1067"/>
      <c r="T2" s="1067"/>
      <c r="U2" s="1067"/>
      <c r="V2" s="1067"/>
      <c r="W2" s="1067"/>
      <c r="X2" s="1067"/>
      <c r="Y2" s="1067"/>
      <c r="Z2" s="1067"/>
      <c r="AA2" s="1067"/>
      <c r="AB2" s="1067"/>
    </row>
    <row r="3" spans="1:28" ht="18" customHeight="1">
      <c r="A3" s="1067"/>
      <c r="B3" s="1067"/>
      <c r="C3" s="1067"/>
      <c r="D3" s="1067"/>
      <c r="E3" s="1067"/>
      <c r="F3" s="1067"/>
      <c r="G3" s="1067"/>
      <c r="H3" s="1067"/>
      <c r="I3" s="1067"/>
      <c r="J3" s="1067"/>
      <c r="K3" s="1067"/>
      <c r="L3" s="1067"/>
      <c r="M3" s="1067"/>
      <c r="N3" s="1067"/>
      <c r="O3" s="1067"/>
      <c r="P3" s="1067"/>
      <c r="Q3" s="1067"/>
      <c r="R3" s="1067"/>
      <c r="S3" s="1067"/>
      <c r="T3" s="1067"/>
      <c r="U3" s="1067"/>
      <c r="V3" s="1067"/>
      <c r="W3" s="1067"/>
      <c r="X3" s="1067"/>
      <c r="Y3" s="1067"/>
      <c r="Z3" s="1067"/>
      <c r="AA3" s="1067"/>
      <c r="AB3" s="1067"/>
    </row>
    <row r="4" spans="1:28" ht="18" customHeigh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row>
    <row r="5" spans="1:28" ht="24.95" customHeight="1">
      <c r="B5" s="1068" t="s">
        <v>23</v>
      </c>
      <c r="C5" s="1069"/>
      <c r="D5" s="1070"/>
      <c r="E5" s="1071">
        <f>IF('@'!A2="※リストから選択して下さい",'@'!A3,'@'!A2)</f>
        <v>0</v>
      </c>
      <c r="F5" s="1072"/>
      <c r="G5" s="1072"/>
      <c r="H5" s="1072"/>
      <c r="I5" s="1072"/>
      <c r="J5" s="1072"/>
      <c r="K5" s="1072"/>
      <c r="L5" s="1072"/>
      <c r="M5" s="1072"/>
      <c r="N5" s="1072"/>
      <c r="O5" s="1072"/>
      <c r="P5" s="1072"/>
      <c r="Q5" s="1072"/>
      <c r="R5" s="1072"/>
      <c r="S5" s="1072"/>
      <c r="T5" s="1072"/>
      <c r="U5" s="1072"/>
      <c r="V5" s="1072"/>
      <c r="W5" s="1072"/>
      <c r="X5" s="1072"/>
      <c r="Y5" s="1072"/>
      <c r="Z5" s="1072"/>
      <c r="AA5" s="1072"/>
      <c r="AB5" s="345">
        <v>2</v>
      </c>
    </row>
    <row r="6" spans="1:28" ht="15.05" customHeight="1">
      <c r="B6" s="305"/>
      <c r="C6" s="305"/>
      <c r="D6" s="305"/>
      <c r="E6" s="305"/>
      <c r="F6" s="305"/>
      <c r="G6" s="305"/>
      <c r="H6" s="305"/>
      <c r="I6" s="305"/>
      <c r="J6" s="305"/>
      <c r="K6" s="305"/>
      <c r="L6" s="305"/>
      <c r="M6" s="305"/>
      <c r="N6" s="305"/>
      <c r="O6" s="305"/>
      <c r="P6" s="305"/>
      <c r="Q6" s="305"/>
      <c r="R6" s="305"/>
      <c r="S6" s="305"/>
      <c r="T6" s="305"/>
      <c r="U6" s="305"/>
      <c r="V6" s="305"/>
      <c r="W6" s="305"/>
      <c r="X6" s="305"/>
      <c r="Y6" s="346"/>
      <c r="Z6" s="344"/>
    </row>
    <row r="7" spans="1:28" s="347" customFormat="1" ht="20.3" customHeight="1">
      <c r="B7" s="348"/>
      <c r="C7" s="349" t="s">
        <v>1263</v>
      </c>
      <c r="D7" s="348"/>
      <c r="E7" s="348"/>
      <c r="F7" s="348"/>
      <c r="G7" s="348"/>
      <c r="H7" s="348"/>
      <c r="I7" s="348"/>
      <c r="J7" s="348"/>
      <c r="K7" s="348"/>
      <c r="L7" s="348"/>
      <c r="Y7" s="348"/>
      <c r="Z7" s="348"/>
    </row>
    <row r="8" spans="1:28" ht="24.95" customHeight="1">
      <c r="A8" s="346"/>
      <c r="B8" s="346"/>
      <c r="C8" s="346"/>
      <c r="D8" s="1051" t="str">
        <f>'@'!A875</f>
        <v>※リストから選択して下さい</v>
      </c>
      <c r="E8" s="1052"/>
      <c r="F8" s="1052"/>
      <c r="G8" s="1052"/>
      <c r="H8" s="1052"/>
      <c r="I8" s="1052"/>
      <c r="J8" s="1052"/>
      <c r="K8" s="350"/>
      <c r="L8" s="346"/>
      <c r="X8" s="346"/>
      <c r="Y8" s="351"/>
      <c r="Z8" s="346"/>
    </row>
    <row r="9" spans="1:28" ht="15.05" customHeight="1">
      <c r="A9" s="346"/>
      <c r="B9" s="346"/>
      <c r="C9" s="346"/>
      <c r="D9" s="346"/>
      <c r="E9" s="346"/>
      <c r="F9" s="346"/>
      <c r="G9" s="346"/>
      <c r="H9" s="346"/>
      <c r="I9" s="346"/>
      <c r="J9" s="346"/>
      <c r="K9" s="346"/>
      <c r="L9" s="346"/>
      <c r="M9" s="346"/>
      <c r="N9" s="346"/>
      <c r="O9" s="346"/>
      <c r="P9" s="346"/>
      <c r="Q9" s="346"/>
      <c r="R9" s="346"/>
      <c r="S9" s="346"/>
      <c r="T9" s="346"/>
      <c r="U9" s="346"/>
      <c r="V9" s="346"/>
      <c r="W9" s="346"/>
      <c r="X9" s="346"/>
      <c r="Y9" s="346"/>
      <c r="Z9" s="346"/>
    </row>
    <row r="10" spans="1:28" s="347" customFormat="1" ht="20.3" customHeight="1">
      <c r="A10" s="348"/>
      <c r="B10" s="348"/>
      <c r="C10" s="349" t="s">
        <v>1031</v>
      </c>
      <c r="E10" s="348"/>
      <c r="F10" s="348"/>
      <c r="G10" s="348"/>
      <c r="H10" s="348"/>
      <c r="I10" s="348"/>
      <c r="J10" s="348"/>
      <c r="K10" s="348"/>
      <c r="L10" s="348"/>
      <c r="M10" s="348"/>
      <c r="N10" s="348"/>
      <c r="O10" s="348"/>
      <c r="P10" s="348"/>
      <c r="Q10" s="348"/>
      <c r="R10" s="348"/>
      <c r="S10" s="348"/>
      <c r="T10" s="348"/>
      <c r="U10" s="348"/>
      <c r="V10" s="348"/>
      <c r="W10" s="348"/>
      <c r="X10" s="348"/>
      <c r="Y10" s="348"/>
      <c r="Z10" s="348"/>
    </row>
    <row r="11" spans="1:28" ht="24.95" customHeight="1">
      <c r="A11" s="346"/>
      <c r="B11" s="346"/>
      <c r="C11" s="351"/>
      <c r="D11" s="1073" t="s">
        <v>1030</v>
      </c>
      <c r="E11" s="1074"/>
      <c r="F11" s="1074"/>
      <c r="G11" s="1074"/>
      <c r="H11" s="1074"/>
      <c r="I11" s="1074"/>
      <c r="J11" s="1074"/>
      <c r="K11" s="1075"/>
      <c r="L11" s="1079" t="str">
        <f>'@'!A876</f>
        <v>※リストから選択して下さい</v>
      </c>
      <c r="M11" s="1080"/>
      <c r="N11" s="1080"/>
      <c r="O11" s="1080"/>
      <c r="P11" s="1080"/>
      <c r="Q11" s="352"/>
      <c r="R11" s="483"/>
      <c r="S11" s="348"/>
      <c r="T11" s="348"/>
      <c r="U11" s="348"/>
      <c r="V11" s="346"/>
      <c r="W11" s="346"/>
      <c r="X11" s="346"/>
      <c r="Y11" s="346"/>
      <c r="Z11" s="346"/>
      <c r="AA11" s="346"/>
    </row>
    <row r="12" spans="1:28" ht="24.95" customHeight="1">
      <c r="A12" s="346"/>
      <c r="B12" s="346"/>
      <c r="C12" s="351"/>
      <c r="D12" s="1076" t="s">
        <v>1029</v>
      </c>
      <c r="E12" s="1077"/>
      <c r="F12" s="1077"/>
      <c r="G12" s="1077"/>
      <c r="H12" s="1077"/>
      <c r="I12" s="1077"/>
      <c r="J12" s="1077"/>
      <c r="K12" s="1078"/>
      <c r="L12" s="1081" t="str">
        <f>'@'!A877</f>
        <v>※リストから選択して下さい</v>
      </c>
      <c r="M12" s="1082"/>
      <c r="N12" s="1082"/>
      <c r="O12" s="1082"/>
      <c r="P12" s="1082"/>
      <c r="Q12" s="353"/>
      <c r="R12" s="483"/>
      <c r="S12" s="348"/>
      <c r="T12" s="348"/>
      <c r="U12" s="348"/>
      <c r="V12" s="346"/>
      <c r="W12" s="346"/>
      <c r="X12" s="346"/>
      <c r="Y12" s="346"/>
      <c r="Z12" s="346"/>
      <c r="AA12" s="346"/>
    </row>
    <row r="13" spans="1:28" ht="15.05" customHeight="1">
      <c r="A13" s="346"/>
      <c r="B13" s="346"/>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row>
    <row r="14" spans="1:28" s="347" customFormat="1" ht="20.3" customHeight="1">
      <c r="A14" s="348"/>
      <c r="B14" s="348"/>
      <c r="C14" s="349" t="s">
        <v>200</v>
      </c>
      <c r="E14" s="348"/>
      <c r="F14" s="348"/>
      <c r="G14" s="348"/>
      <c r="H14" s="348"/>
      <c r="I14" s="348"/>
      <c r="J14" s="348"/>
      <c r="K14" s="348"/>
      <c r="L14" s="348"/>
      <c r="M14" s="348"/>
      <c r="N14" s="348"/>
      <c r="O14" s="348"/>
      <c r="P14" s="348"/>
      <c r="Q14" s="348"/>
      <c r="R14" s="348"/>
      <c r="S14" s="348"/>
      <c r="T14" s="348"/>
      <c r="U14" s="348"/>
      <c r="V14" s="348"/>
      <c r="W14" s="348"/>
      <c r="X14" s="348"/>
      <c r="Y14" s="348"/>
      <c r="Z14" s="348"/>
    </row>
    <row r="15" spans="1:28" ht="24.95" customHeight="1">
      <c r="A15" s="346"/>
      <c r="B15" s="346"/>
      <c r="C15" s="354">
        <v>1177</v>
      </c>
      <c r="D15" s="1051" t="str">
        <f>'@'!A879</f>
        <v>※リストから選択して下さい</v>
      </c>
      <c r="E15" s="1052"/>
      <c r="F15" s="1052"/>
      <c r="G15" s="1052"/>
      <c r="H15" s="1053"/>
      <c r="I15" s="1047" t="str">
        <f>'@'!A880</f>
        <v/>
      </c>
      <c r="J15" s="1048"/>
      <c r="K15" s="1048"/>
      <c r="L15" s="1048"/>
      <c r="M15" s="1048"/>
      <c r="N15" s="355" t="s">
        <v>155</v>
      </c>
      <c r="O15" s="354">
        <v>1178</v>
      </c>
      <c r="P15" s="346"/>
      <c r="Q15" s="346"/>
      <c r="R15" s="346"/>
      <c r="S15" s="346"/>
      <c r="T15" s="346"/>
      <c r="U15" s="346"/>
      <c r="V15" s="346"/>
      <c r="W15" s="346"/>
      <c r="X15" s="346"/>
      <c r="Y15" s="346"/>
      <c r="Z15" s="346"/>
    </row>
    <row r="16" spans="1:28" ht="15.05" customHeight="1">
      <c r="A16" s="346"/>
      <c r="B16" s="346"/>
      <c r="C16" s="346"/>
      <c r="D16" s="346"/>
      <c r="E16" s="346"/>
      <c r="F16" s="346"/>
      <c r="G16" s="346"/>
      <c r="H16" s="346"/>
      <c r="I16" s="346"/>
      <c r="J16" s="346"/>
      <c r="K16" s="346"/>
      <c r="L16" s="346"/>
      <c r="M16" s="346"/>
      <c r="N16" s="346"/>
      <c r="O16" s="346"/>
      <c r="P16" s="346"/>
      <c r="Q16" s="346"/>
      <c r="R16" s="346"/>
      <c r="S16" s="346"/>
      <c r="T16" s="346"/>
      <c r="U16" s="346"/>
      <c r="V16" s="346"/>
      <c r="W16" s="346"/>
      <c r="X16" s="346"/>
      <c r="Y16" s="346"/>
      <c r="Z16" s="346"/>
    </row>
    <row r="17" spans="1:37" s="347" customFormat="1" ht="20.3" customHeight="1">
      <c r="B17" s="348"/>
      <c r="C17" s="349" t="s">
        <v>1075</v>
      </c>
      <c r="D17" s="348"/>
      <c r="E17" s="302"/>
      <c r="F17" s="302"/>
      <c r="G17" s="302"/>
      <c r="H17" s="302"/>
      <c r="I17" s="302"/>
      <c r="J17" s="348"/>
      <c r="K17" s="348"/>
      <c r="L17" s="348"/>
      <c r="M17" s="348"/>
      <c r="N17" s="348"/>
      <c r="O17" s="348"/>
      <c r="P17" s="348"/>
      <c r="Q17" s="348"/>
      <c r="R17" s="348"/>
      <c r="S17" s="348"/>
      <c r="T17" s="348"/>
      <c r="U17" s="348"/>
      <c r="V17" s="348"/>
      <c r="W17" s="348"/>
      <c r="X17" s="348"/>
      <c r="Y17" s="348"/>
      <c r="Z17" s="348"/>
    </row>
    <row r="18" spans="1:37" ht="24.95" customHeight="1">
      <c r="A18" s="346"/>
      <c r="D18" s="1049">
        <f>入力用!C469</f>
        <v>0</v>
      </c>
      <c r="E18" s="1048"/>
      <c r="F18" s="1048"/>
      <c r="G18" s="1048"/>
      <c r="H18" s="1048"/>
      <c r="I18" s="1048"/>
      <c r="J18" s="1048"/>
      <c r="K18" s="1050"/>
      <c r="L18" s="1049">
        <f>入力用!I469</f>
        <v>0</v>
      </c>
      <c r="M18" s="1048"/>
      <c r="N18" s="1048"/>
      <c r="O18" s="1048"/>
      <c r="P18" s="1048"/>
      <c r="Q18" s="1048"/>
      <c r="R18" s="1048"/>
      <c r="S18" s="1050"/>
      <c r="T18" s="364"/>
      <c r="U18" s="364"/>
      <c r="V18" s="364"/>
      <c r="W18" s="364"/>
      <c r="X18" s="364"/>
      <c r="Y18" s="364"/>
      <c r="Z18" s="364"/>
      <c r="AA18" s="364"/>
      <c r="AF18" s="342">
        <v>1179</v>
      </c>
      <c r="AG18" s="342">
        <f>INDEX('@'!$A:$EB,AF18,'1参加申込書'!$AB$3)</f>
        <v>0</v>
      </c>
      <c r="AH18" s="342">
        <v>1180</v>
      </c>
      <c r="AI18" s="342">
        <f>INDEX('@'!$A:$EB,AH18,'1参加申込書'!$AB$3)</f>
        <v>0</v>
      </c>
      <c r="AJ18" s="342">
        <v>1181</v>
      </c>
      <c r="AK18" s="342">
        <f>INDEX('@'!$A:$EB,AJ18,'1参加申込書'!$AB$3)</f>
        <v>0</v>
      </c>
    </row>
    <row r="19" spans="1:37" ht="24.95" customHeight="1">
      <c r="A19" s="346"/>
      <c r="D19" s="1049">
        <f>入力用!C471</f>
        <v>0</v>
      </c>
      <c r="E19" s="1048"/>
      <c r="F19" s="1048"/>
      <c r="G19" s="1048"/>
      <c r="H19" s="1048"/>
      <c r="I19" s="1048"/>
      <c r="J19" s="1048"/>
      <c r="K19" s="1050"/>
      <c r="L19" s="1049">
        <f>入力用!I471</f>
        <v>0</v>
      </c>
      <c r="M19" s="1048"/>
      <c r="N19" s="1048"/>
      <c r="O19" s="1048"/>
      <c r="P19" s="1048"/>
      <c r="Q19" s="1048"/>
      <c r="R19" s="1048"/>
      <c r="S19" s="1050"/>
      <c r="T19" s="364"/>
      <c r="U19" s="364"/>
      <c r="V19" s="364"/>
      <c r="W19" s="364"/>
      <c r="X19" s="364"/>
      <c r="Y19" s="364"/>
      <c r="Z19" s="364"/>
      <c r="AA19" s="364"/>
    </row>
    <row r="20" spans="1:37" ht="15.05" customHeight="1">
      <c r="A20" s="346"/>
      <c r="B20" s="346"/>
      <c r="C20" s="346"/>
      <c r="D20" s="346"/>
      <c r="E20" s="346"/>
      <c r="F20" s="346"/>
      <c r="G20" s="346"/>
      <c r="H20" s="346"/>
      <c r="I20" s="346"/>
      <c r="J20" s="346"/>
      <c r="K20" s="346"/>
      <c r="L20" s="346"/>
      <c r="M20" s="346"/>
      <c r="N20" s="346"/>
      <c r="O20" s="346"/>
      <c r="P20" s="346"/>
      <c r="Q20" s="346"/>
      <c r="R20" s="346"/>
      <c r="S20" s="346"/>
      <c r="T20" s="346"/>
      <c r="U20" s="346"/>
      <c r="V20" s="346"/>
      <c r="W20" s="346"/>
      <c r="X20" s="346"/>
      <c r="Y20" s="346"/>
      <c r="Z20" s="346"/>
    </row>
    <row r="21" spans="1:37" s="347" customFormat="1" ht="20.3" hidden="1" customHeight="1">
      <c r="B21" s="348"/>
      <c r="C21" s="348" t="s">
        <v>1028</v>
      </c>
      <c r="D21" s="348"/>
      <c r="E21" s="348"/>
      <c r="F21" s="348"/>
      <c r="G21" s="348"/>
      <c r="H21" s="348"/>
      <c r="I21" s="348"/>
      <c r="J21" s="348"/>
      <c r="K21" s="348"/>
      <c r="L21" s="348"/>
      <c r="M21" s="348"/>
      <c r="N21" s="348"/>
      <c r="O21" s="348"/>
      <c r="P21" s="348"/>
      <c r="Q21" s="348"/>
      <c r="R21" s="348"/>
      <c r="S21" s="348"/>
      <c r="T21" s="348"/>
      <c r="U21" s="348"/>
      <c r="V21" s="348"/>
      <c r="W21" s="348"/>
      <c r="X21" s="348"/>
      <c r="Y21" s="348"/>
      <c r="Z21" s="348"/>
    </row>
    <row r="22" spans="1:37" s="347" customFormat="1" ht="20.3" hidden="1" customHeight="1">
      <c r="A22" s="348"/>
      <c r="D22" s="349" t="s">
        <v>1027</v>
      </c>
      <c r="E22" s="349"/>
      <c r="F22" s="348"/>
      <c r="G22" s="348"/>
      <c r="H22" s="348"/>
      <c r="I22" s="348"/>
      <c r="J22" s="348"/>
      <c r="K22" s="348"/>
      <c r="L22" s="348"/>
      <c r="M22" s="348"/>
      <c r="N22" s="348"/>
      <c r="O22" s="348"/>
      <c r="P22" s="348"/>
      <c r="Q22" s="348"/>
      <c r="R22" s="348"/>
      <c r="S22" s="348"/>
      <c r="T22" s="348"/>
      <c r="U22" s="348"/>
      <c r="V22" s="348"/>
      <c r="W22" s="348"/>
      <c r="X22" s="348"/>
      <c r="Y22" s="348"/>
      <c r="Z22" s="348"/>
      <c r="AA22" s="348"/>
    </row>
    <row r="23" spans="1:37" s="357" customFormat="1" ht="20.3" hidden="1" customHeight="1">
      <c r="A23" s="356"/>
      <c r="D23" s="358"/>
      <c r="E23" s="358" t="s">
        <v>1026</v>
      </c>
      <c r="F23" s="356"/>
      <c r="G23" s="356"/>
      <c r="H23" s="356"/>
      <c r="I23" s="356"/>
      <c r="J23" s="356"/>
      <c r="K23" s="356"/>
      <c r="L23" s="356"/>
      <c r="M23" s="356"/>
      <c r="N23" s="356"/>
      <c r="O23" s="356"/>
      <c r="P23" s="356"/>
      <c r="Q23" s="356"/>
      <c r="R23" s="356"/>
      <c r="S23" s="356"/>
      <c r="T23" s="356"/>
      <c r="U23" s="356"/>
      <c r="V23" s="356"/>
      <c r="W23" s="356"/>
      <c r="X23" s="356"/>
      <c r="Y23" s="356"/>
      <c r="Z23" s="356"/>
      <c r="AA23" s="356"/>
      <c r="AF23" s="357">
        <v>1182</v>
      </c>
      <c r="AG23" s="357">
        <f>INDEX('@'!$A:$EB,AF23,'1参加申込書'!$AB$3)</f>
        <v>0</v>
      </c>
    </row>
    <row r="24" spans="1:37" ht="24.95" hidden="1" customHeight="1">
      <c r="A24" s="346"/>
      <c r="B24" s="346"/>
      <c r="D24" s="346"/>
      <c r="E24" s="346"/>
      <c r="F24" s="346"/>
      <c r="G24" s="346"/>
      <c r="H24" s="346"/>
      <c r="I24" s="346"/>
      <c r="J24" s="346"/>
      <c r="K24" s="346"/>
      <c r="L24" s="346"/>
      <c r="M24" s="346"/>
      <c r="N24" s="346"/>
      <c r="O24" s="346"/>
      <c r="P24" s="346"/>
      <c r="Q24" s="346"/>
      <c r="R24" s="346"/>
      <c r="S24" s="346"/>
      <c r="U24" s="348"/>
      <c r="V24" s="1087">
        <f>AG23</f>
        <v>0</v>
      </c>
      <c r="W24" s="1087"/>
      <c r="X24" s="1087"/>
      <c r="Y24" s="1087"/>
      <c r="Z24" s="1087"/>
      <c r="AA24" s="1087"/>
      <c r="AB24" s="1087"/>
    </row>
    <row r="25" spans="1:37" ht="20.3" hidden="1" customHeight="1">
      <c r="A25" s="346"/>
      <c r="B25" s="346"/>
      <c r="D25" s="346"/>
      <c r="E25" s="1086" t="s">
        <v>1025</v>
      </c>
      <c r="F25" s="1086"/>
      <c r="G25" s="1086"/>
      <c r="H25" s="1086"/>
      <c r="I25" s="1086"/>
      <c r="J25" s="1086"/>
      <c r="K25" s="1086"/>
      <c r="L25" s="1086"/>
      <c r="M25" s="1086"/>
      <c r="N25" s="1086"/>
      <c r="O25" s="1086"/>
      <c r="P25" s="1086"/>
      <c r="Q25" s="1086"/>
      <c r="R25" s="1086"/>
      <c r="S25" s="1086"/>
      <c r="T25" s="1086"/>
      <c r="U25" s="1086"/>
      <c r="V25" s="1086"/>
      <c r="W25" s="1086"/>
      <c r="X25" s="1086"/>
      <c r="Y25" s="1086"/>
      <c r="Z25" s="1086"/>
      <c r="AA25" s="1086"/>
      <c r="AB25" s="1086"/>
    </row>
    <row r="26" spans="1:37" ht="24.95" hidden="1" customHeight="1">
      <c r="A26" s="346"/>
      <c r="B26" s="346"/>
      <c r="E26" s="358" t="s">
        <v>1024</v>
      </c>
      <c r="F26" s="356"/>
      <c r="G26" s="356"/>
      <c r="H26" s="356"/>
      <c r="I26" s="356"/>
      <c r="J26" s="356"/>
      <c r="K26" s="356"/>
      <c r="L26" s="356"/>
      <c r="M26" s="356"/>
      <c r="N26" s="356"/>
      <c r="O26" s="356"/>
      <c r="P26" s="356"/>
      <c r="Q26" s="356"/>
      <c r="R26" s="356"/>
      <c r="S26" s="356"/>
      <c r="T26" s="356"/>
      <c r="U26" s="356"/>
      <c r="V26" s="356"/>
      <c r="W26" s="356"/>
      <c r="X26" s="356"/>
      <c r="Y26" s="356"/>
      <c r="Z26" s="356"/>
      <c r="AA26" s="346"/>
      <c r="AB26" s="346"/>
      <c r="AF26" s="342">
        <v>1183</v>
      </c>
      <c r="AG26" s="342">
        <f>INDEX('@'!$A:$EB,AF26,'1参加申込書'!$AB$3)</f>
        <v>0</v>
      </c>
    </row>
    <row r="27" spans="1:37" ht="24.95" hidden="1" customHeight="1">
      <c r="A27" s="346"/>
      <c r="B27" s="346"/>
      <c r="D27" s="346"/>
      <c r="E27" s="346"/>
      <c r="F27" s="346"/>
      <c r="G27" s="346"/>
      <c r="H27" s="346"/>
      <c r="I27" s="346"/>
      <c r="J27" s="346"/>
      <c r="K27" s="346"/>
      <c r="L27" s="346"/>
      <c r="M27" s="346"/>
      <c r="N27" s="346"/>
      <c r="O27" s="346"/>
      <c r="P27" s="346"/>
      <c r="Q27" s="346"/>
      <c r="R27" s="346"/>
      <c r="S27" s="346"/>
      <c r="U27" s="348"/>
      <c r="V27" s="1087">
        <f>AG26</f>
        <v>0</v>
      </c>
      <c r="W27" s="1087"/>
      <c r="X27" s="1087"/>
      <c r="Y27" s="1087"/>
      <c r="Z27" s="1087"/>
      <c r="AA27" s="1087"/>
      <c r="AB27" s="1087"/>
    </row>
    <row r="28" spans="1:37" ht="15.05" hidden="1" customHeight="1">
      <c r="A28" s="346"/>
      <c r="B28" s="346"/>
      <c r="C28" s="346"/>
      <c r="D28" s="346"/>
      <c r="E28" s="346"/>
      <c r="F28" s="346"/>
      <c r="G28" s="346"/>
      <c r="H28" s="346"/>
      <c r="I28" s="346"/>
      <c r="J28" s="346"/>
      <c r="K28" s="346"/>
      <c r="L28" s="346"/>
      <c r="M28" s="346"/>
      <c r="N28" s="346"/>
      <c r="O28" s="346"/>
      <c r="P28" s="346"/>
      <c r="Q28" s="346"/>
      <c r="R28" s="346"/>
      <c r="S28" s="346"/>
      <c r="T28" s="346"/>
      <c r="U28" s="346"/>
      <c r="V28" s="348"/>
      <c r="W28" s="348"/>
      <c r="X28" s="348"/>
      <c r="Y28" s="348"/>
      <c r="Z28" s="346"/>
    </row>
    <row r="29" spans="1:37" s="347" customFormat="1" ht="20.3" hidden="1" customHeight="1">
      <c r="B29" s="348"/>
      <c r="C29" s="349" t="s">
        <v>1023</v>
      </c>
      <c r="D29" s="349"/>
      <c r="E29" s="349"/>
      <c r="F29" s="349"/>
      <c r="G29" s="349"/>
      <c r="H29" s="349"/>
      <c r="I29" s="349"/>
      <c r="J29" s="349"/>
      <c r="K29" s="349"/>
      <c r="L29" s="349"/>
      <c r="M29" s="349"/>
      <c r="N29" s="349"/>
      <c r="O29" s="349"/>
      <c r="P29" s="348"/>
      <c r="Q29" s="348"/>
      <c r="R29" s="348"/>
      <c r="S29" s="348"/>
      <c r="T29" s="348"/>
      <c r="U29" s="348"/>
      <c r="V29" s="348"/>
      <c r="W29" s="348"/>
      <c r="X29" s="348"/>
      <c r="Y29" s="348"/>
      <c r="Z29" s="348"/>
    </row>
    <row r="30" spans="1:37" ht="15.05" hidden="1" customHeight="1" thickBot="1">
      <c r="A30" s="346"/>
      <c r="B30" s="346"/>
      <c r="C30" s="359"/>
      <c r="D30" s="1056" t="s">
        <v>1022</v>
      </c>
      <c r="E30" s="1056"/>
      <c r="F30" s="1056"/>
      <c r="G30" s="1056"/>
      <c r="H30" s="1056"/>
      <c r="I30" s="1056" t="s">
        <v>1021</v>
      </c>
      <c r="J30" s="1056"/>
      <c r="K30" s="1056"/>
      <c r="L30" s="1056"/>
      <c r="M30" s="1061" t="s">
        <v>1020</v>
      </c>
      <c r="N30" s="1061"/>
      <c r="O30" s="1061"/>
      <c r="P30" s="302"/>
      <c r="Q30" s="302"/>
      <c r="R30" s="304"/>
      <c r="S30" s="304"/>
      <c r="T30" s="346"/>
      <c r="U30" s="346"/>
      <c r="V30" s="346"/>
      <c r="W30" s="346"/>
      <c r="X30" s="346"/>
      <c r="Y30" s="346"/>
      <c r="Z30" s="346"/>
    </row>
    <row r="31" spans="1:37" ht="24.95" hidden="1" customHeight="1" thickBot="1">
      <c r="A31" s="346"/>
      <c r="B31" s="346"/>
      <c r="D31" s="1056" t="s">
        <v>1019</v>
      </c>
      <c r="E31" s="1056"/>
      <c r="F31" s="1056"/>
      <c r="G31" s="1056"/>
      <c r="H31" s="1056"/>
      <c r="I31" s="1056" t="s">
        <v>1018</v>
      </c>
      <c r="J31" s="1056"/>
      <c r="K31" s="1056"/>
      <c r="L31" s="1057"/>
      <c r="M31" s="1083">
        <f>AG31</f>
        <v>0</v>
      </c>
      <c r="N31" s="1084"/>
      <c r="O31" s="1085"/>
      <c r="P31" s="302"/>
      <c r="Q31" s="360" t="s">
        <v>1017</v>
      </c>
      <c r="R31" s="304"/>
      <c r="S31" s="304"/>
      <c r="T31" s="346"/>
      <c r="U31" s="346"/>
      <c r="V31" s="346"/>
      <c r="W31" s="346"/>
      <c r="X31" s="346"/>
      <c r="Y31" s="346"/>
      <c r="Z31" s="346"/>
      <c r="AF31" s="342">
        <v>1184</v>
      </c>
      <c r="AG31" s="342">
        <f>INDEX('@'!$A:$EB,AF31,'1参加申込書'!$AB$3)</f>
        <v>0</v>
      </c>
    </row>
    <row r="32" spans="1:37" ht="15.05" hidden="1" customHeight="1">
      <c r="A32" s="346"/>
      <c r="B32" s="346"/>
      <c r="C32" s="301"/>
      <c r="D32" s="307"/>
      <c r="E32" s="307"/>
      <c r="F32" s="307"/>
      <c r="G32" s="307"/>
      <c r="H32" s="307"/>
      <c r="I32" s="307"/>
      <c r="J32" s="307"/>
      <c r="K32" s="307"/>
      <c r="L32" s="307"/>
      <c r="M32" s="307"/>
      <c r="N32" s="307"/>
      <c r="O32" s="307"/>
      <c r="P32" s="304"/>
      <c r="Q32" s="304"/>
      <c r="R32" s="304"/>
      <c r="S32" s="346"/>
      <c r="T32" s="346"/>
      <c r="U32" s="346"/>
      <c r="V32" s="346"/>
      <c r="W32" s="346"/>
      <c r="X32" s="346"/>
      <c r="Y32" s="346"/>
      <c r="Z32" s="346"/>
    </row>
    <row r="33" spans="1:26" s="347" customFormat="1" ht="20.3" customHeight="1">
      <c r="A33" s="348"/>
      <c r="B33" s="348"/>
      <c r="C33" s="349" t="s">
        <v>1037</v>
      </c>
      <c r="D33" s="306"/>
      <c r="E33" s="306"/>
      <c r="F33" s="306"/>
      <c r="G33" s="306"/>
      <c r="H33" s="306"/>
      <c r="I33" s="305"/>
      <c r="J33" s="305"/>
      <c r="K33" s="305"/>
      <c r="L33" s="305"/>
      <c r="M33" s="305"/>
      <c r="N33" s="305"/>
      <c r="O33" s="305"/>
      <c r="P33" s="348"/>
      <c r="Q33" s="348"/>
      <c r="R33" s="348"/>
      <c r="S33" s="348"/>
      <c r="T33" s="348"/>
      <c r="U33" s="348"/>
      <c r="V33" s="348"/>
      <c r="W33" s="348"/>
      <c r="X33" s="348"/>
      <c r="Y33" s="348"/>
      <c r="Z33" s="348"/>
    </row>
    <row r="34" spans="1:26" ht="24.75" customHeight="1">
      <c r="A34" s="346"/>
      <c r="B34" s="302"/>
      <c r="C34" s="359"/>
      <c r="D34" s="1056"/>
      <c r="E34" s="1056"/>
      <c r="F34" s="1056"/>
      <c r="G34" s="1056"/>
      <c r="H34" s="1056"/>
      <c r="I34" s="1058" t="s">
        <v>202</v>
      </c>
      <c r="J34" s="1059"/>
      <c r="K34" s="1060"/>
      <c r="L34" s="332" t="s">
        <v>1043</v>
      </c>
      <c r="M34" s="333"/>
      <c r="N34" s="333"/>
      <c r="O34" s="334"/>
      <c r="P34" s="304"/>
      <c r="Q34" s="304"/>
      <c r="R34" s="346"/>
    </row>
    <row r="35" spans="1:26" ht="24.75" customHeight="1">
      <c r="A35" s="346"/>
      <c r="B35" s="302"/>
      <c r="C35" s="359"/>
      <c r="D35" s="1056" t="s">
        <v>1042</v>
      </c>
      <c r="E35" s="1056"/>
      <c r="F35" s="1056"/>
      <c r="G35" s="1056"/>
      <c r="H35" s="1056"/>
      <c r="I35" s="1054" t="str">
        <f>'@'!A888</f>
        <v/>
      </c>
      <c r="J35" s="1055"/>
      <c r="K35" s="341" t="s">
        <v>203</v>
      </c>
      <c r="L35" s="335">
        <f>入力用!M483</f>
        <v>0</v>
      </c>
      <c r="M35" s="333"/>
      <c r="N35" s="333"/>
      <c r="O35" s="336" t="s">
        <v>1044</v>
      </c>
      <c r="P35" s="304"/>
      <c r="Q35" s="304"/>
      <c r="R35" s="1062">
        <f>AB35</f>
        <v>0</v>
      </c>
      <c r="S35" s="1062"/>
    </row>
    <row r="36" spans="1:26" ht="24.75" customHeight="1">
      <c r="A36" s="346"/>
      <c r="B36" s="346"/>
      <c r="D36" s="328" t="s">
        <v>1041</v>
      </c>
      <c r="E36" s="328"/>
      <c r="F36" s="328"/>
      <c r="G36" s="328"/>
      <c r="H36" s="328"/>
      <c r="I36" s="1054" t="str">
        <f>'@'!A890</f>
        <v/>
      </c>
      <c r="J36" s="1055"/>
      <c r="K36" s="341" t="s">
        <v>203</v>
      </c>
      <c r="L36" s="335">
        <f>入力用!M484</f>
        <v>0</v>
      </c>
      <c r="M36" s="333"/>
      <c r="N36" s="333"/>
      <c r="O36" s="336" t="s">
        <v>1044</v>
      </c>
      <c r="P36" s="304"/>
      <c r="Q36" s="304"/>
      <c r="R36" s="346"/>
    </row>
    <row r="37" spans="1:26" ht="24.75" hidden="1" customHeight="1">
      <c r="A37" s="346"/>
      <c r="B37" s="348"/>
      <c r="D37" s="327"/>
      <c r="E37" s="326"/>
      <c r="F37" s="326"/>
      <c r="G37" s="326"/>
      <c r="H37" s="326"/>
      <c r="I37" s="1063"/>
      <c r="J37" s="1064"/>
      <c r="K37" s="330" t="s">
        <v>203</v>
      </c>
      <c r="L37" s="331"/>
      <c r="M37" s="331"/>
      <c r="N37" s="331"/>
      <c r="O37" s="301" t="s">
        <v>1044</v>
      </c>
      <c r="P37" s="302"/>
      <c r="Q37" s="301"/>
      <c r="R37" s="346"/>
      <c r="W37" s="342">
        <v>1189</v>
      </c>
      <c r="X37" s="342">
        <f>INDEX('@'!$A:$EB,W37,'1参加申込書'!$AB$3)</f>
        <v>0</v>
      </c>
    </row>
    <row r="38" spans="1:26" ht="24.75" hidden="1" customHeight="1">
      <c r="A38" s="346"/>
      <c r="B38" s="346"/>
      <c r="D38" s="327"/>
      <c r="E38" s="327"/>
      <c r="F38" s="327"/>
      <c r="G38" s="327"/>
      <c r="H38" s="327"/>
      <c r="I38" s="1065"/>
      <c r="J38" s="1066"/>
      <c r="K38" s="303" t="s">
        <v>203</v>
      </c>
      <c r="L38" s="331"/>
      <c r="M38" s="331"/>
      <c r="N38" s="331"/>
      <c r="O38" s="301" t="s">
        <v>1044</v>
      </c>
      <c r="P38" s="302"/>
      <c r="Q38" s="301"/>
      <c r="R38" s="346"/>
      <c r="W38" s="342">
        <v>1190</v>
      </c>
      <c r="X38" s="342">
        <f>INDEX('@'!$A:$EB,W38,'1参加申込書'!$AB$3)</f>
        <v>0</v>
      </c>
    </row>
    <row r="39" spans="1:26" ht="24.75" hidden="1" customHeight="1">
      <c r="A39" s="346"/>
      <c r="B39" s="346"/>
      <c r="D39" s="327"/>
      <c r="E39" s="327"/>
      <c r="F39" s="327"/>
      <c r="G39" s="327"/>
      <c r="H39" s="327"/>
      <c r="I39" s="1065"/>
      <c r="J39" s="1066"/>
      <c r="K39" s="303" t="s">
        <v>203</v>
      </c>
      <c r="L39" s="331"/>
      <c r="M39" s="331"/>
      <c r="N39" s="331"/>
      <c r="O39" s="301" t="s">
        <v>1044</v>
      </c>
      <c r="P39" s="302"/>
      <c r="Q39" s="301"/>
      <c r="R39" s="346"/>
      <c r="W39" s="342">
        <v>1191</v>
      </c>
      <c r="X39" s="342">
        <f>INDEX('@'!$A:$EB,W39,'1参加申込書'!$AB$3)</f>
        <v>0</v>
      </c>
    </row>
    <row r="40" spans="1:26" ht="24.75" hidden="1" customHeight="1">
      <c r="A40" s="346"/>
      <c r="B40" s="346"/>
      <c r="D40" s="327"/>
      <c r="E40" s="327"/>
      <c r="F40" s="327"/>
      <c r="G40" s="327"/>
      <c r="H40" s="327"/>
      <c r="I40" s="1065"/>
      <c r="J40" s="1066"/>
      <c r="K40" s="303" t="s">
        <v>203</v>
      </c>
      <c r="L40" s="331"/>
      <c r="M40" s="331"/>
      <c r="N40" s="331"/>
      <c r="O40" s="301" t="s">
        <v>1044</v>
      </c>
      <c r="P40" s="302"/>
      <c r="Q40" s="301"/>
      <c r="R40" s="346"/>
      <c r="W40" s="342">
        <v>1192</v>
      </c>
      <c r="X40" s="342">
        <f>INDEX('@'!$A:$EB,W40,'1参加申込書'!$AB$3)</f>
        <v>0</v>
      </c>
    </row>
    <row r="41" spans="1:26" ht="24.75" hidden="1" customHeight="1" thickBot="1">
      <c r="A41" s="346"/>
      <c r="B41" s="346"/>
      <c r="D41" s="327"/>
      <c r="E41" s="327"/>
      <c r="F41" s="327"/>
      <c r="G41" s="327"/>
      <c r="H41" s="327"/>
      <c r="I41" s="1088"/>
      <c r="J41" s="1089"/>
      <c r="K41" s="340" t="s">
        <v>203</v>
      </c>
      <c r="L41" s="331"/>
      <c r="M41" s="331"/>
      <c r="N41" s="331"/>
      <c r="O41" s="301" t="s">
        <v>1044</v>
      </c>
      <c r="P41" s="302"/>
      <c r="Q41" s="301"/>
      <c r="R41" s="346"/>
      <c r="W41" s="342">
        <v>1194</v>
      </c>
      <c r="X41" s="342">
        <f>INDEX('@'!$A:$EB,W41,'1参加申込書'!$AB$3)</f>
        <v>0</v>
      </c>
      <c r="Y41" s="342">
        <v>1193</v>
      </c>
      <c r="Z41" s="342">
        <f>INDEX('@'!$A:$EB,Y41,'1参加申込書'!$AB$3)</f>
        <v>0</v>
      </c>
    </row>
    <row r="42" spans="1:26" ht="24.75" customHeight="1">
      <c r="A42" s="346"/>
      <c r="B42" s="346"/>
      <c r="D42" s="329"/>
      <c r="E42" s="329"/>
      <c r="F42" s="329"/>
      <c r="G42" s="329"/>
      <c r="H42" s="329"/>
      <c r="I42" s="1054">
        <f>入力用!J485</f>
        <v>0</v>
      </c>
      <c r="J42" s="1055"/>
      <c r="K42" s="341" t="s">
        <v>203</v>
      </c>
      <c r="L42" s="337">
        <f>入力用!M485</f>
        <v>0</v>
      </c>
      <c r="M42" s="333"/>
      <c r="N42" s="333"/>
      <c r="O42" s="336" t="s">
        <v>1044</v>
      </c>
      <c r="P42" s="302"/>
      <c r="Q42" s="301"/>
      <c r="R42" s="346"/>
    </row>
    <row r="43" spans="1:26" ht="20.3" customHeight="1">
      <c r="A43" s="346"/>
      <c r="B43" s="346"/>
      <c r="C43" s="346"/>
      <c r="D43" s="346"/>
      <c r="E43" s="346"/>
      <c r="F43" s="346"/>
      <c r="G43" s="346"/>
      <c r="H43" s="346"/>
      <c r="I43" s="346"/>
      <c r="J43" s="346"/>
      <c r="K43" s="346"/>
      <c r="L43" s="346"/>
      <c r="M43" s="346"/>
      <c r="N43" s="346"/>
      <c r="O43" s="346"/>
      <c r="P43" s="346"/>
      <c r="Q43" s="346"/>
      <c r="R43" s="346"/>
      <c r="S43" s="346"/>
      <c r="T43" s="346"/>
      <c r="U43" s="346"/>
      <c r="V43" s="346"/>
      <c r="W43" s="346"/>
      <c r="X43" s="346"/>
      <c r="Y43" s="346"/>
      <c r="Z43" s="346"/>
    </row>
  </sheetData>
  <sheetProtection sheet="1" objects="1" scenarios="1"/>
  <mergeCells count="35">
    <mergeCell ref="I42:J42"/>
    <mergeCell ref="A2:AB3"/>
    <mergeCell ref="B5:D5"/>
    <mergeCell ref="E5:AA5"/>
    <mergeCell ref="D8:J8"/>
    <mergeCell ref="D11:K11"/>
    <mergeCell ref="D12:K12"/>
    <mergeCell ref="L11:P11"/>
    <mergeCell ref="L12:P12"/>
    <mergeCell ref="M31:O31"/>
    <mergeCell ref="E25:AB25"/>
    <mergeCell ref="D18:K18"/>
    <mergeCell ref="L18:S18"/>
    <mergeCell ref="V24:AB24"/>
    <mergeCell ref="V27:AB27"/>
    <mergeCell ref="I41:J41"/>
    <mergeCell ref="I36:J36"/>
    <mergeCell ref="I37:J37"/>
    <mergeCell ref="I40:J40"/>
    <mergeCell ref="I38:J38"/>
    <mergeCell ref="I39:J39"/>
    <mergeCell ref="I15:M15"/>
    <mergeCell ref="D19:K19"/>
    <mergeCell ref="L19:S19"/>
    <mergeCell ref="D15:H15"/>
    <mergeCell ref="I35:J35"/>
    <mergeCell ref="D31:H31"/>
    <mergeCell ref="I31:L31"/>
    <mergeCell ref="D34:H34"/>
    <mergeCell ref="I34:K34"/>
    <mergeCell ref="D30:H30"/>
    <mergeCell ref="I30:L30"/>
    <mergeCell ref="M30:O30"/>
    <mergeCell ref="D35:H35"/>
    <mergeCell ref="R35:S35"/>
  </mergeCells>
  <phoneticPr fontId="45"/>
  <printOptions horizontalCentered="1"/>
  <pageMargins left="0.39370078740157483" right="0.19685039370078741" top="0.39370078740157483" bottom="0.39370078740157483" header="0.19685039370078741" footer="0.19685039370078741"/>
  <pageSetup paperSize="9" orientation="portrait" horizontalDpi="300" verticalDpi="4294967292" r:id="rId1"/>
  <headerFooter alignWithMargins="0">
    <oddHeader>&amp;L&amp;D
&amp;T</oddHeader>
    <oddFooter>&amp;C &amp;8第４３回マーチングバンド東海大会
６．マーチングアンケート</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99"/>
    <pageSetUpPr fitToPage="1"/>
  </sheetPr>
  <dimension ref="A1:AK42"/>
  <sheetViews>
    <sheetView topLeftCell="W2" zoomScaleNormal="100" workbookViewId="0"/>
  </sheetViews>
  <sheetFormatPr defaultColWidth="0" defaultRowHeight="0" customHeight="1" zeroHeight="1"/>
  <cols>
    <col min="1" max="28" width="3.33203125" style="342" customWidth="1"/>
    <col min="29" max="29" width="3.58203125" style="342" customWidth="1"/>
    <col min="30" max="16384" width="8.58203125" style="342" hidden="1"/>
  </cols>
  <sheetData>
    <row r="1" spans="1:28" ht="18" customHeight="1">
      <c r="W1" s="343" t="s">
        <v>1262</v>
      </c>
      <c r="X1" s="343"/>
      <c r="Y1" s="343"/>
      <c r="Z1" s="343"/>
      <c r="AA1" s="343"/>
      <c r="AB1" s="343"/>
    </row>
    <row r="2" spans="1:28" ht="18" customHeight="1">
      <c r="A2" s="1067" t="s">
        <v>1062</v>
      </c>
      <c r="B2" s="1067"/>
      <c r="C2" s="1067"/>
      <c r="D2" s="1067"/>
      <c r="E2" s="1067"/>
      <c r="F2" s="1067"/>
      <c r="G2" s="1067"/>
      <c r="H2" s="1067"/>
      <c r="I2" s="1067"/>
      <c r="J2" s="1067"/>
      <c r="K2" s="1067"/>
      <c r="L2" s="1067"/>
      <c r="M2" s="1067"/>
      <c r="N2" s="1067"/>
      <c r="O2" s="1067"/>
      <c r="P2" s="1067"/>
      <c r="Q2" s="1067"/>
      <c r="R2" s="1067"/>
      <c r="S2" s="1067"/>
      <c r="T2" s="1067"/>
      <c r="U2" s="1067"/>
      <c r="V2" s="1067"/>
      <c r="W2" s="1067"/>
      <c r="X2" s="1067"/>
      <c r="Y2" s="1067"/>
      <c r="Z2" s="1067"/>
      <c r="AA2" s="1067"/>
      <c r="AB2" s="1067"/>
    </row>
    <row r="3" spans="1:28" ht="18" customHeight="1">
      <c r="A3" s="1067"/>
      <c r="B3" s="1067"/>
      <c r="C3" s="1067"/>
      <c r="D3" s="1067"/>
      <c r="E3" s="1067"/>
      <c r="F3" s="1067"/>
      <c r="G3" s="1067"/>
      <c r="H3" s="1067"/>
      <c r="I3" s="1067"/>
      <c r="J3" s="1067"/>
      <c r="K3" s="1067"/>
      <c r="L3" s="1067"/>
      <c r="M3" s="1067"/>
      <c r="N3" s="1067"/>
      <c r="O3" s="1067"/>
      <c r="P3" s="1067"/>
      <c r="Q3" s="1067"/>
      <c r="R3" s="1067"/>
      <c r="S3" s="1067"/>
      <c r="T3" s="1067"/>
      <c r="U3" s="1067"/>
      <c r="V3" s="1067"/>
      <c r="W3" s="1067"/>
      <c r="X3" s="1067"/>
      <c r="Y3" s="1067"/>
      <c r="Z3" s="1067"/>
      <c r="AA3" s="1067"/>
      <c r="AB3" s="1067"/>
    </row>
    <row r="4" spans="1:28" ht="18" customHeight="1">
      <c r="A4" s="362"/>
      <c r="B4" s="362"/>
      <c r="C4" s="362"/>
      <c r="D4" s="362"/>
      <c r="E4" s="362"/>
      <c r="F4" s="362"/>
      <c r="G4" s="362"/>
      <c r="H4" s="362"/>
      <c r="I4" s="362"/>
      <c r="J4" s="362"/>
      <c r="K4" s="362"/>
      <c r="L4" s="362"/>
      <c r="M4" s="362"/>
      <c r="N4" s="362"/>
      <c r="O4" s="362"/>
      <c r="P4" s="362"/>
      <c r="Q4" s="362"/>
      <c r="R4" s="362"/>
      <c r="S4" s="362"/>
      <c r="T4" s="362"/>
      <c r="U4" s="362"/>
      <c r="V4" s="362"/>
      <c r="W4" s="362"/>
      <c r="X4" s="362"/>
      <c r="Y4" s="362"/>
      <c r="Z4" s="362"/>
      <c r="AA4" s="362"/>
      <c r="AB4" s="362"/>
    </row>
    <row r="5" spans="1:28" ht="24.95" customHeight="1">
      <c r="B5" s="1068" t="s">
        <v>23</v>
      </c>
      <c r="C5" s="1069"/>
      <c r="D5" s="1070"/>
      <c r="E5" s="1071">
        <f>IF('@'!A2="※リストから選択して下さい",'@'!A3,'@'!A2)</f>
        <v>0</v>
      </c>
      <c r="F5" s="1072"/>
      <c r="G5" s="1072"/>
      <c r="H5" s="1072"/>
      <c r="I5" s="1072"/>
      <c r="J5" s="1072"/>
      <c r="K5" s="1072"/>
      <c r="L5" s="1072"/>
      <c r="M5" s="1072"/>
      <c r="N5" s="1072"/>
      <c r="O5" s="1072"/>
      <c r="P5" s="1072"/>
      <c r="Q5" s="1072"/>
      <c r="R5" s="1072"/>
      <c r="S5" s="1072"/>
      <c r="T5" s="1072"/>
      <c r="U5" s="1072"/>
      <c r="V5" s="1072"/>
      <c r="W5" s="1072"/>
      <c r="X5" s="1072"/>
      <c r="Y5" s="1072"/>
      <c r="Z5" s="1072"/>
      <c r="AA5" s="1072"/>
      <c r="AB5" s="345">
        <v>2</v>
      </c>
    </row>
    <row r="6" spans="1:28" ht="15.05" customHeight="1">
      <c r="B6" s="305"/>
      <c r="C6" s="305"/>
      <c r="D6" s="305"/>
      <c r="E6" s="305"/>
      <c r="F6" s="305"/>
      <c r="G6" s="305"/>
      <c r="H6" s="305"/>
      <c r="I6" s="305"/>
      <c r="J6" s="305"/>
      <c r="K6" s="305"/>
      <c r="L6" s="305"/>
      <c r="M6" s="305"/>
      <c r="N6" s="305"/>
      <c r="O6" s="305"/>
      <c r="P6" s="305"/>
      <c r="Q6" s="305"/>
      <c r="R6" s="305"/>
      <c r="S6" s="305"/>
      <c r="T6" s="305"/>
      <c r="U6" s="305"/>
      <c r="V6" s="305"/>
      <c r="W6" s="305"/>
      <c r="X6" s="305"/>
      <c r="Y6" s="346"/>
      <c r="Z6" s="362"/>
    </row>
    <row r="7" spans="1:28" s="347" customFormat="1" ht="20.3" customHeight="1">
      <c r="B7" s="348"/>
      <c r="C7" s="349" t="s">
        <v>1263</v>
      </c>
      <c r="D7" s="348"/>
      <c r="E7" s="348"/>
      <c r="F7" s="348"/>
      <c r="G7" s="348"/>
      <c r="H7" s="348"/>
      <c r="I7" s="348"/>
      <c r="J7" s="348"/>
      <c r="K7" s="348"/>
      <c r="L7" s="348"/>
      <c r="Y7" s="348"/>
      <c r="Z7" s="348"/>
    </row>
    <row r="8" spans="1:28" ht="24.95" customHeight="1">
      <c r="A8" s="346"/>
      <c r="B8" s="346"/>
      <c r="C8" s="346"/>
      <c r="D8" s="1051" t="str">
        <f>入力用!L492</f>
        <v>※リストから選択して下さい</v>
      </c>
      <c r="E8" s="1052"/>
      <c r="F8" s="1052"/>
      <c r="G8" s="1052"/>
      <c r="H8" s="1052"/>
      <c r="I8" s="1052"/>
      <c r="J8" s="1052"/>
      <c r="K8" s="350"/>
      <c r="L8" s="346"/>
      <c r="X8" s="346"/>
      <c r="Y8" s="351"/>
      <c r="Z8" s="346"/>
    </row>
    <row r="9" spans="1:28" ht="15.05" customHeight="1">
      <c r="A9" s="346"/>
      <c r="B9" s="346"/>
      <c r="C9" s="346"/>
      <c r="D9" s="346"/>
      <c r="E9" s="346"/>
      <c r="F9" s="346"/>
      <c r="G9" s="346"/>
      <c r="H9" s="346"/>
      <c r="I9" s="346"/>
      <c r="J9" s="346"/>
      <c r="K9" s="346"/>
      <c r="L9" s="346"/>
      <c r="M9" s="346"/>
      <c r="N9" s="346"/>
      <c r="O9" s="346"/>
      <c r="P9" s="346"/>
      <c r="Q9" s="346"/>
      <c r="R9" s="346"/>
      <c r="S9" s="346"/>
      <c r="T9" s="346"/>
      <c r="U9" s="346"/>
      <c r="V9" s="346"/>
      <c r="W9" s="346"/>
      <c r="X9" s="346"/>
      <c r="Y9" s="346"/>
      <c r="Z9" s="346"/>
    </row>
    <row r="10" spans="1:28" s="347" customFormat="1" ht="20.3" customHeight="1">
      <c r="A10" s="348"/>
      <c r="B10" s="348"/>
      <c r="C10" s="349" t="s">
        <v>1264</v>
      </c>
      <c r="E10" s="348"/>
      <c r="F10" s="348"/>
      <c r="G10" s="348"/>
      <c r="H10" s="348"/>
      <c r="I10" s="348"/>
      <c r="J10" s="348"/>
      <c r="K10" s="348"/>
      <c r="L10" s="348"/>
      <c r="M10" s="348"/>
      <c r="N10" s="348"/>
      <c r="O10" s="348"/>
      <c r="P10" s="348"/>
      <c r="Q10" s="348"/>
      <c r="R10" s="348"/>
      <c r="S10" s="348"/>
      <c r="T10" s="348"/>
      <c r="U10" s="348"/>
      <c r="V10" s="348"/>
      <c r="W10" s="348"/>
      <c r="X10" s="348"/>
      <c r="Y10" s="348"/>
      <c r="Z10" s="348"/>
      <c r="AA10" s="348"/>
    </row>
    <row r="11" spans="1:28" ht="24.95" customHeight="1">
      <c r="A11" s="346"/>
      <c r="B11" s="346"/>
      <c r="C11" s="351"/>
      <c r="D11" s="1090">
        <f>入力用!L496</f>
        <v>0</v>
      </c>
      <c r="E11" s="1091"/>
      <c r="F11" s="1091"/>
      <c r="G11" s="1091"/>
      <c r="H11" s="1091"/>
      <c r="I11" s="1091"/>
      <c r="J11" s="1091"/>
      <c r="K11" s="1092"/>
      <c r="L11" s="1093"/>
      <c r="M11" s="1093"/>
      <c r="N11" s="1093"/>
      <c r="O11" s="1093"/>
      <c r="P11" s="1093"/>
      <c r="Q11" s="354"/>
      <c r="R11" s="348"/>
      <c r="S11" s="348"/>
      <c r="T11" s="348"/>
      <c r="U11" s="348"/>
      <c r="V11" s="346"/>
      <c r="W11" s="346"/>
      <c r="X11" s="346"/>
      <c r="Y11" s="346"/>
      <c r="Z11" s="346"/>
      <c r="AA11" s="346"/>
    </row>
    <row r="12" spans="1:28" ht="15.05" customHeight="1">
      <c r="A12" s="346"/>
      <c r="B12" s="346"/>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row>
    <row r="13" spans="1:28" s="347" customFormat="1" ht="20.3" customHeight="1">
      <c r="A13" s="348"/>
      <c r="B13" s="348"/>
      <c r="C13" s="349" t="s">
        <v>200</v>
      </c>
      <c r="E13" s="348"/>
      <c r="F13" s="348"/>
      <c r="G13" s="348"/>
      <c r="H13" s="348"/>
      <c r="I13" s="348"/>
      <c r="J13" s="348"/>
      <c r="K13" s="348"/>
      <c r="L13" s="348"/>
      <c r="M13" s="348"/>
      <c r="N13" s="348"/>
      <c r="O13" s="348"/>
      <c r="P13" s="348"/>
      <c r="Q13" s="348"/>
      <c r="R13" s="348"/>
      <c r="S13" s="348"/>
      <c r="T13" s="348"/>
      <c r="U13" s="348"/>
      <c r="V13" s="348"/>
      <c r="W13" s="348"/>
      <c r="X13" s="348"/>
      <c r="Y13" s="348"/>
      <c r="Z13" s="348"/>
    </row>
    <row r="14" spans="1:28" ht="24.95" customHeight="1">
      <c r="A14" s="346"/>
      <c r="B14" s="346"/>
      <c r="C14" s="354">
        <v>1177</v>
      </c>
      <c r="D14" s="1051" t="str">
        <f>'@'!A879</f>
        <v>※リストから選択して下さい</v>
      </c>
      <c r="E14" s="1052"/>
      <c r="F14" s="1052"/>
      <c r="G14" s="1052"/>
      <c r="H14" s="1053"/>
      <c r="I14" s="1047">
        <f>入力用!L500</f>
        <v>0</v>
      </c>
      <c r="J14" s="1048"/>
      <c r="K14" s="1048"/>
      <c r="L14" s="1048"/>
      <c r="M14" s="1048"/>
      <c r="N14" s="355" t="s">
        <v>155</v>
      </c>
      <c r="O14" s="354">
        <v>1178</v>
      </c>
      <c r="P14" s="346"/>
      <c r="Q14" s="346"/>
      <c r="R14" s="346"/>
      <c r="S14" s="346"/>
      <c r="T14" s="346"/>
      <c r="U14" s="346"/>
      <c r="V14" s="346"/>
      <c r="W14" s="346"/>
      <c r="X14" s="346"/>
      <c r="Y14" s="346"/>
      <c r="Z14" s="346"/>
    </row>
    <row r="15" spans="1:28" ht="15.05" customHeight="1">
      <c r="A15" s="346"/>
      <c r="B15" s="346"/>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46"/>
    </row>
    <row r="16" spans="1:28" s="347" customFormat="1" ht="20.3" customHeight="1">
      <c r="B16" s="348"/>
      <c r="C16" s="349" t="s">
        <v>1075</v>
      </c>
      <c r="D16" s="348"/>
      <c r="E16" s="302"/>
      <c r="F16" s="302"/>
      <c r="G16" s="302"/>
      <c r="H16" s="302"/>
      <c r="I16" s="302"/>
      <c r="J16" s="348"/>
      <c r="K16" s="348"/>
      <c r="L16" s="348"/>
      <c r="M16" s="348"/>
      <c r="N16" s="348"/>
      <c r="O16" s="348"/>
      <c r="P16" s="348"/>
      <c r="Q16" s="348"/>
      <c r="R16" s="348"/>
      <c r="S16" s="348"/>
      <c r="T16" s="348"/>
      <c r="U16" s="348"/>
      <c r="V16" s="348"/>
      <c r="W16" s="348"/>
      <c r="X16" s="348"/>
      <c r="Y16" s="348"/>
      <c r="Z16" s="348"/>
    </row>
    <row r="17" spans="1:37" ht="24.95" customHeight="1">
      <c r="A17" s="346"/>
      <c r="D17" s="1049">
        <f>入力用!C504</f>
        <v>0</v>
      </c>
      <c r="E17" s="1048"/>
      <c r="F17" s="1048"/>
      <c r="G17" s="1048"/>
      <c r="H17" s="1048"/>
      <c r="I17" s="1048"/>
      <c r="J17" s="1048"/>
      <c r="K17" s="1050"/>
      <c r="L17" s="1049">
        <f>入力用!I504</f>
        <v>0</v>
      </c>
      <c r="M17" s="1048"/>
      <c r="N17" s="1048"/>
      <c r="O17" s="1048"/>
      <c r="P17" s="1048"/>
      <c r="Q17" s="1048"/>
      <c r="R17" s="1048"/>
      <c r="S17" s="1050"/>
      <c r="T17" s="364"/>
      <c r="U17" s="364"/>
      <c r="V17" s="364"/>
      <c r="W17" s="364"/>
      <c r="X17" s="364"/>
      <c r="Y17" s="364"/>
      <c r="Z17" s="364"/>
      <c r="AA17" s="364"/>
      <c r="AF17" s="342">
        <v>1179</v>
      </c>
      <c r="AG17" s="342">
        <f>INDEX('@'!$A:$EB,AF17,'1参加申込書'!$AB$3)</f>
        <v>0</v>
      </c>
      <c r="AH17" s="342">
        <v>1180</v>
      </c>
      <c r="AI17" s="342">
        <f>INDEX('@'!$A:$EB,AH17,'1参加申込書'!$AB$3)</f>
        <v>0</v>
      </c>
      <c r="AJ17" s="342">
        <v>1181</v>
      </c>
      <c r="AK17" s="342">
        <f>INDEX('@'!$A:$EB,AJ17,'1参加申込書'!$AB$3)</f>
        <v>0</v>
      </c>
    </row>
    <row r="18" spans="1:37" ht="24.95" customHeight="1">
      <c r="A18" s="346"/>
      <c r="D18" s="1049">
        <f>入力用!C506</f>
        <v>0</v>
      </c>
      <c r="E18" s="1048"/>
      <c r="F18" s="1048"/>
      <c r="G18" s="1048"/>
      <c r="H18" s="1048"/>
      <c r="I18" s="1048"/>
      <c r="J18" s="1048"/>
      <c r="K18" s="1050"/>
      <c r="L18" s="1049">
        <f>入力用!I506</f>
        <v>0</v>
      </c>
      <c r="M18" s="1048"/>
      <c r="N18" s="1048"/>
      <c r="O18" s="1048"/>
      <c r="P18" s="1048"/>
      <c r="Q18" s="1048"/>
      <c r="R18" s="1048"/>
      <c r="S18" s="1050"/>
      <c r="T18" s="364"/>
      <c r="U18" s="364"/>
      <c r="V18" s="364"/>
      <c r="W18" s="364"/>
      <c r="X18" s="364"/>
      <c r="Y18" s="364"/>
      <c r="Z18" s="364"/>
      <c r="AA18" s="364"/>
    </row>
    <row r="19" spans="1:37" ht="15.05" customHeight="1">
      <c r="A19" s="346"/>
      <c r="B19" s="346"/>
      <c r="C19" s="346"/>
      <c r="D19" s="346"/>
      <c r="E19" s="346"/>
      <c r="F19" s="346"/>
      <c r="G19" s="346"/>
      <c r="H19" s="346"/>
      <c r="I19" s="346"/>
      <c r="J19" s="346"/>
      <c r="K19" s="346"/>
      <c r="L19" s="346"/>
      <c r="M19" s="346"/>
      <c r="N19" s="346"/>
      <c r="O19" s="346"/>
      <c r="P19" s="346"/>
      <c r="Q19" s="346"/>
      <c r="R19" s="346"/>
      <c r="S19" s="346"/>
      <c r="T19" s="346"/>
      <c r="U19" s="346"/>
      <c r="V19" s="346"/>
      <c r="W19" s="346"/>
      <c r="X19" s="346"/>
      <c r="Y19" s="346"/>
      <c r="Z19" s="346"/>
    </row>
    <row r="20" spans="1:37" s="347" customFormat="1" ht="20.3" hidden="1" customHeight="1">
      <c r="B20" s="348"/>
      <c r="C20" s="348" t="s">
        <v>1028</v>
      </c>
      <c r="D20" s="348"/>
      <c r="E20" s="348"/>
      <c r="F20" s="348"/>
      <c r="G20" s="348"/>
      <c r="H20" s="348"/>
      <c r="I20" s="348"/>
      <c r="J20" s="348"/>
      <c r="K20" s="348"/>
      <c r="L20" s="348"/>
      <c r="M20" s="348"/>
      <c r="N20" s="348"/>
      <c r="O20" s="348"/>
      <c r="P20" s="348"/>
      <c r="Q20" s="348"/>
      <c r="R20" s="348"/>
      <c r="S20" s="348"/>
      <c r="T20" s="348"/>
      <c r="U20" s="348"/>
      <c r="V20" s="348"/>
      <c r="W20" s="348"/>
      <c r="X20" s="348"/>
      <c r="Y20" s="348"/>
      <c r="Z20" s="348"/>
    </row>
    <row r="21" spans="1:37" s="347" customFormat="1" ht="20.3" hidden="1" customHeight="1">
      <c r="A21" s="348"/>
      <c r="D21" s="349" t="s">
        <v>1027</v>
      </c>
      <c r="E21" s="349"/>
      <c r="F21" s="348"/>
      <c r="G21" s="348"/>
      <c r="H21" s="348"/>
      <c r="I21" s="348"/>
      <c r="J21" s="348"/>
      <c r="K21" s="348"/>
      <c r="L21" s="348"/>
      <c r="M21" s="348"/>
      <c r="N21" s="348"/>
      <c r="O21" s="348"/>
      <c r="P21" s="348"/>
      <c r="Q21" s="348"/>
      <c r="R21" s="348"/>
      <c r="S21" s="348"/>
      <c r="T21" s="348"/>
      <c r="U21" s="348"/>
      <c r="V21" s="348"/>
      <c r="W21" s="348"/>
      <c r="X21" s="348"/>
      <c r="Y21" s="348"/>
      <c r="Z21" s="348"/>
      <c r="AA21" s="348"/>
    </row>
    <row r="22" spans="1:37" s="357" customFormat="1" ht="20.3" hidden="1" customHeight="1">
      <c r="A22" s="356"/>
      <c r="D22" s="358"/>
      <c r="E22" s="358" t="s">
        <v>1026</v>
      </c>
      <c r="F22" s="356"/>
      <c r="G22" s="356"/>
      <c r="H22" s="356"/>
      <c r="I22" s="356"/>
      <c r="J22" s="356"/>
      <c r="K22" s="356"/>
      <c r="L22" s="356"/>
      <c r="M22" s="356"/>
      <c r="N22" s="356"/>
      <c r="O22" s="356"/>
      <c r="P22" s="356"/>
      <c r="Q22" s="356"/>
      <c r="R22" s="356"/>
      <c r="S22" s="356"/>
      <c r="T22" s="356"/>
      <c r="U22" s="356"/>
      <c r="V22" s="356"/>
      <c r="W22" s="356"/>
      <c r="X22" s="356"/>
      <c r="Y22" s="356"/>
      <c r="Z22" s="356"/>
      <c r="AA22" s="356"/>
      <c r="AF22" s="357">
        <v>1182</v>
      </c>
      <c r="AG22" s="357">
        <f>INDEX('@'!$A:$EB,AF22,'1参加申込書'!$AB$3)</f>
        <v>0</v>
      </c>
    </row>
    <row r="23" spans="1:37" ht="24.95" hidden="1" customHeight="1">
      <c r="A23" s="346"/>
      <c r="B23" s="346"/>
      <c r="D23" s="346"/>
      <c r="E23" s="346"/>
      <c r="F23" s="346"/>
      <c r="G23" s="346"/>
      <c r="H23" s="346"/>
      <c r="I23" s="346"/>
      <c r="J23" s="346"/>
      <c r="K23" s="346"/>
      <c r="L23" s="346"/>
      <c r="M23" s="346"/>
      <c r="N23" s="346"/>
      <c r="O23" s="346"/>
      <c r="P23" s="346"/>
      <c r="Q23" s="346"/>
      <c r="R23" s="346"/>
      <c r="S23" s="346"/>
      <c r="U23" s="348"/>
      <c r="V23" s="1087">
        <f>AG22</f>
        <v>0</v>
      </c>
      <c r="W23" s="1087"/>
      <c r="X23" s="1087"/>
      <c r="Y23" s="1087"/>
      <c r="Z23" s="1087"/>
      <c r="AA23" s="1087"/>
      <c r="AB23" s="1087"/>
    </row>
    <row r="24" spans="1:37" ht="20.3" hidden="1" customHeight="1">
      <c r="A24" s="346"/>
      <c r="B24" s="346"/>
      <c r="D24" s="346"/>
      <c r="E24" s="1086" t="s">
        <v>1025</v>
      </c>
      <c r="F24" s="1086"/>
      <c r="G24" s="1086"/>
      <c r="H24" s="1086"/>
      <c r="I24" s="1086"/>
      <c r="J24" s="1086"/>
      <c r="K24" s="1086"/>
      <c r="L24" s="1086"/>
      <c r="M24" s="1086"/>
      <c r="N24" s="1086"/>
      <c r="O24" s="1086"/>
      <c r="P24" s="1086"/>
      <c r="Q24" s="1086"/>
      <c r="R24" s="1086"/>
      <c r="S24" s="1086"/>
      <c r="T24" s="1086"/>
      <c r="U24" s="1086"/>
      <c r="V24" s="1086"/>
      <c r="W24" s="1086"/>
      <c r="X24" s="1086"/>
      <c r="Y24" s="1086"/>
      <c r="Z24" s="1086"/>
      <c r="AA24" s="1086"/>
      <c r="AB24" s="1086"/>
    </row>
    <row r="25" spans="1:37" ht="24.95" hidden="1" customHeight="1">
      <c r="A25" s="346"/>
      <c r="B25" s="346"/>
      <c r="E25" s="358" t="s">
        <v>1024</v>
      </c>
      <c r="F25" s="356"/>
      <c r="G25" s="356"/>
      <c r="H25" s="356"/>
      <c r="I25" s="356"/>
      <c r="J25" s="356"/>
      <c r="K25" s="356"/>
      <c r="L25" s="356"/>
      <c r="M25" s="356"/>
      <c r="N25" s="356"/>
      <c r="O25" s="356"/>
      <c r="P25" s="356"/>
      <c r="Q25" s="356"/>
      <c r="R25" s="356"/>
      <c r="S25" s="356"/>
      <c r="T25" s="356"/>
      <c r="U25" s="356"/>
      <c r="V25" s="356"/>
      <c r="W25" s="356"/>
      <c r="X25" s="356"/>
      <c r="Y25" s="356"/>
      <c r="Z25" s="356"/>
      <c r="AA25" s="346"/>
      <c r="AB25" s="346"/>
      <c r="AF25" s="342">
        <v>1183</v>
      </c>
      <c r="AG25" s="342">
        <f>INDEX('@'!$A:$EB,AF25,'1参加申込書'!$AB$3)</f>
        <v>0</v>
      </c>
    </row>
    <row r="26" spans="1:37" ht="24.95" hidden="1" customHeight="1">
      <c r="A26" s="346"/>
      <c r="B26" s="346"/>
      <c r="D26" s="346"/>
      <c r="E26" s="346"/>
      <c r="F26" s="346"/>
      <c r="G26" s="346"/>
      <c r="H26" s="346"/>
      <c r="I26" s="346"/>
      <c r="J26" s="346"/>
      <c r="K26" s="346"/>
      <c r="L26" s="346"/>
      <c r="M26" s="346"/>
      <c r="N26" s="346"/>
      <c r="O26" s="346"/>
      <c r="P26" s="346"/>
      <c r="Q26" s="346"/>
      <c r="R26" s="346"/>
      <c r="S26" s="346"/>
      <c r="U26" s="348"/>
      <c r="V26" s="1087">
        <f>AG25</f>
        <v>0</v>
      </c>
      <c r="W26" s="1087"/>
      <c r="X26" s="1087"/>
      <c r="Y26" s="1087"/>
      <c r="Z26" s="1087"/>
      <c r="AA26" s="1087"/>
      <c r="AB26" s="1087"/>
    </row>
    <row r="27" spans="1:37" ht="15.05" hidden="1" customHeight="1">
      <c r="A27" s="346"/>
      <c r="B27" s="346"/>
      <c r="C27" s="346"/>
      <c r="D27" s="346"/>
      <c r="E27" s="346"/>
      <c r="F27" s="346"/>
      <c r="G27" s="346"/>
      <c r="H27" s="346"/>
      <c r="I27" s="346"/>
      <c r="J27" s="346"/>
      <c r="K27" s="346"/>
      <c r="L27" s="346"/>
      <c r="M27" s="346"/>
      <c r="N27" s="346"/>
      <c r="O27" s="346"/>
      <c r="P27" s="346"/>
      <c r="Q27" s="346"/>
      <c r="R27" s="346"/>
      <c r="S27" s="346"/>
      <c r="T27" s="346"/>
      <c r="U27" s="346"/>
      <c r="V27" s="348"/>
      <c r="W27" s="348"/>
      <c r="X27" s="348"/>
      <c r="Y27" s="348"/>
      <c r="Z27" s="346"/>
    </row>
    <row r="28" spans="1:37" s="347" customFormat="1" ht="20.3" hidden="1" customHeight="1">
      <c r="B28" s="348"/>
      <c r="C28" s="349" t="s">
        <v>1023</v>
      </c>
      <c r="D28" s="349"/>
      <c r="E28" s="349"/>
      <c r="F28" s="349"/>
      <c r="G28" s="349"/>
      <c r="H28" s="349"/>
      <c r="I28" s="349"/>
      <c r="J28" s="349"/>
      <c r="K28" s="349"/>
      <c r="L28" s="349"/>
      <c r="M28" s="349"/>
      <c r="N28" s="349"/>
      <c r="O28" s="349"/>
      <c r="P28" s="348"/>
      <c r="Q28" s="348"/>
      <c r="R28" s="348"/>
      <c r="S28" s="348"/>
      <c r="T28" s="348"/>
      <c r="U28" s="348"/>
      <c r="V28" s="348"/>
      <c r="W28" s="348"/>
      <c r="X28" s="348"/>
      <c r="Y28" s="348"/>
      <c r="Z28" s="348"/>
    </row>
    <row r="29" spans="1:37" ht="15.05" hidden="1" customHeight="1" thickBot="1">
      <c r="A29" s="346"/>
      <c r="B29" s="346"/>
      <c r="C29" s="359"/>
      <c r="D29" s="1056" t="s">
        <v>1022</v>
      </c>
      <c r="E29" s="1056"/>
      <c r="F29" s="1056"/>
      <c r="G29" s="1056"/>
      <c r="H29" s="1056"/>
      <c r="I29" s="1056" t="s">
        <v>1021</v>
      </c>
      <c r="J29" s="1056"/>
      <c r="K29" s="1056"/>
      <c r="L29" s="1056"/>
      <c r="M29" s="1061" t="s">
        <v>1020</v>
      </c>
      <c r="N29" s="1061"/>
      <c r="O29" s="1061"/>
      <c r="P29" s="302"/>
      <c r="Q29" s="302"/>
      <c r="R29" s="304"/>
      <c r="S29" s="304"/>
      <c r="T29" s="346"/>
      <c r="U29" s="346"/>
      <c r="V29" s="346"/>
      <c r="W29" s="346"/>
      <c r="X29" s="346"/>
      <c r="Y29" s="346"/>
      <c r="Z29" s="346"/>
    </row>
    <row r="30" spans="1:37" ht="24.95" hidden="1" customHeight="1" thickBot="1">
      <c r="A30" s="346"/>
      <c r="B30" s="346"/>
      <c r="D30" s="1056" t="s">
        <v>1019</v>
      </c>
      <c r="E30" s="1056"/>
      <c r="F30" s="1056"/>
      <c r="G30" s="1056"/>
      <c r="H30" s="1056"/>
      <c r="I30" s="1056" t="s">
        <v>1018</v>
      </c>
      <c r="J30" s="1056"/>
      <c r="K30" s="1056"/>
      <c r="L30" s="1057"/>
      <c r="M30" s="1083">
        <f>AG30</f>
        <v>0</v>
      </c>
      <c r="N30" s="1084"/>
      <c r="O30" s="1085"/>
      <c r="P30" s="302"/>
      <c r="Q30" s="360" t="s">
        <v>1017</v>
      </c>
      <c r="R30" s="304"/>
      <c r="S30" s="304"/>
      <c r="T30" s="346"/>
      <c r="U30" s="346"/>
      <c r="V30" s="346"/>
      <c r="W30" s="346"/>
      <c r="X30" s="346"/>
      <c r="Y30" s="346"/>
      <c r="Z30" s="346"/>
      <c r="AF30" s="342">
        <v>1184</v>
      </c>
      <c r="AG30" s="342">
        <f>INDEX('@'!$A:$EB,AF30,'1参加申込書'!$AB$3)</f>
        <v>0</v>
      </c>
    </row>
    <row r="31" spans="1:37" ht="15.05" hidden="1" customHeight="1">
      <c r="A31" s="346"/>
      <c r="B31" s="346"/>
      <c r="C31" s="301"/>
      <c r="D31" s="307"/>
      <c r="E31" s="307"/>
      <c r="F31" s="307"/>
      <c r="G31" s="307"/>
      <c r="H31" s="307"/>
      <c r="I31" s="307"/>
      <c r="J31" s="307"/>
      <c r="K31" s="307"/>
      <c r="L31" s="307"/>
      <c r="M31" s="307"/>
      <c r="N31" s="307"/>
      <c r="O31" s="307"/>
      <c r="P31" s="304"/>
      <c r="Q31" s="304"/>
      <c r="R31" s="304"/>
      <c r="S31" s="346"/>
      <c r="T31" s="346"/>
      <c r="U31" s="346"/>
      <c r="V31" s="346"/>
      <c r="W31" s="346"/>
      <c r="X31" s="346"/>
      <c r="Y31" s="346"/>
      <c r="Z31" s="346"/>
    </row>
    <row r="32" spans="1:37" s="347" customFormat="1" ht="20.3" customHeight="1">
      <c r="A32" s="348"/>
      <c r="B32" s="348"/>
      <c r="C32" s="349" t="s">
        <v>1037</v>
      </c>
      <c r="D32" s="306"/>
      <c r="E32" s="306"/>
      <c r="F32" s="306"/>
      <c r="G32" s="306"/>
      <c r="H32" s="306"/>
      <c r="I32" s="305"/>
      <c r="J32" s="305"/>
      <c r="K32" s="305"/>
      <c r="L32" s="305"/>
      <c r="M32" s="305"/>
      <c r="N32" s="305"/>
      <c r="O32" s="305"/>
      <c r="P32" s="348"/>
      <c r="Q32" s="348"/>
      <c r="R32" s="348"/>
      <c r="S32" s="348"/>
      <c r="T32" s="348"/>
      <c r="U32" s="348"/>
      <c r="V32" s="348"/>
      <c r="W32" s="348"/>
      <c r="X32" s="348"/>
      <c r="Y32" s="348"/>
      <c r="Z32" s="348"/>
    </row>
    <row r="33" spans="1:26" ht="24.75" customHeight="1">
      <c r="A33" s="346"/>
      <c r="B33" s="302"/>
      <c r="C33" s="359"/>
      <c r="D33" s="1056"/>
      <c r="E33" s="1056"/>
      <c r="F33" s="1056"/>
      <c r="G33" s="1056"/>
      <c r="H33" s="1056"/>
      <c r="I33" s="1058" t="s">
        <v>202</v>
      </c>
      <c r="J33" s="1059"/>
      <c r="K33" s="1060"/>
      <c r="L33" s="332" t="s">
        <v>1043</v>
      </c>
      <c r="M33" s="333"/>
      <c r="N33" s="333"/>
      <c r="O33" s="334"/>
      <c r="P33" s="304"/>
      <c r="Q33" s="304"/>
      <c r="R33" s="346"/>
    </row>
    <row r="34" spans="1:26" ht="24.75" customHeight="1">
      <c r="A34" s="346"/>
      <c r="B34" s="302"/>
      <c r="C34" s="359"/>
      <c r="D34" s="1056" t="s">
        <v>1034</v>
      </c>
      <c r="E34" s="1056"/>
      <c r="F34" s="1056"/>
      <c r="G34" s="1056"/>
      <c r="H34" s="1056"/>
      <c r="I34" s="1054">
        <f>入力用!J518</f>
        <v>0</v>
      </c>
      <c r="J34" s="1055"/>
      <c r="K34" s="341" t="s">
        <v>203</v>
      </c>
      <c r="L34" s="335">
        <f>入力用!M518</f>
        <v>0</v>
      </c>
      <c r="M34" s="333"/>
      <c r="N34" s="333"/>
      <c r="O34" s="336" t="s">
        <v>1036</v>
      </c>
      <c r="P34" s="304"/>
      <c r="Q34" s="304"/>
      <c r="R34" s="1062">
        <f>AB34</f>
        <v>0</v>
      </c>
      <c r="S34" s="1062"/>
    </row>
    <row r="35" spans="1:26" ht="24.75" customHeight="1">
      <c r="A35" s="346"/>
      <c r="B35" s="346"/>
      <c r="D35" s="328" t="s">
        <v>1032</v>
      </c>
      <c r="E35" s="328"/>
      <c r="F35" s="328"/>
      <c r="G35" s="328"/>
      <c r="H35" s="328"/>
      <c r="I35" s="1054">
        <f>入力用!J519</f>
        <v>0</v>
      </c>
      <c r="J35" s="1055"/>
      <c r="K35" s="341" t="s">
        <v>203</v>
      </c>
      <c r="L35" s="335">
        <f>入力用!M519</f>
        <v>0</v>
      </c>
      <c r="M35" s="333"/>
      <c r="N35" s="333"/>
      <c r="O35" s="336" t="s">
        <v>1036</v>
      </c>
      <c r="P35" s="304"/>
      <c r="Q35" s="304"/>
      <c r="R35" s="346"/>
    </row>
    <row r="36" spans="1:26" ht="24.75" hidden="1" customHeight="1">
      <c r="A36" s="346"/>
      <c r="B36" s="348"/>
      <c r="D36" s="361"/>
      <c r="E36" s="326"/>
      <c r="F36" s="326"/>
      <c r="G36" s="326"/>
      <c r="H36" s="326"/>
      <c r="I36" s="1063"/>
      <c r="J36" s="1064"/>
      <c r="K36" s="330" t="s">
        <v>203</v>
      </c>
      <c r="L36" s="331"/>
      <c r="M36" s="331"/>
      <c r="N36" s="331"/>
      <c r="O36" s="301" t="s">
        <v>1036</v>
      </c>
      <c r="P36" s="302"/>
      <c r="Q36" s="301"/>
      <c r="R36" s="346"/>
      <c r="W36" s="342">
        <v>1189</v>
      </c>
      <c r="X36" s="342">
        <f>INDEX('@'!$A:$EB,W36,'1参加申込書'!$AB$3)</f>
        <v>0</v>
      </c>
    </row>
    <row r="37" spans="1:26" ht="24.75" hidden="1" customHeight="1">
      <c r="A37" s="346"/>
      <c r="B37" s="346"/>
      <c r="D37" s="361"/>
      <c r="E37" s="361"/>
      <c r="F37" s="361"/>
      <c r="G37" s="361"/>
      <c r="H37" s="361"/>
      <c r="I37" s="1065"/>
      <c r="J37" s="1066"/>
      <c r="K37" s="303" t="s">
        <v>203</v>
      </c>
      <c r="L37" s="331"/>
      <c r="M37" s="331"/>
      <c r="N37" s="331"/>
      <c r="O37" s="301" t="s">
        <v>1036</v>
      </c>
      <c r="P37" s="302"/>
      <c r="Q37" s="301"/>
      <c r="R37" s="346"/>
      <c r="W37" s="342">
        <v>1190</v>
      </c>
      <c r="X37" s="342">
        <f>INDEX('@'!$A:$EB,W37,'1参加申込書'!$AB$3)</f>
        <v>0</v>
      </c>
    </row>
    <row r="38" spans="1:26" ht="24.75" hidden="1" customHeight="1">
      <c r="A38" s="346"/>
      <c r="B38" s="346"/>
      <c r="D38" s="361"/>
      <c r="E38" s="361"/>
      <c r="F38" s="361"/>
      <c r="G38" s="361"/>
      <c r="H38" s="361"/>
      <c r="I38" s="1065"/>
      <c r="J38" s="1066"/>
      <c r="K38" s="303" t="s">
        <v>203</v>
      </c>
      <c r="L38" s="331"/>
      <c r="M38" s="331"/>
      <c r="N38" s="331"/>
      <c r="O38" s="301" t="s">
        <v>1036</v>
      </c>
      <c r="P38" s="302"/>
      <c r="Q38" s="301"/>
      <c r="R38" s="346"/>
      <c r="W38" s="342">
        <v>1191</v>
      </c>
      <c r="X38" s="342">
        <f>INDEX('@'!$A:$EB,W38,'1参加申込書'!$AB$3)</f>
        <v>0</v>
      </c>
    </row>
    <row r="39" spans="1:26" ht="24.75" hidden="1" customHeight="1">
      <c r="A39" s="346"/>
      <c r="B39" s="346"/>
      <c r="D39" s="361"/>
      <c r="E39" s="361"/>
      <c r="F39" s="361"/>
      <c r="G39" s="361"/>
      <c r="H39" s="361"/>
      <c r="I39" s="1065"/>
      <c r="J39" s="1066"/>
      <c r="K39" s="303" t="s">
        <v>203</v>
      </c>
      <c r="L39" s="331"/>
      <c r="M39" s="331"/>
      <c r="N39" s="331"/>
      <c r="O39" s="301" t="s">
        <v>1036</v>
      </c>
      <c r="P39" s="302"/>
      <c r="Q39" s="301"/>
      <c r="R39" s="346"/>
      <c r="W39" s="342">
        <v>1192</v>
      </c>
      <c r="X39" s="342">
        <f>INDEX('@'!$A:$EB,W39,'1参加申込書'!$AB$3)</f>
        <v>0</v>
      </c>
    </row>
    <row r="40" spans="1:26" ht="24.75" hidden="1" customHeight="1" thickBot="1">
      <c r="A40" s="346"/>
      <c r="B40" s="346"/>
      <c r="D40" s="361"/>
      <c r="E40" s="361"/>
      <c r="F40" s="361"/>
      <c r="G40" s="361"/>
      <c r="H40" s="361"/>
      <c r="I40" s="1088"/>
      <c r="J40" s="1089"/>
      <c r="K40" s="340" t="s">
        <v>203</v>
      </c>
      <c r="L40" s="331"/>
      <c r="M40" s="331"/>
      <c r="N40" s="331"/>
      <c r="O40" s="301" t="s">
        <v>1036</v>
      </c>
      <c r="P40" s="302"/>
      <c r="Q40" s="301"/>
      <c r="R40" s="346"/>
      <c r="W40" s="342">
        <v>1194</v>
      </c>
      <c r="X40" s="342">
        <f>INDEX('@'!$A:$EB,W40,'1参加申込書'!$AB$3)</f>
        <v>0</v>
      </c>
      <c r="Y40" s="342">
        <v>1193</v>
      </c>
      <c r="Z40" s="342">
        <f>INDEX('@'!$A:$EB,Y40,'1参加申込書'!$AB$3)</f>
        <v>0</v>
      </c>
    </row>
    <row r="41" spans="1:26" ht="24.75" customHeight="1">
      <c r="A41" s="346"/>
      <c r="B41" s="346"/>
      <c r="D41" s="329"/>
      <c r="E41" s="329"/>
      <c r="F41" s="329"/>
      <c r="G41" s="329"/>
      <c r="H41" s="329"/>
      <c r="I41" s="1054">
        <f>入力用!J520</f>
        <v>0</v>
      </c>
      <c r="J41" s="1055"/>
      <c r="K41" s="341" t="s">
        <v>203</v>
      </c>
      <c r="L41" s="337">
        <f>入力用!M520</f>
        <v>0</v>
      </c>
      <c r="M41" s="333"/>
      <c r="N41" s="333"/>
      <c r="O41" s="336" t="s">
        <v>1036</v>
      </c>
      <c r="P41" s="302"/>
      <c r="Q41" s="301"/>
      <c r="R41" s="346"/>
    </row>
    <row r="42" spans="1:26" ht="20.3" customHeight="1">
      <c r="A42" s="346"/>
      <c r="B42" s="346"/>
      <c r="C42" s="346"/>
      <c r="D42" s="346"/>
      <c r="E42" s="346"/>
      <c r="F42" s="346"/>
      <c r="G42" s="346"/>
      <c r="H42" s="346"/>
      <c r="I42" s="346"/>
      <c r="J42" s="346"/>
      <c r="K42" s="346"/>
      <c r="L42" s="346"/>
      <c r="M42" s="346"/>
      <c r="N42" s="346"/>
      <c r="O42" s="346"/>
      <c r="P42" s="346"/>
      <c r="Q42" s="346"/>
      <c r="R42" s="346"/>
      <c r="S42" s="346"/>
      <c r="T42" s="346"/>
      <c r="U42" s="346"/>
      <c r="V42" s="346"/>
      <c r="W42" s="346"/>
      <c r="X42" s="346"/>
      <c r="Y42" s="346"/>
      <c r="Z42" s="346"/>
    </row>
  </sheetData>
  <sheetProtection sheet="1" objects="1" scenarios="1"/>
  <mergeCells count="33">
    <mergeCell ref="E24:AB24"/>
    <mergeCell ref="D14:H14"/>
    <mergeCell ref="I14:M14"/>
    <mergeCell ref="A2:AB3"/>
    <mergeCell ref="B5:D5"/>
    <mergeCell ref="E5:AA5"/>
    <mergeCell ref="D8:J8"/>
    <mergeCell ref="D11:K11"/>
    <mergeCell ref="L11:P11"/>
    <mergeCell ref="D17:K17"/>
    <mergeCell ref="L17:S17"/>
    <mergeCell ref="D18:K18"/>
    <mergeCell ref="L18:S18"/>
    <mergeCell ref="V23:AB23"/>
    <mergeCell ref="R34:S34"/>
    <mergeCell ref="I35:J35"/>
    <mergeCell ref="V26:AB26"/>
    <mergeCell ref="D29:H29"/>
    <mergeCell ref="I29:L29"/>
    <mergeCell ref="M29:O29"/>
    <mergeCell ref="D30:H30"/>
    <mergeCell ref="I30:L30"/>
    <mergeCell ref="M30:O30"/>
    <mergeCell ref="I41:J41"/>
    <mergeCell ref="D33:H33"/>
    <mergeCell ref="I33:K33"/>
    <mergeCell ref="D34:H34"/>
    <mergeCell ref="I34:J34"/>
    <mergeCell ref="I36:J36"/>
    <mergeCell ref="I37:J37"/>
    <mergeCell ref="I38:J38"/>
    <mergeCell ref="I39:J39"/>
    <mergeCell ref="I40:J40"/>
  </mergeCells>
  <phoneticPr fontId="45"/>
  <printOptions horizontalCentered="1"/>
  <pageMargins left="0.39370078740157483" right="0.19685039370078741" top="0.39370078740157483" bottom="0.39370078740157483" header="0.19685039370078741" footer="0.19685039370078741"/>
  <pageSetup paperSize="9" orientation="portrait" horizontalDpi="300" verticalDpi="4294967292" r:id="rId1"/>
  <headerFooter alignWithMargins="0">
    <oddHeader>&amp;L&amp;D
&amp;T</oddHeader>
    <oddFooter>&amp;C &amp;8第４３回マーチングバンド東海大会
６．カラーガードアンケート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13</vt:i4>
      </vt:variant>
    </vt:vector>
  </HeadingPairs>
  <TitlesOfParts>
    <vt:vector size="24" baseType="lpstr">
      <vt:lpstr>入力用</vt:lpstr>
      <vt:lpstr>@</vt:lpstr>
      <vt:lpstr>1参加申込書</vt:lpstr>
      <vt:lpstr>２構成メンバー登録書</vt:lpstr>
      <vt:lpstr>3音楽著作権使用許諾に関する確認書(M)</vt:lpstr>
      <vt:lpstr>3音楽著作権使用許諾に関する確認書 (CG)</vt:lpstr>
      <vt:lpstr>５特殊効果申請書</vt:lpstr>
      <vt:lpstr>6マーチングアンケート</vt:lpstr>
      <vt:lpstr>6カラーガードアンケート</vt:lpstr>
      <vt:lpstr>７プログラム掲載事項・放送用コメント</vt:lpstr>
      <vt:lpstr>８チケット申込書</vt:lpstr>
      <vt:lpstr>'1参加申込書'!Print_Area</vt:lpstr>
      <vt:lpstr>'２構成メンバー登録書'!Print_Area</vt:lpstr>
      <vt:lpstr>'3音楽著作権使用許諾に関する確認書(M)'!Print_Area</vt:lpstr>
      <vt:lpstr>'５特殊効果申請書'!Print_Area</vt:lpstr>
      <vt:lpstr>'6カラーガードアンケート'!Print_Area</vt:lpstr>
      <vt:lpstr>'6マーチングアンケート'!Print_Area</vt:lpstr>
      <vt:lpstr>'７プログラム掲載事項・放送用コメント'!Print_Area</vt:lpstr>
      <vt:lpstr>'８チケット申込書'!Print_Area</vt:lpstr>
      <vt:lpstr>入力用!Print_Area</vt:lpstr>
      <vt:lpstr>'２構成メンバー登録書'!Print_Titles</vt:lpstr>
      <vt:lpstr>'3音楽著作権使用許諾に関する確認書 (CG)'!Print_Titles</vt:lpstr>
      <vt:lpstr>'3音楽著作権使用許諾に関する確認書(M)'!Print_Titles</vt:lpstr>
      <vt:lpstr>区分</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佐野邦夫</dc:creator>
  <cp:lastModifiedBy>佐野邦夫</cp:lastModifiedBy>
  <cp:lastPrinted>2017-07-08T12:07:48Z</cp:lastPrinted>
  <dcterms:created xsi:type="dcterms:W3CDTF">2014-05-13T10:16:29Z</dcterms:created>
  <dcterms:modified xsi:type="dcterms:W3CDTF">2017-07-08T12:27:11Z</dcterms:modified>
</cp:coreProperties>
</file>